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avelandia\OD\ARCHIVOS\MINTIC\2019\PES\1T\"/>
    </mc:Choice>
  </mc:AlternateContent>
  <bookViews>
    <workbookView xWindow="0" yWindow="0" windowWidth="19200" windowHeight="6660"/>
  </bookViews>
  <sheets>
    <sheet name="PES - Institucional 1T-2019" sheetId="1" r:id="rId1"/>
    <sheet name="Convenciones" sheetId="2" r:id="rId2"/>
  </sheets>
  <externalReferences>
    <externalReference r:id="rId3"/>
    <externalReference r:id="rId4"/>
  </externalReferences>
  <definedNames>
    <definedName name="_xlnm._FilterDatabase" localSheetId="0" hidden="1">'PES - Institucional 1T-2019'!$A$7:$X$88</definedName>
    <definedName name="_xlnm.Print_Area" localSheetId="1">Convenciones!$A$1:$A$12</definedName>
    <definedName name="_xlnm.Print_Area" localSheetId="0">'PES - Institucional 1T-2019'!$A$1:$X$90</definedName>
    <definedName name="in_001" localSheetId="1">#REF!</definedName>
    <definedName name="in_001" localSheetId="0">#REF!</definedName>
    <definedName name="in_001">#REF!</definedName>
    <definedName name="ini_10" localSheetId="1">#REF!</definedName>
    <definedName name="ini_10" localSheetId="0">#REF!</definedName>
    <definedName name="ini_10">#REF!</definedName>
    <definedName name="ini_11" localSheetId="1">#REF!</definedName>
    <definedName name="ini_11" localSheetId="0">#REF!</definedName>
    <definedName name="ini_11">#REF!</definedName>
    <definedName name="ini_12" localSheetId="1">#REF!</definedName>
    <definedName name="ini_12" localSheetId="0">#REF!</definedName>
    <definedName name="ini_12">#REF!</definedName>
    <definedName name="ini_13" localSheetId="1">#REF!</definedName>
    <definedName name="ini_13" localSheetId="0">#REF!</definedName>
    <definedName name="ini_13">#REF!</definedName>
    <definedName name="ini_14" localSheetId="1">#REF!</definedName>
    <definedName name="ini_14" localSheetId="0">#REF!</definedName>
    <definedName name="ini_14">#REF!</definedName>
    <definedName name="ini_15" localSheetId="1">#REF!</definedName>
    <definedName name="ini_15" localSheetId="0">#REF!</definedName>
    <definedName name="ini_15">#REF!</definedName>
    <definedName name="ini_16" localSheetId="1">#REF!</definedName>
    <definedName name="ini_16" localSheetId="0">#REF!</definedName>
    <definedName name="ini_16">#REF!</definedName>
    <definedName name="ini_17" localSheetId="1">#REF!</definedName>
    <definedName name="ini_17" localSheetId="0">#REF!</definedName>
    <definedName name="ini_17">#REF!</definedName>
    <definedName name="ini_18" localSheetId="1">#REF!</definedName>
    <definedName name="ini_18" localSheetId="0">#REF!</definedName>
    <definedName name="ini_18">#REF!</definedName>
    <definedName name="ini_19" localSheetId="1">#REF!</definedName>
    <definedName name="ini_19" localSheetId="0">#REF!</definedName>
    <definedName name="ini_19">#REF!</definedName>
    <definedName name="ini_2" localSheetId="1">#REF!</definedName>
    <definedName name="ini_2" localSheetId="0">#REF!</definedName>
    <definedName name="ini_2">#REF!</definedName>
    <definedName name="ini_20" localSheetId="1">#REF!</definedName>
    <definedName name="ini_20" localSheetId="0">#REF!</definedName>
    <definedName name="ini_20">#REF!</definedName>
    <definedName name="ini_21" localSheetId="1">#REF!</definedName>
    <definedName name="ini_21" localSheetId="0">#REF!</definedName>
    <definedName name="ini_21">#REF!</definedName>
    <definedName name="ini_22" localSheetId="1">#REF!</definedName>
    <definedName name="ini_22" localSheetId="0">#REF!</definedName>
    <definedName name="ini_22">#REF!</definedName>
    <definedName name="ini_23" localSheetId="1">#REF!</definedName>
    <definedName name="ini_23" localSheetId="0">#REF!</definedName>
    <definedName name="ini_23">#REF!</definedName>
    <definedName name="ini_24" localSheetId="1">#REF!</definedName>
    <definedName name="ini_24" localSheetId="0">#REF!</definedName>
    <definedName name="ini_24">#REF!</definedName>
    <definedName name="ini_25" localSheetId="1">#REF!</definedName>
    <definedName name="ini_25" localSheetId="0">#REF!</definedName>
    <definedName name="ini_25">#REF!</definedName>
    <definedName name="ini_26" localSheetId="1">#REF!</definedName>
    <definedName name="ini_26" localSheetId="0">#REF!</definedName>
    <definedName name="ini_26">#REF!</definedName>
    <definedName name="ini_27" localSheetId="1">#REF!</definedName>
    <definedName name="ini_27" localSheetId="0">#REF!</definedName>
    <definedName name="ini_27">#REF!</definedName>
    <definedName name="ini_28" localSheetId="1">#REF!</definedName>
    <definedName name="ini_28" localSheetId="0">#REF!</definedName>
    <definedName name="ini_28">#REF!</definedName>
    <definedName name="ini_29" localSheetId="1">#REF!</definedName>
    <definedName name="ini_29" localSheetId="0">#REF!</definedName>
    <definedName name="ini_29">#REF!</definedName>
    <definedName name="ini_3" localSheetId="1">#REF!</definedName>
    <definedName name="ini_3" localSheetId="0">#REF!</definedName>
    <definedName name="ini_3">#REF!</definedName>
    <definedName name="ini_30" localSheetId="1">#REF!</definedName>
    <definedName name="ini_30" localSheetId="0">#REF!</definedName>
    <definedName name="ini_30">#REF!</definedName>
    <definedName name="ini_31" localSheetId="1">#REF!</definedName>
    <definedName name="ini_31" localSheetId="0">#REF!</definedName>
    <definedName name="ini_31">#REF!</definedName>
    <definedName name="ini_32" localSheetId="1">#REF!</definedName>
    <definedName name="ini_32" localSheetId="0">#REF!</definedName>
    <definedName name="ini_32">#REF!</definedName>
    <definedName name="ini_33" localSheetId="1">#REF!</definedName>
    <definedName name="ini_33" localSheetId="0">#REF!</definedName>
    <definedName name="ini_33">#REF!</definedName>
    <definedName name="ini_34" localSheetId="1">#REF!</definedName>
    <definedName name="ini_34" localSheetId="0">#REF!</definedName>
    <definedName name="ini_34">#REF!</definedName>
    <definedName name="ini_35" localSheetId="1">#REF!</definedName>
    <definedName name="ini_35" localSheetId="0">#REF!</definedName>
    <definedName name="ini_35">#REF!</definedName>
    <definedName name="ini_36" localSheetId="1">#REF!</definedName>
    <definedName name="ini_36" localSheetId="0">#REF!</definedName>
    <definedName name="ini_36">#REF!</definedName>
    <definedName name="ini_37" localSheetId="1">#REF!</definedName>
    <definedName name="ini_37" localSheetId="0">#REF!</definedName>
    <definedName name="ini_37">#REF!</definedName>
    <definedName name="ini_38" localSheetId="1">#REF!</definedName>
    <definedName name="ini_38" localSheetId="0">#REF!</definedName>
    <definedName name="ini_38">#REF!</definedName>
    <definedName name="ini_39" localSheetId="1">#REF!</definedName>
    <definedName name="ini_39" localSheetId="0">#REF!</definedName>
    <definedName name="ini_39">#REF!</definedName>
    <definedName name="ini_4" localSheetId="1">#REF!</definedName>
    <definedName name="ini_4" localSheetId="0">#REF!</definedName>
    <definedName name="ini_4">#REF!</definedName>
    <definedName name="ini_40" localSheetId="1">#REF!</definedName>
    <definedName name="ini_40" localSheetId="0">#REF!</definedName>
    <definedName name="ini_40">#REF!</definedName>
    <definedName name="ini_41" localSheetId="1">#REF!</definedName>
    <definedName name="ini_41" localSheetId="0">#REF!</definedName>
    <definedName name="ini_41">#REF!</definedName>
    <definedName name="ini_42" localSheetId="1">#REF!</definedName>
    <definedName name="ini_42" localSheetId="0">#REF!</definedName>
    <definedName name="ini_42">#REF!</definedName>
    <definedName name="ini_43" localSheetId="1">#REF!</definedName>
    <definedName name="ini_43" localSheetId="0">#REF!</definedName>
    <definedName name="ini_43">#REF!</definedName>
    <definedName name="ini_44" localSheetId="1">#REF!</definedName>
    <definedName name="ini_44" localSheetId="0">#REF!</definedName>
    <definedName name="ini_44">#REF!</definedName>
    <definedName name="ini_45" localSheetId="1">#REF!</definedName>
    <definedName name="ini_45" localSheetId="0">#REF!</definedName>
    <definedName name="ini_45">#REF!</definedName>
    <definedName name="ini_46" localSheetId="1">#REF!</definedName>
    <definedName name="ini_46" localSheetId="0">#REF!</definedName>
    <definedName name="ini_46">#REF!</definedName>
    <definedName name="ini_47" localSheetId="1">#REF!</definedName>
    <definedName name="ini_47" localSheetId="0">#REF!</definedName>
    <definedName name="ini_47">#REF!</definedName>
    <definedName name="ini_48" localSheetId="1">#REF!</definedName>
    <definedName name="ini_48" localSheetId="0">#REF!</definedName>
    <definedName name="ini_48">#REF!</definedName>
    <definedName name="ini_49" localSheetId="1">#REF!</definedName>
    <definedName name="ini_49" localSheetId="0">#REF!</definedName>
    <definedName name="ini_49">#REF!</definedName>
    <definedName name="ini_5" localSheetId="1">#REF!</definedName>
    <definedName name="ini_5" localSheetId="0">#REF!</definedName>
    <definedName name="ini_5">#REF!</definedName>
    <definedName name="ini_50" localSheetId="1">#REF!</definedName>
    <definedName name="ini_50" localSheetId="0">#REF!</definedName>
    <definedName name="ini_50">#REF!</definedName>
    <definedName name="ini_51" localSheetId="1">#REF!</definedName>
    <definedName name="ini_51" localSheetId="0">#REF!</definedName>
    <definedName name="ini_51">#REF!</definedName>
    <definedName name="ini_52" localSheetId="1">#REF!</definedName>
    <definedName name="ini_52" localSheetId="0">#REF!</definedName>
    <definedName name="ini_52">#REF!</definedName>
    <definedName name="ini_53" localSheetId="1">#REF!</definedName>
    <definedName name="ini_53" localSheetId="0">#REF!</definedName>
    <definedName name="ini_53">#REF!</definedName>
    <definedName name="ini_54" localSheetId="1">#REF!</definedName>
    <definedName name="ini_54" localSheetId="0">#REF!</definedName>
    <definedName name="ini_54">#REF!</definedName>
    <definedName name="ini_55" localSheetId="1">#REF!</definedName>
    <definedName name="ini_55" localSheetId="0">#REF!</definedName>
    <definedName name="ini_55">#REF!</definedName>
    <definedName name="ini_56" localSheetId="1">#REF!</definedName>
    <definedName name="ini_56" localSheetId="0">#REF!</definedName>
    <definedName name="ini_56">#REF!</definedName>
    <definedName name="ini_57" localSheetId="1">#REF!</definedName>
    <definedName name="ini_57" localSheetId="0">#REF!</definedName>
    <definedName name="ini_57">#REF!</definedName>
    <definedName name="ini_58" localSheetId="1">#REF!</definedName>
    <definedName name="ini_58" localSheetId="0">#REF!</definedName>
    <definedName name="ini_58">#REF!</definedName>
    <definedName name="ini_59" localSheetId="1">#REF!</definedName>
    <definedName name="ini_59" localSheetId="0">#REF!</definedName>
    <definedName name="ini_59">#REF!</definedName>
    <definedName name="ini_6" localSheetId="1">#REF!</definedName>
    <definedName name="ini_6" localSheetId="0">#REF!</definedName>
    <definedName name="ini_6">#REF!</definedName>
    <definedName name="ini_60" localSheetId="1">#REF!</definedName>
    <definedName name="ini_60" localSheetId="0">#REF!</definedName>
    <definedName name="ini_60">#REF!</definedName>
    <definedName name="ini_61" localSheetId="1">#REF!</definedName>
    <definedName name="ini_61" localSheetId="0">#REF!</definedName>
    <definedName name="ini_61">#REF!</definedName>
    <definedName name="ini_62" localSheetId="1">#REF!</definedName>
    <definedName name="ini_62" localSheetId="0">#REF!</definedName>
    <definedName name="ini_62">#REF!</definedName>
    <definedName name="ini_63" localSheetId="1">#REF!</definedName>
    <definedName name="ini_63" localSheetId="0">#REF!</definedName>
    <definedName name="ini_63">#REF!</definedName>
    <definedName name="ini_64" localSheetId="1">#REF!</definedName>
    <definedName name="ini_64" localSheetId="0">#REF!</definedName>
    <definedName name="ini_64">#REF!</definedName>
    <definedName name="ini_65" localSheetId="1">#REF!</definedName>
    <definedName name="ini_65" localSheetId="0">#REF!</definedName>
    <definedName name="ini_65">#REF!</definedName>
    <definedName name="ini_66" localSheetId="1">#REF!</definedName>
    <definedName name="ini_66" localSheetId="0">#REF!</definedName>
    <definedName name="ini_66">#REF!</definedName>
    <definedName name="ini_67" localSheetId="1">#REF!</definedName>
    <definedName name="ini_67" localSheetId="0">#REF!</definedName>
    <definedName name="ini_67">#REF!</definedName>
    <definedName name="ini_68" localSheetId="1">#REF!</definedName>
    <definedName name="ini_68" localSheetId="0">#REF!</definedName>
    <definedName name="ini_68">#REF!</definedName>
    <definedName name="ini_69" localSheetId="1">#REF!</definedName>
    <definedName name="ini_69" localSheetId="0">#REF!</definedName>
    <definedName name="ini_69">#REF!</definedName>
    <definedName name="ini_7" localSheetId="1">#REF!</definedName>
    <definedName name="ini_7" localSheetId="0">#REF!</definedName>
    <definedName name="ini_7">#REF!</definedName>
    <definedName name="ini_70" localSheetId="1">#REF!</definedName>
    <definedName name="ini_70" localSheetId="0">#REF!</definedName>
    <definedName name="ini_70">#REF!</definedName>
    <definedName name="ini_71" localSheetId="1">#REF!</definedName>
    <definedName name="ini_71" localSheetId="0">#REF!</definedName>
    <definedName name="ini_71">#REF!</definedName>
    <definedName name="ini_72" localSheetId="1">#REF!</definedName>
    <definedName name="ini_72" localSheetId="0">#REF!</definedName>
    <definedName name="ini_72">#REF!</definedName>
    <definedName name="ini_73" localSheetId="1">#REF!</definedName>
    <definedName name="ini_73" localSheetId="0">#REF!</definedName>
    <definedName name="ini_73">#REF!</definedName>
    <definedName name="ini_74" localSheetId="1">#REF!</definedName>
    <definedName name="ini_74" localSheetId="0">#REF!</definedName>
    <definedName name="ini_74">#REF!</definedName>
    <definedName name="ini_75" localSheetId="1">#REF!</definedName>
    <definedName name="ini_75" localSheetId="0">#REF!</definedName>
    <definedName name="ini_75">#REF!</definedName>
    <definedName name="ini_76" localSheetId="1">#REF!</definedName>
    <definedName name="ini_76" localSheetId="0">#REF!</definedName>
    <definedName name="ini_76">#REF!</definedName>
    <definedName name="ini_77" localSheetId="1">#REF!</definedName>
    <definedName name="ini_77" localSheetId="0">#REF!</definedName>
    <definedName name="ini_77">#REF!</definedName>
    <definedName name="ini_78" localSheetId="1">#REF!</definedName>
    <definedName name="ini_78" localSheetId="0">#REF!</definedName>
    <definedName name="ini_78">#REF!</definedName>
    <definedName name="ini_79" localSheetId="1">#REF!</definedName>
    <definedName name="ini_79" localSheetId="0">#REF!</definedName>
    <definedName name="ini_79">#REF!</definedName>
    <definedName name="ini_8" localSheetId="1">#REF!</definedName>
    <definedName name="ini_8" localSheetId="0">#REF!</definedName>
    <definedName name="ini_8">#REF!</definedName>
    <definedName name="ini_80" localSheetId="1">#REF!</definedName>
    <definedName name="ini_80" localSheetId="0">#REF!</definedName>
    <definedName name="ini_80">#REF!</definedName>
    <definedName name="ini_81" localSheetId="1">#REF!</definedName>
    <definedName name="ini_81" localSheetId="0">#REF!</definedName>
    <definedName name="ini_81">#REF!</definedName>
    <definedName name="ini_82" localSheetId="1">#REF!</definedName>
    <definedName name="ini_82" localSheetId="0">#REF!</definedName>
    <definedName name="ini_82">#REF!</definedName>
    <definedName name="ini_83" localSheetId="1">#REF!</definedName>
    <definedName name="ini_83" localSheetId="0">#REF!</definedName>
    <definedName name="ini_83">#REF!</definedName>
    <definedName name="ini_84" localSheetId="1">#REF!</definedName>
    <definedName name="ini_84" localSheetId="0">#REF!</definedName>
    <definedName name="ini_84">#REF!</definedName>
    <definedName name="ini_85" localSheetId="1">#REF!</definedName>
    <definedName name="ini_85" localSheetId="0">#REF!</definedName>
    <definedName name="ini_85">#REF!</definedName>
    <definedName name="ini_86" localSheetId="1">#REF!</definedName>
    <definedName name="ini_86" localSheetId="0">#REF!</definedName>
    <definedName name="ini_86">#REF!</definedName>
    <definedName name="ini_87" localSheetId="1">#REF!</definedName>
    <definedName name="ini_87" localSheetId="0">#REF!</definedName>
    <definedName name="ini_87">#REF!</definedName>
    <definedName name="ini_88" localSheetId="1">#REF!</definedName>
    <definedName name="ini_88" localSheetId="0">#REF!</definedName>
    <definedName name="ini_88">#REF!</definedName>
    <definedName name="ini_89" localSheetId="1">#REF!</definedName>
    <definedName name="ini_89" localSheetId="0">#REF!</definedName>
    <definedName name="ini_89">#REF!</definedName>
    <definedName name="ini_9" localSheetId="1">#REF!</definedName>
    <definedName name="ini_9" localSheetId="0">#REF!</definedName>
    <definedName name="ini_9">#REF!</definedName>
    <definedName name="ini_90" localSheetId="1">#REF!</definedName>
    <definedName name="ini_90" localSheetId="0">#REF!</definedName>
    <definedName name="ini_90">#REF!</definedName>
    <definedName name="ini_91" localSheetId="1">#REF!</definedName>
    <definedName name="ini_91" localSheetId="0">#REF!</definedName>
    <definedName name="ini_91">#REF!</definedName>
    <definedName name="ini_92" localSheetId="1">#REF!</definedName>
    <definedName name="ini_92" localSheetId="0">#REF!</definedName>
    <definedName name="ini_92">#REF!</definedName>
    <definedName name="ini_93" localSheetId="1">#REF!</definedName>
    <definedName name="ini_93" localSheetId="0">#REF!</definedName>
    <definedName name="ini_93">#REF!</definedName>
    <definedName name="inter" localSheetId="1">#REF!</definedName>
    <definedName name="inter" localSheetId="0">#REF!</definedName>
    <definedName name="inter">#REF!</definedName>
    <definedName name="MATRIZ" localSheetId="1">#REF!</definedName>
    <definedName name="MATRIZ" localSheetId="0">#REF!</definedName>
    <definedName name="MATRIZ">#REF!</definedName>
    <definedName name="oficina" localSheetId="1">#REF!</definedName>
    <definedName name="oficina" localSheetId="0">#REF!</definedName>
    <definedName name="oficina">#REF!</definedName>
    <definedName name="prensa" localSheetId="1">#REF!</definedName>
    <definedName name="prensa" localSheetId="0">#REF!</definedName>
    <definedName name="prensa">#REF!</definedName>
    <definedName name="qwer" localSheetId="1">#REF!</definedName>
    <definedName name="qwer" localSheetId="0">#REF!</definedName>
    <definedName name="qwer">#REF!</definedName>
    <definedName name="tipos">[2]Hoja1!$D$7:$D$9</definedName>
    <definedName name="_xlnm.Print_Titles" localSheetId="1">Convenciones!$1:$6</definedName>
    <definedName name="_xlnm.Print_Titles" localSheetId="0">'PES - Institucional 1T-2019'!$1:$7</definedName>
    <definedName name="xxxxxxx" localSheetId="1">#REF!</definedName>
    <definedName name="xxxxxxx" localSheetId="0">#REF!</definedName>
    <definedName name="xxxxxxx">#REF!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8" i="1" l="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alcChain>
</file>

<file path=xl/sharedStrings.xml><?xml version="1.0" encoding="utf-8"?>
<sst xmlns="http://schemas.openxmlformats.org/spreadsheetml/2006/main" count="706" uniqueCount="399">
  <si>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</si>
  <si>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</si>
  <si>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</si>
  <si>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</si>
  <si>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</si>
  <si>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</si>
  <si>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</si>
  <si>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</si>
  <si>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</si>
  <si>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2019 - cifras en millones</t>
  </si>
  <si>
    <t>Ejecución 2019 - cifras en millones (corte 31 de marzo)</t>
  </si>
  <si>
    <t>Proyecto Fuente de Recursos vigencia 2019</t>
  </si>
  <si>
    <t>Producto de la Iniciativa</t>
  </si>
  <si>
    <t>Indicador de la Iniciativa</t>
  </si>
  <si>
    <t>Tipo de Indicador</t>
  </si>
  <si>
    <t>Línea Base</t>
  </si>
  <si>
    <t>Meta 2019</t>
  </si>
  <si>
    <t>Avance 1T-2019</t>
  </si>
  <si>
    <t>Meta 2020</t>
  </si>
  <si>
    <t>Meta 2021</t>
  </si>
  <si>
    <t>Meta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</si>
  <si>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</si>
  <si>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</si>
  <si>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</si>
  <si>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</si>
  <si>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</si>
  <si>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</si>
  <si>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</si>
  <si>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</si>
  <si>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Vigilancia y control integral del sector comunicaciones (Postal, Radiodifusión sonora y Comunicaciones Móviles y No Móviles)</t>
  </si>
  <si>
    <t>Fortalecer el proceso de vigilancia y control a los vigilados.</t>
  </si>
  <si>
    <t>01. Planeación Institucional.</t>
  </si>
  <si>
    <t>Vigilancia y Control</t>
  </si>
  <si>
    <t>Análisis y control en los servicios de telecomunicaciones y postales a nivel nacional</t>
  </si>
  <si>
    <t>Informe de análisis de cumplimiento del régimen normativo por materias y por sector.</t>
  </si>
  <si>
    <t>Documento de análisis respecto del cumplimiento del régimen normativo por materias y por sector generado</t>
  </si>
  <si>
    <t>Acumulado</t>
  </si>
  <si>
    <t>2.2 Dirección de Vigilancia y Control</t>
  </si>
  <si>
    <t>Acto Administrativo - Vigilancia Preventiva y documentos de análisis de Vigilancia Preventiva generado</t>
  </si>
  <si>
    <t>Acto administrativo - Vigilancia Preventiva expedido y un documento de análisis por vigencia generado.</t>
  </si>
  <si>
    <t>Sistemas de información para el fortalecimiento de la Vigilancia y Control optimizados</t>
  </si>
  <si>
    <t xml:space="preserve">Número de sistemas de información requeridos </t>
  </si>
  <si>
    <t>9.c. Aumentar de forma significativa el acceso a la tecnología de la información y las comunicaciones y esforzarse por facilitar el acceso universal y asequible a Internet en los países menos adelantados a más tardar en 2020 (MinTIC-Líder)</t>
  </si>
  <si>
    <t>Actualización Normativa</t>
  </si>
  <si>
    <t>Actualizar la normatividad del sector TIC acorde con las mejores prácticas internacionales.</t>
  </si>
  <si>
    <t>Gestión de la Industria de Comunicaciones</t>
  </si>
  <si>
    <t>Generación de políticas y estrategias dirigidas a mejorar la competitividad de la industria de comunicaciones nacional</t>
  </si>
  <si>
    <t>Actualización normativa del sector TIC y sector Postal</t>
  </si>
  <si>
    <t>Actualización normativa</t>
  </si>
  <si>
    <t>2.1 Dirección de Industria de Comunicaciones</t>
  </si>
  <si>
    <t>Focalizar las inversiones para el cierre efectivo de la brecha digital y vincular al sector</t>
  </si>
  <si>
    <t>Asignación de espectro</t>
  </si>
  <si>
    <t>Disminuir la brecha digital a través de la cobertura a centros poblados y la conectividad de los usuarios</t>
  </si>
  <si>
    <t>Oferta de espectro para telecomunicaciones móviles</t>
  </si>
  <si>
    <t>Espectro ofertado (MHz)</t>
  </si>
  <si>
    <t>Asignación de espectro para emisoras comunitarias, comerciales o de interés público</t>
  </si>
  <si>
    <t>Proceso de selección</t>
  </si>
  <si>
    <t>Transformación del sector postal</t>
  </si>
  <si>
    <t>Apoyar la modernización del sector apoyado en uso de las TIC y la diversificación de servicios</t>
  </si>
  <si>
    <t>Actualización modernización y competitividad del sector postal nacional</t>
  </si>
  <si>
    <t>Alianzas entre actores del comercio electrónico</t>
  </si>
  <si>
    <t>Alianzas Estratégicas</t>
  </si>
  <si>
    <t>Garantizar la TV y radio pública</t>
  </si>
  <si>
    <t>Fortalecimiento de la programación y conservación de los archivos de la radio pública</t>
  </si>
  <si>
    <t>Fortalecer el contenido emitido y la conservación de los archivos de la radio pública</t>
  </si>
  <si>
    <t>Fortalecimiento de los contenidos que se emiten a través de las plataformas de la radio pública nacional</t>
  </si>
  <si>
    <t xml:space="preserve">Contenidos para las plataformas de emisoras nacionales descentralizadas </t>
  </si>
  <si>
    <t>Horas de contenidos al aire y especiales, nacionales y descentralizados generados</t>
  </si>
  <si>
    <t>Fortalecimiento de la radio publica nacional</t>
  </si>
  <si>
    <t>Fortalecer la radio pública, a través de nuevo despliegue de infraestructura.</t>
  </si>
  <si>
    <t>Extensión, descentralización y cobertura de la radio pública nacional</t>
  </si>
  <si>
    <t>Estaciones y estudios de radiodifusión en funcionamiento</t>
  </si>
  <si>
    <t>Instalación de nuevas estaciones y continuidad de la presencia de señal de transmisión de radio</t>
  </si>
  <si>
    <t>Capacidad</t>
  </si>
  <si>
    <t>Implementación del Sistema Nacional de Telecomunicaciones de Emergencias</t>
  </si>
  <si>
    <t>Fortalecer a las entidades del Sistema Nacional de Gestión del Riesgo de Desastres en sus sistemas de comunicaciones</t>
  </si>
  <si>
    <t>Implementación del sistema nacional de telecomunicaciones de emergencias nacional - (previo concepto dnp)</t>
  </si>
  <si>
    <t>Servicio de asistencia técnica para las entidades del Sistema Nacional de Gestión del Riesgo de Desastres</t>
  </si>
  <si>
    <t>Entidades beneficiadas</t>
  </si>
  <si>
    <t>Flujo</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</si>
  <si>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</si>
  <si>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</si>
  <si>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</si>
  <si>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</si>
  <si>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Uso y Apropiación de las TIC</t>
  </si>
  <si>
    <t>Fortalecimiento del modelo convergente de la televisión pública regional y nacional</t>
  </si>
  <si>
    <t xml:space="preserve">Contenidos multiplataforma producidos y coproducidos </t>
  </si>
  <si>
    <t>2. DESPACHO DEL VICEMINISTRO DE CONECTIVIDAD Y DIGITALIZACIÓN</t>
  </si>
  <si>
    <t>1.2: Inclusión Social Digital</t>
  </si>
  <si>
    <t>Acceso universal sostenible</t>
  </si>
  <si>
    <t>Transición de Zonas WiFi</t>
  </si>
  <si>
    <t>Identificar alternativas que permitan establecer una estrategia de transición del proyecto.</t>
  </si>
  <si>
    <t>Uso y Apropiación de las TIC
Gestión de Atención a Grupos de Interés</t>
  </si>
  <si>
    <t>Instalación, promoción, uso y apropiación de soluciones tecnológicas de acceso público en las regiones del territorio nacional</t>
  </si>
  <si>
    <t>Evaluar proyecto de soluciones tecnológicas de acceso en espacios públicos</t>
  </si>
  <si>
    <t>Documentos de evaluación elaborados</t>
  </si>
  <si>
    <t>2.4 Dirección de Promoción de Tecnologías de la Información y las Comunicaciones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</si>
  <si>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</si>
  <si>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</si>
  <si>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</si>
  <si>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Aprovechamiento, uso y apropiación de las tic para promover el tránsito de las ciudades tradicionales a ciudades inteligentes en el territorio nacional - (previo concepto dnp)</t>
  </si>
  <si>
    <t>Servicio de asistencia técnica para proyectos en Tecnologías de la Información y las Comunicaciones</t>
  </si>
  <si>
    <t>Municipios asistidos en diseño, implementación, ejecución y/o liquidación de proyectos</t>
  </si>
  <si>
    <t>9.c. Aumentar significativamente el acceso a la tecnología de la información y las comunicaciones y esforzarse por proporcionar acceso universal y asequible a Internet en los países menos adelantados de aquí a 2020</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</si>
  <si>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</si>
  <si>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</si>
  <si>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</si>
  <si>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</si>
  <si>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</si>
  <si>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</si>
  <si>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</si>
  <si>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</si>
  <si>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</si>
  <si>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</si>
  <si>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</si>
  <si>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</si>
  <si>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Ampliación programa de telecomunicaciones sociales nacional</t>
  </si>
  <si>
    <t xml:space="preserve">Servicio de acceso y uso de Tecnologías de la Información y las Comunicaciones
</t>
  </si>
  <si>
    <t>Cabeceras con redes de transporte de alta velocidad</t>
  </si>
  <si>
    <t>2.3 Dirección de Infraestructura</t>
  </si>
  <si>
    <t>Ejecución de proyectos de acceso comunitario a Internet</t>
  </si>
  <si>
    <t>Oferta de acceso público a Internet</t>
  </si>
  <si>
    <t>Garantizar las condiciones para la universalización del acceso a Internet en Zonas rurales</t>
  </si>
  <si>
    <t>Implementación soluciones de acceso comunitario a las tecnologías de la información y las comunidades nacional</t>
  </si>
  <si>
    <t>Servicio de acceso y uso de Tecnologías de la Información y las Comunicaciones</t>
  </si>
  <si>
    <t>Soluciones de acceso público a Internet en operación</t>
  </si>
  <si>
    <t>Incentivos a la oferta y demanda de accesos a Internet</t>
  </si>
  <si>
    <t>Masificación de accesos</t>
  </si>
  <si>
    <t>Contribuir al cierre de la brecha digital mediante el despliegue de accesos de última milla en condiciones asequibles</t>
  </si>
  <si>
    <t>Desarrollo masificación acceso a internet nacional</t>
  </si>
  <si>
    <t>Servicio de conexiones a redes de acceso</t>
  </si>
  <si>
    <t>Nuevas conexiones a Internet fijo</t>
  </si>
  <si>
    <t>Programa de despliegue de la red de última milla en los municipios del país</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</si>
  <si>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</si>
  <si>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</si>
  <si>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 y aseguramiento de la audiencia digital nacional</t>
  </si>
  <si>
    <t>Desarrollos Digitales</t>
  </si>
  <si>
    <t>Productos digitales desarrollados</t>
  </si>
  <si>
    <t>Colombia se conecta: masificación de la banda ancha e inclusión de todos los colombianos.
 Hacia una sociedad digital e industria 4.0: Por una relación más eficiente, efectiva y transparente entre mercados, ciudadanos y Estado.</t>
  </si>
  <si>
    <t>1.3: Ciudadanos y Hogares Empoderados del Entorno Digital</t>
  </si>
  <si>
    <t>Uso seguro y responsable de TIC</t>
  </si>
  <si>
    <t>Promover el uso y apropiación de las TIC en los ciudadanos, hogares, buscando que se haga de forma segura y responsable en el País.</t>
  </si>
  <si>
    <t>Fomento del Uso Responsable de las TIC</t>
  </si>
  <si>
    <t>Número de formaciones en uso responsable de las TIC</t>
  </si>
  <si>
    <t>Formación TIC</t>
  </si>
  <si>
    <t xml:space="preserve">Número de Formaciones en competencias digitales </t>
  </si>
  <si>
    <t>Mujeres inspiradas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</si>
  <si>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</si>
  <si>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</si>
  <si>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</si>
  <si>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</si>
  <si>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</si>
  <si>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Diseño programación y difusión de contenidos digitales y/0 convergentes a través de plataformas online nacional</t>
  </si>
  <si>
    <t>Contenidos digitales y/o convergentes publicados</t>
  </si>
  <si>
    <t>Contenidos convergentes producidos y coproducidos</t>
  </si>
  <si>
    <t>Acceso a contenidos históricos de archivos audiovisuales y sonoros del país</t>
  </si>
  <si>
    <t>Garantizar el acceso ciudadano a los contenidos históricos soportados en los archivos audiovisuales y sonoros del país.</t>
  </si>
  <si>
    <t>Administración del patrimonio histórico de la radio y la televisión pública a través de las tic nacional</t>
  </si>
  <si>
    <t>Usuarios que acceden a la memoria audiovisual y sonora.</t>
  </si>
  <si>
    <t>Usuarios que acceden presencialmente a la memoria audiovisual de la Radio Televisión de Colombia atendidos</t>
  </si>
  <si>
    <t>Hacia una sociedad digital e industria 4.0: Por una relación más eficiente, efectiva y transparente entre mercados, ciudadanos y Estado.</t>
  </si>
  <si>
    <t>1.4: Transformación Digital Sectorial y Territorial</t>
  </si>
  <si>
    <t>Estándares y masificación de Gobierno Digital (SECTOR PÚBLICO)</t>
  </si>
  <si>
    <t>Gobierno PRO</t>
  </si>
  <si>
    <t>Obtener un Estado proactivo y confiable, que entrega sus servicios de forma integrada para el mejoramiento permanente de la calidad de vida de las personas</t>
  </si>
  <si>
    <t>Planeación y Formulación de Políticas TIC
Acceso a las TIC
Uso y Apropiación de las TIC
Seguimiento y Evaluación de Políticas TIC</t>
  </si>
  <si>
    <t>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</si>
  <si>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</si>
  <si>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</si>
  <si>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</si>
  <si>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</si>
  <si>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</si>
  <si>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</si>
  <si>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</si>
  <si>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</si>
  <si>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</si>
  <si>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</si>
  <si>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</si>
  <si>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</si>
  <si>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</si>
  <si>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</si>
  <si>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</si>
  <si>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</si>
  <si>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</si>
  <si>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</si>
  <si>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</si>
  <si>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 xml:space="preserve">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</si>
  <si>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</si>
  <si>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</si>
  <si>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</si>
  <si>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</si>
  <si>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Fortalecimiento a la transformación digital de las empresas a nivel nacional</t>
  </si>
  <si>
    <t>Programa para la generación de habilidades digitales que promuevan el comercio electrónico</t>
  </si>
  <si>
    <t xml:space="preserve">Emprendedores y empresarios que adelantaron por lo menos una acción de transformación digital gracias al fortalecimiento de habilidades digitales para el comercio electrónico. </t>
  </si>
  <si>
    <t>3.3 Dirección de Transformación Digital</t>
  </si>
  <si>
    <t>Programa para el acompañamiento a empresarios y emprendedores para su transformación digital - Centros de Transformación Digital Empresarial (CTDE).</t>
  </si>
  <si>
    <t>Empresas y Emprendimientos que transformaron digitalmente uno de los procesos que conforman su cadena de valor, gracias al acompañamiento de los Centros de Transformación Digital Empresarial (CTDE).</t>
  </si>
  <si>
    <t xml:space="preserve">Programa para implementar, usar y apropiar pagos Digitales </t>
  </si>
  <si>
    <t>Número de transacciones digitales realizadas (millones)</t>
  </si>
  <si>
    <t xml:space="preserve">Rediseño de los Centros de Excelencia y Apropiación para la atención de retos institucionales o empresariales con tecnologías avanzadas.
</t>
  </si>
  <si>
    <t>Proyectos para la atención de retos institucionales o empresariales con tecnologías avanzadas.</t>
  </si>
  <si>
    <t>Laboratorio Digital para Sectores Productivos que promuevan la articulación del ecosistema TIC y los sectores productivos nacionales, para el desarrollo de soluciones tecnológicas que posibiliten la Transformación Digital a nivel sectorial</t>
  </si>
  <si>
    <t>Sectores productivos impactados con el desarrollo de soluciones tecnológicas del Laboratorio Digital para Sectores Productivos</t>
  </si>
  <si>
    <t>Replicar la metodología de agropecuario digital</t>
  </si>
  <si>
    <t>Departamentos con metodología implementada</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</si>
  <si>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</si>
  <si>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</si>
  <si>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</si>
  <si>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</si>
  <si>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</si>
  <si>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</si>
  <si>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</si>
  <si>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3.4 Dirección de Desarrollo de la Industria de Tecnologías de la Información</t>
  </si>
  <si>
    <t xml:space="preserve">Promoción de la internacionalización de las industrias de TI : Exportaciones de las industrias de TI </t>
  </si>
  <si>
    <t>Exportaciones de las industrias de TI</t>
  </si>
  <si>
    <t>Emprendimiento colaborativo Empresa-Universidad -Estado: Empresas TI (Digitales) creadas con modelo innovadores dentro del marco de IncubaTI</t>
  </si>
  <si>
    <t>Nuevas empresas (IncubaTI)</t>
  </si>
  <si>
    <t>Servicios de asistencia técnica, financiación y promoción  para empresas del sector de Industrias Creativas Digitales</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</si>
  <si>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</si>
  <si>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</si>
  <si>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</si>
  <si>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Programas de acompañamiento metodológico para emprendedores y empresarios en etapa temprana y avanzada.</t>
  </si>
  <si>
    <t>Número de equipos y empresas beneficiarios en las fases de acompañamiento de Descubrimiento de Negocios, Crecimiento y  consolidación y Expansión de negocios digitales.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</si>
  <si>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</si>
  <si>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</si>
  <si>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</si>
  <si>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Personas participantes en Bootcamps y programas de entrenamiento presencial y virtual.</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</si>
  <si>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</si>
  <si>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</si>
  <si>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</si>
  <si>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</si>
  <si>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</si>
  <si>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</si>
  <si>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</si>
  <si>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</si>
  <si>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</si>
  <si>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
04, Integridad</t>
  </si>
  <si>
    <t>Gestión de Recursos Administrativos
Gestión de Atención a Grupos de Interés
Gestión del Talento Humano</t>
  </si>
  <si>
    <t>Plan Institucional de Capacitación</t>
  </si>
  <si>
    <t>Cumplimiento del Plan Institucional de Capacitación</t>
  </si>
  <si>
    <t>4.3 Subdirección Administrativa y de Gestión Humana</t>
  </si>
  <si>
    <t>Plan de Bienestar e Incentivos</t>
  </si>
  <si>
    <t>Cumplimiento del Plan Bienestar e Incentivos</t>
  </si>
  <si>
    <t>Plan de Seguridad y Salud en el trabajo</t>
  </si>
  <si>
    <t>Cumplimiento del Plan de Seguridad y Salud en el trabajo</t>
  </si>
  <si>
    <t>Plan de Previsión de personal</t>
  </si>
  <si>
    <t>Informe de Previsión de personal</t>
  </si>
  <si>
    <t>Certificaciones para bono pensional y pensiones</t>
  </si>
  <si>
    <t>Eficacia en la generación de la certificación</t>
  </si>
  <si>
    <t>Cuentas por cobrar de cuotas partes pensionales gestionadas</t>
  </si>
  <si>
    <t>Eficacia en la gestión de cuentas por cobrar</t>
  </si>
  <si>
    <t>9.c. Aumentar de forma significativa el acceso a la tecnología de la información y las comunicaciones y esforzarse por facilitar el acceso universal y asequible a Internet en los países menos adelantados a más tardar en 2020</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</si>
  <si>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</si>
  <si>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</si>
  <si>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</si>
  <si>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</si>
  <si>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11. Gobierno Digital. 
12. Seguridad Digital.</t>
  </si>
  <si>
    <t>Gestión de la Información Sectorial
Gestión de Tecnologías de la Información</t>
  </si>
  <si>
    <t>Fortalecimiento en la calidad y disponibilidad de la información para la toma de decisiones del sector tic y los ciudadanos nacional</t>
  </si>
  <si>
    <t>Servicios de tecnología de la información actualizados y disponibles</t>
  </si>
  <si>
    <t>Nivel de disponibilidad</t>
  </si>
  <si>
    <t>1.2 Oficina de Tecnologías de la Información</t>
  </si>
  <si>
    <t>Documentos de Planeación</t>
  </si>
  <si>
    <t>Número de Presentaciones de seguimiento a la estrategia</t>
  </si>
  <si>
    <t>Gestión Presupuestal y Eficiencia del Gasto Público</t>
  </si>
  <si>
    <t>Administración adecuada de los recursos financieros del MinTIC</t>
  </si>
  <si>
    <t>Apoyar a las directivas para que puedan de forma permanente contar con la información de ingresos del Ministerio y FONTIC, velando por que se cumpla lo planeado.</t>
  </si>
  <si>
    <t>02. Gestión presupuestal y eficiencia del gasto público.
09, racionalización de trámites</t>
  </si>
  <si>
    <t>Gestión Financiera</t>
  </si>
  <si>
    <t>Reporte de ejecución presupuestal de gastos MinTIC que consolida (Solicitud de CDP, CDP, RP, Cuenta por Pagar (FUPC)).</t>
  </si>
  <si>
    <t>Informe de Ejecución presupuestal de Gastos</t>
  </si>
  <si>
    <t>4.2 Subdirección Financiera</t>
  </si>
  <si>
    <t>Gestión adecuada de los recursos financieros del FonTIC</t>
  </si>
  <si>
    <t>Apoyar a las directivas para que puedan de forma permanente contar con la información de ingresos del FONTIC, velando por que se cumpla lo planeado.</t>
  </si>
  <si>
    <t>Reporte de ejecución presupuestal de gastos FonTIC que consolida (Solicitud de CDP, CDP, RP, Cuenta por Pagar (FUPC)).</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</si>
  <si>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</si>
  <si>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</si>
  <si>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</si>
  <si>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</si>
  <si>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Instrumentos Archivísticos que reglamenten, faciliten y garanticen el uso, disponibilidad, utilización y preservación de los documentos relacionados con la gestión documental</t>
  </si>
  <si>
    <t>Instrumentos archivísticos implementados</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</si>
  <si>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</si>
  <si>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</si>
  <si>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</si>
  <si>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</si>
  <si>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Informes Gestión de Ingresos del Fondo TIC</t>
  </si>
  <si>
    <t xml:space="preserve">Informes Gestión de Ingresos del Fondo TIC generados </t>
  </si>
  <si>
    <t>Stock</t>
  </si>
  <si>
    <t>4.1 Oficina para la Gestión de Ingresos del Fondo</t>
  </si>
  <si>
    <t xml:space="preserve">Documento de lineamientos, pautas y criterios para el fortalecer la gestión de ingresos y ejecución de convenios y contratos financiados con recursos del Fondo </t>
  </si>
  <si>
    <t>Documento de lineamientos y pautas generados</t>
  </si>
  <si>
    <t>Campaña de capacitación sobre lineamientos, pautas relacionados con la gestión de ingresos y el seguimiento a la ejecución de convenios y contratos financiados con recursos del Fondo</t>
  </si>
  <si>
    <t xml:space="preserve">Dependencias capacitadas en los lineamiento adoptados </t>
  </si>
  <si>
    <t xml:space="preserve">Información de seguimiento consolidada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</si>
  <si>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</si>
  <si>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</si>
  <si>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</si>
  <si>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01. Planeación Institucional. 
06. Fortalecimiento organizacional y simplificación de procesos, 
02. Gestión presupuestal y eficiencia del gasto público.</t>
  </si>
  <si>
    <t>Gestión de Compras y Contratación</t>
  </si>
  <si>
    <t>Procesos de contratación iniciados</t>
  </si>
  <si>
    <t>Gestión de las solicitudes de las áreas</t>
  </si>
  <si>
    <t>4. SECRETARIA GENERAL</t>
  </si>
  <si>
    <t>Fortalecimiento Organizacional, simplificación de procesos</t>
  </si>
  <si>
    <t>Fortalecimiento a la apropiación, uso y manejo de los bienes</t>
  </si>
  <si>
    <t>Fortalecer la apropiación en el uso y manejo de los bienes</t>
  </si>
  <si>
    <t>06. Fortalecimiento organizacional y simplificación de procesos.</t>
  </si>
  <si>
    <t>Gestión de Recursos Administrativos</t>
  </si>
  <si>
    <t>Inventario actualizado</t>
  </si>
  <si>
    <t xml:space="preserve">Porcentaje de solicitudes atendidas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</si>
  <si>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</si>
  <si>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</si>
  <si>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</si>
  <si>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</si>
  <si>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</si>
  <si>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</si>
  <si>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</si>
  <si>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</si>
  <si>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1.4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</si>
  <si>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</si>
  <si>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</si>
  <si>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</si>
  <si>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</si>
  <si>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</si>
  <si>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01. Planeación Institucional, 08. Participación ciudadana en la gestión pública.</t>
  </si>
  <si>
    <t>Gestión de Atención a Grupos de Interés</t>
  </si>
  <si>
    <t>Desarrollo de metodología para armonizar las relaciones entre grupos sociales y el sector administrativo de las TIC en aras de la convivencia</t>
  </si>
  <si>
    <t>Metodología Implementada para armonización relaciones</t>
  </si>
  <si>
    <t>1. DESPACHO MINISTRO</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</si>
  <si>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</si>
  <si>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</si>
  <si>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</si>
  <si>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</si>
  <si>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</si>
  <si>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Hoja de ruta de Divulgación del MinTIC</t>
  </si>
  <si>
    <t>Hoja de ruta definida</t>
  </si>
  <si>
    <t>1.5 Oficina Asesora de Prensa</t>
  </si>
  <si>
    <t>5.b. Mejorar el uso de la tecnología instrumental, en particular la tecnología de la información y las comunicaciones, para promover el empoderamiento de la mujer.</t>
  </si>
  <si>
    <t>Defensa Jurídica</t>
  </si>
  <si>
    <t>Gestión Jurídica integral par el cumplimiento de objetivos y funciones del MinTIC/FONTIC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</si>
  <si>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</si>
  <si>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</si>
  <si>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</si>
  <si>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</si>
  <si>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</si>
  <si>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1.3 Oficina Asesora Jurídica</t>
  </si>
  <si>
    <t>Fortalecimiento en la divulgación de la Resolución 2871 de 2017 del MinTIC.</t>
  </si>
  <si>
    <t>Socialización de la Resolución MinTIC 2871 de 2017</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</si>
  <si>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</si>
  <si>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</si>
  <si>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</si>
  <si>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07. Servicio al ciudadano.</t>
  </si>
  <si>
    <t>Conservación de la infraestructura física del edificio murillo toro - MinTIC Bogotá</t>
  </si>
  <si>
    <t>Conservación de las Instalaciones físicas de la entidad</t>
  </si>
  <si>
    <t>Áreas de la entidad intervenidas</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</si>
  <si>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</si>
  <si>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</si>
  <si>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</si>
  <si>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Plan de Participación Ciudadana del Ministerio clasificando cada actividad por fase del ciclo de gestión y nivel de participación elaborado y publicado</t>
  </si>
  <si>
    <t xml:space="preserve">Cumplimiento del plan de Participación Ciudadana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</si>
  <si>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</si>
  <si>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</si>
  <si>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</si>
  <si>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Consolidación del valor compartido en el MinTIC Bogotá</t>
  </si>
  <si>
    <t>Componente de Mecanismos para fortalecer la atención al ciudadano formulado y consolidado en conjunto con las áreas responsables.</t>
  </si>
  <si>
    <t>Componente Mecanismos para fortalecer la atención al ciudadano formulado y consolidado</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</si>
  <si>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</si>
  <si>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</si>
  <si>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</si>
  <si>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08. Participación ciudadana en la gestión pública, 05. Transparencia, acceso a la información pública y lucha contra la corrupción.</t>
  </si>
  <si>
    <t>Plan Anticorrupción y de atención al ciudadano consolidado con los siguientes componentes
1.  Gestión del riesgo de corrupción - mapa de riesgos de corrupción
3. Rendición de Cuentas (subcomponente información y responsabilidad)
5. Mecanismos para la transparencia y acceso a la información y publicado.</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</si>
  <si>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</si>
  <si>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</si>
  <si>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</si>
  <si>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</si>
  <si>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</si>
  <si>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Efectuar seguimiento continuo a las metas e indicadores estratégicos de la entidad así como a los riesgos institucionales cuya materialización tenga un mayor impacto para la misma.</t>
  </si>
  <si>
    <t>15. Control Interno.</t>
  </si>
  <si>
    <t>Evaluación y Apoyo al Control de la Gestión</t>
  </si>
  <si>
    <t>Informes de auditorías, evaluaciones o seguimientos realizados</t>
  </si>
  <si>
    <t>Auditorías, evaluaciones o seguimientos realizados</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</si>
  <si>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</si>
  <si>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</si>
  <si>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</si>
  <si>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</si>
  <si>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06. Fortalecimiento organizacional y simplificación de procesos. 
16. Seguimiento y evaluación del desempeño institucional. 
14. Gestión del conocimiento y la innovación.</t>
  </si>
  <si>
    <t>Direccionamiento Estratégico
Fortalecimiento Organizacional
Seguimiento y Evaluación de Políticas TIC
Gestión del conocimiento</t>
  </si>
  <si>
    <t>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</si>
  <si>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</si>
  <si>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</si>
  <si>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</si>
  <si>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</si>
  <si>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</si>
  <si>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</si>
  <si>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</si>
  <si>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Fortalecimiento de la información estadística del sector tic nacional</t>
  </si>
  <si>
    <t>Documentos estadísticos y de análisis del sector TIC</t>
  </si>
  <si>
    <t>Documentos sectoriales producidos</t>
  </si>
  <si>
    <t>La información se distribuye de la siguiente manera teniendo en cuenta que la primera columna es la "A" de izquierda a derecha
Columna A "Bases PND": Se refiere al curso de acción del sector TIC para remover obstáculos y transformar las condiciones que hagan posible acelerar el crecimiento económico y la equidad de oportunidades correspondiente a las iniciativas dentro del Plan Nacional de Desarrollo
Columna B "Líneas de Acción PND": se definen las líneas estratégicas del Plan Estratégico del sector TIC a saber:
-Colombia se conecta: masificación de la banda ancha e inclusión de todos los colombianos. 
-Hacia una sociedad digital e industria 4.0: Por una relación más eficiente, efectiva y transparente entre mercados, ciudadanos y Estado.
Columna C. "Objetivo de Desarrollo Sostenible relacionado": conjunto de políticas para la adopción de medidas para poner fin a la pobreza, proteger el planeta y garantizar que todas las personas gocen de paz y prosperidad.
Columna D. “Eje”:
Eje Estratégico:
-Entorno TIC para el desarrollo digital: Condiciones habilitantes que impulsan la inversión como vehículo para conectar a los colombianos y llevar los beneficios de las tecnologías a toda la población
-Inclusión Social Digital: Mecanismos para que ningún colombiano se quede por fuera del entorno digital
-Ciudadanos y Hogares Empoderados del Entorno Digital: Mecanismos para que los ciudadanos y los hogares hagan uso de los bienes y servicios digitales de todos los sectores de la economía y los territorios
-Transformación Digital Sectorial y Territorial: Mecanismos para impulsar la transformación digital de los sectores de la economía y los territorios
Eje Transversal:
-Cultura
-Arquitectura Institucional
-Relación con los Grupos de Interés
-Seguimiento Análisis y Mejora
-Liderazgo, Innovación y Gestión del Conocimiento
Columna E “Estrategia”: Define el plan de actuación con el que se logrará el objetivo de la iniciativa. 
Columna F "Iniciativa": se relacionan las iniciativas del plan estratégico para la vigencia actual, se definen como el componente básico o módulo articulador del esquema de planeación estratégica adoptado por el Ministerio TIC, como cabeza de sector.
Columna G “Objetivo Iniciativa”: Finalidad al que se desea lograr en el desarrollo de la iniciativa.</t>
  </si>
  <si>
    <t>Columna H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12. Seguridad Digital 
13. Defensa jurídica 
14. Gestión del conocimiento y la innovación 
15. Control interno 
16. Seguimiento y evaluación del desempeño institucional
17. Mejora Normativa
Las Políticas de Gestión y Desempeño Institucional se regirán por las normas que las regulan o reglamentan y se implementarán a través de planes, programas, proyectos, metodologías y estrategias.
Columna I:"Proceso MIG": Proceso por el cual la iniciativa se clasifica dentro del Modelo Integrado de Gestión.
Columna J "Apropiación 2019": Se relaciona la ejecución por iniciativa para la vigencia 2019.
Columna K "Ejecución 2019": Se relaciona la ejecución por iniciativa para la vigencia 2019.
Columna L "Proyecto Fuente de Recursos vigencia 2019": Se relaciona el proyecto de inversión que aporta recursos al desarrollo de cada iniciativa
Columna M “Producto de la Iniciativa”: Se refiere al resultado puntual del logro al que se quiere llegar 
Columna N "Indicador de la Iniciativa": Se refiere al nombre de cada uno de los indicadores que muestran el cumplimiento de las iniciativas del Plan estratégico para el primer trimestre 2019.
Columna O "Tipo de Indicador": Forma en que se calculan los avances del indicador con respecto a la meta
-Acumulado: mide el resultado obtenido en una fecha determinada, incluyendo en el cálculo cuatrienal los resultados de los años anteriores.
-Capacidad: Centran la atención entre el punto de partida (línea base) y el punto esperado de llegada (meta)
-Flujo: Miden los logros que se repiten cada año y a lo largo de este, sin que los resultados de este afecten los del año anterior o el siguiente.
-Reducción: Miden los esfuerzos de un sector o entidad por disminuir un valor que se tiene a una fecha determinada.
Columna P "Línea base": Punto de referencia a partir del cual, se puede medir el cambio que genera la intervención pública.
Columna Q "Meta 2019": Se refiere a las unidades a entregar asociadas al cumplimiento del indicador para la vigencia 2019.
Columna R "Avance 1T-2019": Se refiere al avance entregado acumulado o sin acumular (dependiendo del tipo de indicador) para la vigencia 2019.
Columna S "Meta 2020": Se refiere a las unidades a entregar asociadas al cumplimiento del indicador para la vigencia 2020.
Columna T "Meta 2021": Se refiere a las unidades a entregar asociadas al cumplimiento del indicador para la vigencia 2021.
Columna U "Meta 2022": Se refiere a las unidades a entregar asociadas al cumplimiento del indicador para la vigencia 2022.
Columna V "Meta Cuatrienio": Se refiere a las unidades acumuladas a entregar asociadas al cumplimiento del indicador para el cuatrienio.
Columna W: "Avance Cuatrienio": Se refiere al avance acumulado entregado para el cuatrienio.
Columna X "Dependencia responsable": Corresponde a la dependencia o entidad asociada al cumplimiento de cada una de las iniciativas del Plan Estratégico.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</si>
</sst>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164" formatCode="&quot;$&quot;#,##0"/>
    <numFmt numFmtId="165" formatCode="0.0"/>
    <numFmt numFmtId="166" formatCode="0.0%"/>
  </numFmts>
  <fonts count="6" x14ac:knownFonts="1">
    <font>
      <sz val="11"/>
      <color theme="1"/>
      <name val="Calibri"/>
      <family val="2"/>
      <scheme val="minor"/>
    </font>
    <font>
      <sz val="11"/>
      <color theme="1"/>
      <name val="Calibri"/>
      <family val="2"/>
      <scheme val="minor"/>
    </font>
    <font>
      <sz val="12"/>
      <name val="Arial Narrow"/>
      <family val="2"/>
    </font>
    <font>
      <b/>
      <sz val="14"/>
      <color theme="0"/>
      <name val="Arial Narrow"/>
      <family val="2"/>
    </font>
    <font>
      <sz val="12"/>
      <color theme="0"/>
      <name val="Arial Narrow"/>
      <family val="2"/>
    </font>
    <font>
      <sz val="16"/>
      <color theme="0"/>
      <name val="Arial Narrow"/>
      <family val="2"/>
    </font>
  </fonts>
  <fills count="5">
    <fill>
      <patternFill patternType="none"/>
    </fill>
    <fill>
      <patternFill patternType="gray125"/>
    </fill>
    <fill>
      <patternFill patternType="solid">
        <fgColor theme="0"/>
        <bgColor indexed="64"/>
      </patternFill>
    </fill>
    <fill>
      <patternFill patternType="solid">
        <fgColor rgb="FFE8375B"/>
        <bgColor indexed="64"/>
      </patternFill>
    </fill>
    <fill>
      <patternFill patternType="solid">
        <fgColor rgb="FF1E325C"/>
        <bgColor indexed="64"/>
      </patternFill>
    </fill>
  </fills>
  <borders count="3">
    <border>
      <left/>
      <right/>
      <top/>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30">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2" fillId="0" borderId="0" xfId="0" applyFont="1" applyFill="1" applyAlignment="1">
      <alignment horizontal="center" vertical="center"/>
    </xf>
    <xf numFmtId="0" fontId="4" fillId="4" borderId="2" xfId="0" applyFont="1" applyFill="1" applyBorder="1" applyAlignment="1">
      <alignment horizontal="center" vertical="center" wrapText="1"/>
    </xf>
    <xf numFmtId="164" fontId="4" fillId="4" borderId="2" xfId="1"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164" fontId="4" fillId="4" borderId="2" xfId="1"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1" fontId="4" fillId="4" borderId="2" xfId="2"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9" fontId="4" fillId="4" borderId="2" xfId="2" applyFont="1" applyFill="1" applyBorder="1" applyAlignment="1">
      <alignment horizontal="center" vertical="center" wrapText="1"/>
    </xf>
    <xf numFmtId="0" fontId="4" fillId="4" borderId="2" xfId="0" applyFont="1" applyFill="1" applyBorder="1" applyAlignment="1">
      <alignment horizontal="center" vertical="center"/>
    </xf>
    <xf numFmtId="164" fontId="4" fillId="4" borderId="2" xfId="3" applyNumberFormat="1" applyFont="1" applyFill="1" applyBorder="1" applyAlignment="1">
      <alignment horizontal="center" vertical="center" wrapText="1"/>
    </xf>
    <xf numFmtId="10" fontId="4" fillId="4" borderId="2" xfId="2" applyNumberFormat="1" applyFont="1" applyFill="1" applyBorder="1" applyAlignment="1">
      <alignment horizontal="center" vertical="center" wrapText="1"/>
    </xf>
    <xf numFmtId="10" fontId="4" fillId="4" borderId="2" xfId="0" applyNumberFormat="1" applyFont="1" applyFill="1" applyBorder="1" applyAlignment="1">
      <alignment horizontal="center" vertical="center" wrapText="1"/>
    </xf>
    <xf numFmtId="9" fontId="4" fillId="4" borderId="2" xfId="0" applyNumberFormat="1" applyFont="1" applyFill="1" applyBorder="1" applyAlignment="1">
      <alignment horizontal="center" vertical="center"/>
    </xf>
    <xf numFmtId="166" fontId="4" fillId="4" borderId="2" xfId="2" applyNumberFormat="1" applyFont="1" applyFill="1" applyBorder="1" applyAlignment="1">
      <alignment horizontal="center" vertical="center" wrapText="1"/>
    </xf>
    <xf numFmtId="9" fontId="4" fillId="4" borderId="2" xfId="2" applyNumberFormat="1" applyFont="1" applyFill="1" applyBorder="1" applyAlignment="1">
      <alignment horizontal="center" vertical="center" wrapText="1"/>
    </xf>
    <xf numFmtId="0" fontId="2" fillId="4" borderId="0" xfId="0" applyFont="1" applyFill="1" applyAlignment="1">
      <alignment horizontal="center" vertical="center"/>
    </xf>
    <xf numFmtId="164" fontId="2" fillId="4" borderId="0" xfId="1" applyNumberFormat="1" applyFont="1" applyFill="1" applyAlignment="1">
      <alignment horizontal="center" vertical="center"/>
    </xf>
    <xf numFmtId="0" fontId="5" fillId="4" borderId="0" xfId="0" applyFont="1" applyFill="1" applyAlignment="1">
      <alignment horizontal="left" vertical="center" wrapText="1"/>
    </xf>
    <xf numFmtId="164" fontId="2" fillId="2" borderId="0" xfId="1" applyNumberFormat="1" applyFont="1" applyFill="1" applyAlignment="1">
      <alignment horizontal="center" vertical="center"/>
    </xf>
    <xf numFmtId="0" fontId="5" fillId="4" borderId="0" xfId="0" applyFont="1" applyFill="1" applyAlignment="1">
      <alignment horizontal="left" vertical="center" wrapText="1"/>
    </xf>
  </cellXfs>
  <cellStyles count="4">
    <cellStyle name="Moneda [0]" xfId="1" builtinId="7"/>
    <cellStyle name="Moneda [0] 2 4"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56538</xdr:rowOff>
    </xdr:from>
    <xdr:to>
      <xdr:col>23</xdr:col>
      <xdr:colOff>1778000</xdr:colOff>
      <xdr:row>5</xdr:row>
      <xdr:rowOff>158749</xdr:rowOff>
    </xdr:to>
    <xdr:sp macro="" textlink="">
      <xdr:nvSpPr>
        <xdr:cNvPr id="2" name="Rectángulo redondeado 1">
          <a:extLst>
            <a:ext uri="{FF2B5EF4-FFF2-40B4-BE49-F238E27FC236}">
              <a16:creationId xmlns:a16="http://schemas.microsoft.com/office/drawing/2014/main" id="{EE6A1DAE-DE3D-41F2-AEBB-45DCFC468F2E}"/>
            </a:ext>
          </a:extLst>
        </xdr:cNvPr>
        <xdr:cNvSpPr/>
      </xdr:nvSpPr>
      <xdr:spPr>
        <a:xfrm>
          <a:off x="63500" y="56538"/>
          <a:ext cx="47567850" cy="1086461"/>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10</xdr:col>
      <xdr:colOff>766329</xdr:colOff>
      <xdr:row>2</xdr:row>
      <xdr:rowOff>21577</xdr:rowOff>
    </xdr:from>
    <xdr:ext cx="4410631" cy="374141"/>
    <xdr:sp macro="" textlink="">
      <xdr:nvSpPr>
        <xdr:cNvPr id="3" name="CuadroTexto 2">
          <a:extLst>
            <a:ext uri="{FF2B5EF4-FFF2-40B4-BE49-F238E27FC236}">
              <a16:creationId xmlns:a16="http://schemas.microsoft.com/office/drawing/2014/main" id="{E9594E18-0B31-4640-AE66-FF9EEBA93C8E}"/>
            </a:ext>
          </a:extLst>
        </xdr:cNvPr>
        <xdr:cNvSpPr txBox="1"/>
      </xdr:nvSpPr>
      <xdr:spPr>
        <a:xfrm>
          <a:off x="22813529" y="415277"/>
          <a:ext cx="44106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cap="all">
              <a:solidFill>
                <a:schemeClr val="tx1"/>
              </a:solidFill>
              <a:effectLst/>
              <a:latin typeface="+mn-lt"/>
              <a:ea typeface="+mn-ea"/>
              <a:cs typeface="+mn-cs"/>
            </a:rPr>
            <a:t>Actualización: Corte</a:t>
          </a:r>
          <a:r>
            <a:rPr lang="es-CO" sz="1800" b="1" cap="all" baseline="0">
              <a:solidFill>
                <a:schemeClr val="tx1"/>
              </a:solidFill>
              <a:effectLst/>
              <a:latin typeface="+mn-lt"/>
              <a:ea typeface="+mn-ea"/>
              <a:cs typeface="+mn-cs"/>
            </a:rPr>
            <a:t> 31 de Marzo 2019</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E38354AC-2BB0-475B-A8C4-560F197D160B}"/>
            </a:ext>
          </a:extLst>
        </xdr:cNvPr>
        <xdr:cNvPicPr>
          <a:picLocks noChangeAspect="1"/>
        </xdr:cNvPicPr>
      </xdr:nvPicPr>
      <xdr:blipFill>
        <a:blip xmlns:r="http://schemas.openxmlformats.org/officeDocument/2006/relationships" r:embed="rId1"/>
        <a:stretch>
          <a:fillRect/>
        </a:stretch>
      </xdr:blipFill>
      <xdr:spPr>
        <a:xfrm>
          <a:off x="271895" y="179212"/>
          <a:ext cx="5245677" cy="812107"/>
        </a:xfrm>
        <a:prstGeom prst="rect">
          <a:avLst/>
        </a:prstGeom>
      </xdr:spPr>
    </xdr:pic>
    <xdr:clientData/>
  </xdr:twoCellAnchor>
  <xdr:twoCellAnchor editAs="oneCell">
    <xdr:from>
      <xdr:col>22</xdr:col>
      <xdr:colOff>381000</xdr:colOff>
      <xdr:row>0</xdr:row>
      <xdr:rowOff>174625</xdr:rowOff>
    </xdr:from>
    <xdr:to>
      <xdr:col>23</xdr:col>
      <xdr:colOff>1444625</xdr:colOff>
      <xdr:row>5</xdr:row>
      <xdr:rowOff>30601</xdr:rowOff>
    </xdr:to>
    <xdr:pic>
      <xdr:nvPicPr>
        <xdr:cNvPr id="5" name="Imagen 4">
          <a:extLst>
            <a:ext uri="{FF2B5EF4-FFF2-40B4-BE49-F238E27FC236}">
              <a16:creationId xmlns:a16="http://schemas.microsoft.com/office/drawing/2014/main" id="{A288C6BD-BFD2-4472-9352-BF5CBB5B1C47}"/>
            </a:ext>
          </a:extLst>
        </xdr:cNvPr>
        <xdr:cNvPicPr>
          <a:picLocks noChangeAspect="1"/>
        </xdr:cNvPicPr>
      </xdr:nvPicPr>
      <xdr:blipFill>
        <a:blip xmlns:r="http://schemas.openxmlformats.org/officeDocument/2006/relationships" r:embed="rId2"/>
        <a:stretch>
          <a:fillRect/>
        </a:stretch>
      </xdr:blipFill>
      <xdr:spPr>
        <a:xfrm>
          <a:off x="44710350" y="174625"/>
          <a:ext cx="2587625" cy="840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56538</xdr:rowOff>
    </xdr:from>
    <xdr:to>
      <xdr:col>1</xdr:col>
      <xdr:colOff>0</xdr:colOff>
      <xdr:row>5</xdr:row>
      <xdr:rowOff>158749</xdr:rowOff>
    </xdr:to>
    <xdr:sp macro="" textlink="">
      <xdr:nvSpPr>
        <xdr:cNvPr id="2" name="Rectángulo redondeado 1">
          <a:extLst>
            <a:ext uri="{FF2B5EF4-FFF2-40B4-BE49-F238E27FC236}">
              <a16:creationId xmlns:a16="http://schemas.microsoft.com/office/drawing/2014/main" id="{5F02249C-6977-4406-BF14-A031025600AC}"/>
            </a:ext>
          </a:extLst>
        </xdr:cNvPr>
        <xdr:cNvSpPr/>
      </xdr:nvSpPr>
      <xdr:spPr>
        <a:xfrm>
          <a:off x="63500" y="56538"/>
          <a:ext cx="47567850" cy="1086461"/>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6159500</xdr:colOff>
      <xdr:row>1</xdr:row>
      <xdr:rowOff>180327</xdr:rowOff>
    </xdr:from>
    <xdr:ext cx="4410631" cy="374141"/>
    <xdr:sp macro="" textlink="">
      <xdr:nvSpPr>
        <xdr:cNvPr id="3" name="CuadroTexto 2">
          <a:extLst>
            <a:ext uri="{FF2B5EF4-FFF2-40B4-BE49-F238E27FC236}">
              <a16:creationId xmlns:a16="http://schemas.microsoft.com/office/drawing/2014/main" id="{6A47BCB7-00DD-496D-89C3-A06E45E21F06}"/>
            </a:ext>
          </a:extLst>
        </xdr:cNvPr>
        <xdr:cNvSpPr txBox="1"/>
      </xdr:nvSpPr>
      <xdr:spPr>
        <a:xfrm>
          <a:off x="6159500" y="370827"/>
          <a:ext cx="44106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cap="all">
              <a:solidFill>
                <a:schemeClr val="tx1"/>
              </a:solidFill>
              <a:effectLst/>
              <a:latin typeface="+mn-lt"/>
              <a:ea typeface="+mn-ea"/>
              <a:cs typeface="+mn-cs"/>
            </a:rPr>
            <a:t>Actualización: Corte</a:t>
          </a:r>
          <a:r>
            <a:rPr lang="es-CO" sz="1800" b="1" cap="all" baseline="0">
              <a:solidFill>
                <a:schemeClr val="tx1"/>
              </a:solidFill>
              <a:effectLst/>
              <a:latin typeface="+mn-lt"/>
              <a:ea typeface="+mn-ea"/>
              <a:cs typeface="+mn-cs"/>
            </a:rPr>
            <a:t> 31 de Marzo 2019</a:t>
          </a:r>
          <a:endParaRPr lang="es-CO" sz="2800" b="1" cap="all">
            <a:effectLst/>
          </a:endParaRPr>
        </a:p>
      </xdr:txBody>
    </xdr:sp>
    <xdr:clientData/>
  </xdr:oneCellAnchor>
  <xdr:twoCellAnchor editAs="oneCell">
    <xdr:from>
      <xdr:col>0</xdr:col>
      <xdr:colOff>271895</xdr:colOff>
      <xdr:row>0</xdr:row>
      <xdr:rowOff>179212</xdr:rowOff>
    </xdr:from>
    <xdr:to>
      <xdr:col>0</xdr:col>
      <xdr:colOff>5504872</xdr:colOff>
      <xdr:row>5</xdr:row>
      <xdr:rowOff>7069</xdr:rowOff>
    </xdr:to>
    <xdr:pic>
      <xdr:nvPicPr>
        <xdr:cNvPr id="4" name="Imagen 3">
          <a:extLst>
            <a:ext uri="{FF2B5EF4-FFF2-40B4-BE49-F238E27FC236}">
              <a16:creationId xmlns:a16="http://schemas.microsoft.com/office/drawing/2014/main" id="{79938A30-A5B2-493D-923B-4CCC974DB7D0}"/>
            </a:ext>
          </a:extLst>
        </xdr:cNvPr>
        <xdr:cNvPicPr>
          <a:picLocks noChangeAspect="1"/>
        </xdr:cNvPicPr>
      </xdr:nvPicPr>
      <xdr:blipFill>
        <a:blip xmlns:r="http://schemas.openxmlformats.org/officeDocument/2006/relationships" r:embed="rId1"/>
        <a:stretch>
          <a:fillRect/>
        </a:stretch>
      </xdr:blipFill>
      <xdr:spPr>
        <a:xfrm>
          <a:off x="271895" y="179212"/>
          <a:ext cx="5245677" cy="812107"/>
        </a:xfrm>
        <a:prstGeom prst="rect">
          <a:avLst/>
        </a:prstGeom>
      </xdr:spPr>
    </xdr:pic>
    <xdr:clientData/>
  </xdr:twoCellAnchor>
  <xdr:twoCellAnchor editAs="oneCell">
    <xdr:from>
      <xdr:col>0</xdr:col>
      <xdr:colOff>15081250</xdr:colOff>
      <xdr:row>0</xdr:row>
      <xdr:rowOff>111125</xdr:rowOff>
    </xdr:from>
    <xdr:to>
      <xdr:col>0</xdr:col>
      <xdr:colOff>17668875</xdr:colOff>
      <xdr:row>4</xdr:row>
      <xdr:rowOff>157601</xdr:rowOff>
    </xdr:to>
    <xdr:pic>
      <xdr:nvPicPr>
        <xdr:cNvPr id="5" name="Imagen 4">
          <a:extLst>
            <a:ext uri="{FF2B5EF4-FFF2-40B4-BE49-F238E27FC236}">
              <a16:creationId xmlns:a16="http://schemas.microsoft.com/office/drawing/2014/main" id="{D2970F71-D52F-44B6-9BF3-981DC8670EE0}"/>
            </a:ext>
          </a:extLst>
        </xdr:cNvPr>
        <xdr:cNvPicPr>
          <a:picLocks noChangeAspect="1"/>
        </xdr:cNvPicPr>
      </xdr:nvPicPr>
      <xdr:blipFill>
        <a:blip xmlns:r="http://schemas.openxmlformats.org/officeDocument/2006/relationships" r:embed="rId2"/>
        <a:stretch>
          <a:fillRect/>
        </a:stretch>
      </xdr:blipFill>
      <xdr:spPr>
        <a:xfrm>
          <a:off x="15081250" y="111125"/>
          <a:ext cx="2587625" cy="808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elandia/OD/ARCHIVOS/MINTIC/2019/PES/PES%201T-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 1T 2019"/>
      <sheetName val="Infografia.Entorno"/>
      <sheetName val="Infografia.Inclusión"/>
      <sheetName val="Infografia.Ciudadanos"/>
      <sheetName val="Infografia.TD"/>
      <sheetName val="PES - Sectorial 1T-2019"/>
      <sheetName val="PES - Institucional 1T-2019"/>
      <sheetName val="PES - 1T 2019 con ajustes"/>
      <sheetName val="SINERGIA"/>
      <sheetName val="Lista Desplegabl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tabSelected="1" view="pageBreakPreview" zoomScale="20" zoomScaleNormal="85" zoomScaleSheetLayoutView="20" workbookViewId="0">
      <pane ySplit="7" topLeftCell="A8" activePane="bottomLeft" state="frozen"/>
      <selection activeCell="B1" sqref="B1"/>
      <selection pane="bottomLeft" activeCell="A7" sqref="A7"/>
    </sheetView>
  </sheetViews>
  <sheetFormatPr baseColWidth="10" defaultColWidth="11.453125" defaultRowHeight="15.5" outlineLevelCol="1" x14ac:dyDescent="0.35"/>
  <cols>
    <col min="1" max="1" width="28.6328125" style="2" customWidth="1"/>
    <col min="2" max="2" width="43.36328125" style="2" customWidth="1"/>
    <col min="3" max="3" width="40.36328125" style="2" customWidth="1"/>
    <col min="4" max="4" width="26.1796875" style="2" customWidth="1"/>
    <col min="5" max="5" width="36.54296875" style="2" customWidth="1"/>
    <col min="6" max="6" width="33.54296875" style="2" customWidth="1"/>
    <col min="7" max="7" width="39.453125" style="2" customWidth="1"/>
    <col min="8" max="9" width="24.81640625" style="2" customWidth="1"/>
    <col min="10" max="10" width="17.90625" style="28" customWidth="1"/>
    <col min="11" max="11" width="21.81640625" style="28" customWidth="1"/>
    <col min="12" max="12" width="32.54296875" style="2" customWidth="1"/>
    <col min="13" max="13" width="42.81640625" style="2" customWidth="1"/>
    <col min="14" max="14" width="47.26953125" style="2" customWidth="1"/>
    <col min="15" max="17" width="21.81640625" style="2" customWidth="1"/>
    <col min="18" max="18" width="21.81640625" style="2" customWidth="1" outlineLevel="1"/>
    <col min="19" max="23" width="21.81640625" style="2" customWidth="1"/>
    <col min="24" max="24" width="26.36328125" style="2" customWidth="1"/>
    <col min="25" max="16384" width="11.453125" style="2"/>
  </cols>
  <sheetData>
    <row r="1" spans="1:24" x14ac:dyDescent="0.35">
      <c r="A1" s="1"/>
      <c r="B1" s="1"/>
      <c r="C1" s="1"/>
      <c r="D1" s="1"/>
      <c r="E1" s="1"/>
      <c r="F1" s="1"/>
      <c r="G1" s="1"/>
      <c r="H1" s="1"/>
      <c r="I1" s="1"/>
      <c r="J1" s="1"/>
      <c r="K1" s="1"/>
      <c r="L1" s="1"/>
      <c r="M1" s="1"/>
      <c r="N1" s="1"/>
      <c r="O1" s="1"/>
      <c r="P1" s="1"/>
      <c r="Q1" s="1"/>
      <c r="R1" s="1"/>
      <c r="S1" s="1"/>
      <c r="T1" s="1"/>
      <c r="U1" s="1"/>
      <c r="V1" s="1"/>
      <c r="W1" s="1"/>
      <c r="X1" s="1"/>
    </row>
    <row r="2" spans="1:24" x14ac:dyDescent="0.35">
      <c r="A2" s="1"/>
      <c r="B2" s="1"/>
      <c r="C2" s="1"/>
      <c r="D2" s="1"/>
      <c r="E2" s="1"/>
      <c r="F2" s="1"/>
      <c r="G2" s="1"/>
      <c r="H2" s="1"/>
      <c r="I2" s="1"/>
      <c r="J2" s="1"/>
      <c r="K2" s="1"/>
      <c r="L2" s="1"/>
      <c r="M2" s="1"/>
      <c r="N2" s="1"/>
      <c r="O2" s="1"/>
      <c r="P2" s="1"/>
      <c r="Q2" s="1"/>
      <c r="R2" s="1"/>
      <c r="S2" s="1"/>
      <c r="T2" s="1"/>
      <c r="U2" s="1"/>
      <c r="V2" s="1"/>
      <c r="W2" s="1"/>
      <c r="X2" s="1"/>
    </row>
    <row r="3" spans="1:24" x14ac:dyDescent="0.35">
      <c r="A3" s="1"/>
      <c r="B3" s="1"/>
      <c r="C3" s="1"/>
      <c r="D3" s="1"/>
      <c r="E3" s="1"/>
      <c r="F3" s="1"/>
      <c r="G3" s="1"/>
      <c r="H3" s="1"/>
      <c r="I3" s="1"/>
      <c r="J3" s="1"/>
      <c r="K3" s="1"/>
      <c r="L3" s="1"/>
      <c r="M3" s="1"/>
      <c r="N3" s="1"/>
      <c r="O3" s="1"/>
      <c r="P3" s="1"/>
      <c r="Q3" s="1"/>
      <c r="R3" s="1"/>
      <c r="S3" s="1"/>
      <c r="T3" s="1"/>
      <c r="U3" s="1"/>
      <c r="V3" s="1"/>
      <c r="W3" s="1"/>
      <c r="X3" s="1"/>
    </row>
    <row r="4" spans="1:24" x14ac:dyDescent="0.35">
      <c r="A4" s="1"/>
      <c r="B4" s="1"/>
      <c r="C4" s="1"/>
      <c r="D4" s="1"/>
      <c r="E4" s="1"/>
      <c r="F4" s="1"/>
      <c r="G4" s="1"/>
      <c r="H4" s="1"/>
      <c r="I4" s="1"/>
      <c r="J4" s="1"/>
      <c r="K4" s="1"/>
      <c r="L4" s="1"/>
      <c r="M4" s="1"/>
      <c r="N4" s="1"/>
      <c r="O4" s="1"/>
      <c r="P4" s="1"/>
      <c r="Q4" s="1"/>
      <c r="R4" s="1"/>
      <c r="S4" s="1"/>
      <c r="T4" s="1"/>
      <c r="U4" s="1"/>
      <c r="V4" s="1"/>
      <c r="W4" s="1"/>
      <c r="X4" s="1"/>
    </row>
    <row r="5" spans="1:24" x14ac:dyDescent="0.35">
      <c r="A5" s="1"/>
      <c r="B5" s="1"/>
      <c r="C5" s="1"/>
      <c r="D5" s="1"/>
      <c r="E5" s="1"/>
      <c r="F5" s="1"/>
      <c r="G5" s="1"/>
      <c r="H5" s="1"/>
      <c r="I5" s="1"/>
      <c r="J5" s="1"/>
      <c r="K5" s="1"/>
      <c r="L5" s="1"/>
      <c r="M5" s="1"/>
      <c r="N5" s="1"/>
      <c r="O5" s="1"/>
      <c r="P5" s="1"/>
      <c r="Q5" s="1"/>
      <c r="R5" s="1"/>
      <c r="S5" s="1"/>
      <c r="T5" s="1"/>
      <c r="U5" s="1"/>
      <c r="V5" s="1"/>
      <c r="W5" s="1"/>
      <c r="X5" s="1"/>
    </row>
    <row r="6" spans="1:24" x14ac:dyDescent="0.35">
      <c r="A6" s="3"/>
      <c r="B6" s="3"/>
      <c r="C6" s="3"/>
      <c r="D6" s="3"/>
      <c r="E6" s="3"/>
      <c r="F6" s="3"/>
      <c r="G6" s="3"/>
      <c r="H6" s="3"/>
      <c r="I6" s="3"/>
      <c r="J6" s="3"/>
      <c r="K6" s="3"/>
      <c r="L6" s="3"/>
      <c r="M6" s="3"/>
      <c r="N6" s="3"/>
      <c r="O6" s="3"/>
      <c r="P6" s="3"/>
      <c r="Q6" s="3"/>
      <c r="R6" s="3"/>
      <c r="S6" s="3"/>
      <c r="T6" s="3"/>
      <c r="U6" s="3"/>
      <c r="V6" s="3"/>
      <c r="W6" s="3"/>
      <c r="X6" s="3"/>
    </row>
    <row r="7" spans="1:24" s="5" customFormat="1" ht="54" x14ac:dyDescent="0.35">
      <c r="A7" s="4" t="s">
        <v>0</v>
      </c>
      <c r="B7" s="4" t="s">
        <v>1</v>
      </c>
      <c r="C7" s="4" t="s">
        <v>2</v>
      </c>
      <c r="D7" s="4" t="s">
        <v>3</v>
      </c>
      <c r="E7" s="4" t="s">
        <v>4</v>
      </c>
      <c r="F7" s="4" t="s">
        <v>5</v>
      </c>
      <c r="G7" s="4" t="s">
        <v>6</v>
      </c>
      <c r="H7" s="4" t="s">
        <v>7</v>
      </c>
      <c r="I7" s="4" t="s">
        <v>8</v>
      </c>
      <c r="J7" s="4" t="s">
        <v>9</v>
      </c>
      <c r="K7" s="4" t="s">
        <v>10</v>
      </c>
      <c r="L7" s="4" t="s">
        <v>11</v>
      </c>
      <c r="M7" s="4" t="s">
        <v>12</v>
      </c>
      <c r="N7" s="4" t="s">
        <v>13</v>
      </c>
      <c r="O7" s="4" t="s">
        <v>14</v>
      </c>
      <c r="P7" s="4" t="s">
        <v>15</v>
      </c>
      <c r="Q7" s="4" t="s">
        <v>16</v>
      </c>
      <c r="R7" s="4" t="s">
        <v>17</v>
      </c>
      <c r="S7" s="4" t="s">
        <v>18</v>
      </c>
      <c r="T7" s="4" t="s">
        <v>19</v>
      </c>
      <c r="U7" s="4" t="s">
        <v>20</v>
      </c>
      <c r="V7" s="4" t="s">
        <v>21</v>
      </c>
      <c r="W7" s="4" t="s">
        <v>22</v>
      </c>
      <c r="X7" s="4" t="s">
        <v>23</v>
      </c>
    </row>
    <row r="8" spans="1:24" s="5" customFormat="1" ht="31" x14ac:dyDescent="0.35">
      <c r="A8" s="6" t="s">
        <v>24</v>
      </c>
      <c r="B8" s="6" t="s">
        <v>25</v>
      </c>
      <c r="C8" s="6" t="s">
        <v>26</v>
      </c>
      <c r="D8" s="6" t="s">
        <v>27</v>
      </c>
      <c r="E8" s="6" t="s">
        <v>28</v>
      </c>
      <c r="F8" s="6" t="s">
        <v>29</v>
      </c>
      <c r="G8" s="6" t="s">
        <v>30</v>
      </c>
      <c r="H8" s="6" t="s">
        <v>31</v>
      </c>
      <c r="I8" s="6" t="s">
        <v>32</v>
      </c>
      <c r="J8" s="7">
        <v>10989</v>
      </c>
      <c r="K8" s="7">
        <v>1482</v>
      </c>
      <c r="L8" s="6" t="s">
        <v>33</v>
      </c>
      <c r="M8" s="8" t="s">
        <v>34</v>
      </c>
      <c r="N8" s="8" t="s">
        <v>35</v>
      </c>
      <c r="O8" s="8" t="s">
        <v>36</v>
      </c>
      <c r="P8" s="8">
        <v>0</v>
      </c>
      <c r="Q8" s="8">
        <v>1</v>
      </c>
      <c r="R8" s="8">
        <v>0</v>
      </c>
      <c r="S8" s="8">
        <v>1</v>
      </c>
      <c r="T8" s="8">
        <v>1</v>
      </c>
      <c r="U8" s="8">
        <v>1</v>
      </c>
      <c r="V8" s="8">
        <f>+_xlfn.IFS(O8="Acumulado",Q8+S8+T8+U8,O8="Capacidad",U8,O8="Flujo",U8,O8="Reducción",U8,O8="Stock",U8)</f>
        <v>4</v>
      </c>
      <c r="W8" s="8">
        <v>0</v>
      </c>
      <c r="X8" s="8" t="s">
        <v>37</v>
      </c>
    </row>
    <row r="9" spans="1:24" s="5" customFormat="1" ht="70.5" customHeight="1" x14ac:dyDescent="0.35">
      <c r="A9" s="6"/>
      <c r="B9" s="6"/>
      <c r="C9" s="6"/>
      <c r="D9" s="6"/>
      <c r="E9" s="6"/>
      <c r="F9" s="6"/>
      <c r="G9" s="6"/>
      <c r="H9" s="6"/>
      <c r="I9" s="6"/>
      <c r="J9" s="7"/>
      <c r="K9" s="7"/>
      <c r="L9" s="6"/>
      <c r="M9" s="8" t="s">
        <v>38</v>
      </c>
      <c r="N9" s="8" t="s">
        <v>39</v>
      </c>
      <c r="O9" s="8" t="s">
        <v>36</v>
      </c>
      <c r="P9" s="8">
        <v>1</v>
      </c>
      <c r="Q9" s="8">
        <v>1</v>
      </c>
      <c r="R9" s="8">
        <v>0</v>
      </c>
      <c r="S9" s="8">
        <v>0</v>
      </c>
      <c r="T9" s="8">
        <v>0</v>
      </c>
      <c r="U9" s="8">
        <v>0</v>
      </c>
      <c r="V9" s="8">
        <f>+_xlfn.IFS(O9="Acumulado",Q9+S9+T9+U9,O9="Capacidad",U9,O9="Flujo",U9,O9="Reducción",U9,O9="Stock",U9)</f>
        <v>1</v>
      </c>
      <c r="W9" s="8">
        <v>0</v>
      </c>
      <c r="X9" s="8" t="s">
        <v>37</v>
      </c>
    </row>
    <row r="10" spans="1:24" s="5" customFormat="1" ht="31" x14ac:dyDescent="0.35">
      <c r="A10" s="6"/>
      <c r="B10" s="6"/>
      <c r="C10" s="6"/>
      <c r="D10" s="6"/>
      <c r="E10" s="6"/>
      <c r="F10" s="6"/>
      <c r="G10" s="6"/>
      <c r="H10" s="6"/>
      <c r="I10" s="6"/>
      <c r="J10" s="7"/>
      <c r="K10" s="7"/>
      <c r="L10" s="6"/>
      <c r="M10" s="8" t="s">
        <v>40</v>
      </c>
      <c r="N10" s="8" t="s">
        <v>41</v>
      </c>
      <c r="O10" s="8" t="s">
        <v>36</v>
      </c>
      <c r="P10" s="8">
        <v>5</v>
      </c>
      <c r="Q10" s="8">
        <v>0</v>
      </c>
      <c r="R10" s="8">
        <v>0</v>
      </c>
      <c r="S10" s="8">
        <v>5</v>
      </c>
      <c r="T10" s="8">
        <v>0</v>
      </c>
      <c r="U10" s="8">
        <v>1</v>
      </c>
      <c r="V10" s="8">
        <f>+_xlfn.IFS(O10="Acumulado",Q10+S10+T10+U10,O10="Capacidad",U10,O10="Flujo",U10,O10="Reducción",U10,O10="Stock",U10)</f>
        <v>6</v>
      </c>
      <c r="W10" s="8">
        <v>0</v>
      </c>
      <c r="X10" s="8" t="s">
        <v>37</v>
      </c>
    </row>
    <row r="11" spans="1:24" s="5" customFormat="1" ht="93" x14ac:dyDescent="0.35">
      <c r="A11" s="8" t="s">
        <v>24</v>
      </c>
      <c r="B11" s="8" t="s">
        <v>25</v>
      </c>
      <c r="C11" s="8" t="s">
        <v>42</v>
      </c>
      <c r="D11" s="8" t="s">
        <v>27</v>
      </c>
      <c r="E11" s="8" t="s">
        <v>28</v>
      </c>
      <c r="F11" s="8" t="s">
        <v>43</v>
      </c>
      <c r="G11" s="8" t="s">
        <v>44</v>
      </c>
      <c r="H11" s="8" t="s">
        <v>31</v>
      </c>
      <c r="I11" s="8" t="s">
        <v>45</v>
      </c>
      <c r="J11" s="9">
        <v>7482</v>
      </c>
      <c r="K11" s="9">
        <v>667</v>
      </c>
      <c r="L11" s="8" t="s">
        <v>46</v>
      </c>
      <c r="M11" s="8" t="s">
        <v>47</v>
      </c>
      <c r="N11" s="8" t="s">
        <v>48</v>
      </c>
      <c r="O11" s="8" t="s">
        <v>36</v>
      </c>
      <c r="P11" s="8">
        <v>0</v>
      </c>
      <c r="Q11" s="8">
        <v>3</v>
      </c>
      <c r="R11" s="8">
        <v>0</v>
      </c>
      <c r="S11" s="8">
        <v>3</v>
      </c>
      <c r="T11" s="8">
        <v>3</v>
      </c>
      <c r="U11" s="8">
        <v>3</v>
      </c>
      <c r="V11" s="8">
        <f>+_xlfn.IFS(O11="Acumulado",Q11+S11+T11+U11,O11="Capacidad",U11,O11="Flujo",U11,O11="Reducción",U11,O11="Stock",U11)</f>
        <v>12</v>
      </c>
      <c r="W11" s="8">
        <v>0</v>
      </c>
      <c r="X11" s="8" t="s">
        <v>49</v>
      </c>
    </row>
    <row r="12" spans="1:24" s="5" customFormat="1" x14ac:dyDescent="0.35">
      <c r="A12" s="6" t="s">
        <v>24</v>
      </c>
      <c r="B12" s="6" t="s">
        <v>25</v>
      </c>
      <c r="C12" s="6" t="s">
        <v>42</v>
      </c>
      <c r="D12" s="6" t="s">
        <v>27</v>
      </c>
      <c r="E12" s="6" t="s">
        <v>50</v>
      </c>
      <c r="F12" s="6" t="s">
        <v>51</v>
      </c>
      <c r="G12" s="6" t="s">
        <v>52</v>
      </c>
      <c r="H12" s="6" t="s">
        <v>31</v>
      </c>
      <c r="I12" s="6" t="s">
        <v>45</v>
      </c>
      <c r="J12" s="6"/>
      <c r="K12" s="6"/>
      <c r="L12" s="6"/>
      <c r="M12" s="8" t="s">
        <v>53</v>
      </c>
      <c r="N12" s="8" t="s">
        <v>54</v>
      </c>
      <c r="O12" s="8" t="s">
        <v>36</v>
      </c>
      <c r="P12" s="10">
        <v>360</v>
      </c>
      <c r="Q12" s="10">
        <v>95</v>
      </c>
      <c r="R12" s="8">
        <v>0</v>
      </c>
      <c r="S12" s="10">
        <v>0</v>
      </c>
      <c r="T12" s="10">
        <v>80</v>
      </c>
      <c r="U12" s="10">
        <v>100</v>
      </c>
      <c r="V12" s="8">
        <f>+_xlfn.IFS(O12="Acumulado",Q12+S12+T12+U12,O12="Capacidad",U12,O12="Flujo",U12,O12="Reducción",U12,O12="Stock",U12)</f>
        <v>275</v>
      </c>
      <c r="W12" s="8">
        <v>0</v>
      </c>
      <c r="X12" s="6" t="s">
        <v>49</v>
      </c>
    </row>
    <row r="13" spans="1:24" s="5" customFormat="1" ht="31" x14ac:dyDescent="0.35">
      <c r="A13" s="6"/>
      <c r="B13" s="6"/>
      <c r="C13" s="6"/>
      <c r="D13" s="6"/>
      <c r="E13" s="6"/>
      <c r="F13" s="6"/>
      <c r="G13" s="6"/>
      <c r="H13" s="6"/>
      <c r="I13" s="6"/>
      <c r="J13" s="6"/>
      <c r="K13" s="6"/>
      <c r="L13" s="6"/>
      <c r="M13" s="8" t="s">
        <v>55</v>
      </c>
      <c r="N13" s="8" t="s">
        <v>56</v>
      </c>
      <c r="O13" s="8" t="s">
        <v>36</v>
      </c>
      <c r="P13" s="8">
        <v>0</v>
      </c>
      <c r="Q13" s="8">
        <v>1</v>
      </c>
      <c r="R13" s="8">
        <v>0</v>
      </c>
      <c r="S13" s="8">
        <v>1</v>
      </c>
      <c r="T13" s="8">
        <v>0</v>
      </c>
      <c r="U13" s="8">
        <v>2</v>
      </c>
      <c r="V13" s="8">
        <f>+_xlfn.IFS(O13="Acumulado",Q13+S13+T13+U13,O13="Capacidad",U13,O13="Flujo",U13,O13="Reducción",U13,O13="Stock",U13)</f>
        <v>4</v>
      </c>
      <c r="W13" s="8">
        <v>0</v>
      </c>
      <c r="X13" s="6"/>
    </row>
    <row r="14" spans="1:24" s="5" customFormat="1" ht="93" x14ac:dyDescent="0.35">
      <c r="A14" s="8" t="s">
        <v>24</v>
      </c>
      <c r="B14" s="8" t="s">
        <v>25</v>
      </c>
      <c r="C14" s="8" t="s">
        <v>42</v>
      </c>
      <c r="D14" s="8" t="s">
        <v>27</v>
      </c>
      <c r="E14" s="8" t="s">
        <v>50</v>
      </c>
      <c r="F14" s="8" t="s">
        <v>57</v>
      </c>
      <c r="G14" s="8" t="s">
        <v>58</v>
      </c>
      <c r="H14" s="8" t="s">
        <v>31</v>
      </c>
      <c r="I14" s="8" t="s">
        <v>45</v>
      </c>
      <c r="J14" s="9">
        <v>1684</v>
      </c>
      <c r="K14" s="9">
        <v>37</v>
      </c>
      <c r="L14" s="8" t="s">
        <v>59</v>
      </c>
      <c r="M14" s="8" t="s">
        <v>60</v>
      </c>
      <c r="N14" s="8" t="s">
        <v>61</v>
      </c>
      <c r="O14" s="8" t="s">
        <v>36</v>
      </c>
      <c r="P14" s="8">
        <v>0</v>
      </c>
      <c r="Q14" s="8">
        <v>1</v>
      </c>
      <c r="R14" s="8">
        <v>0</v>
      </c>
      <c r="S14" s="8">
        <v>2</v>
      </c>
      <c r="T14" s="8">
        <v>1</v>
      </c>
      <c r="U14" s="8">
        <v>2</v>
      </c>
      <c r="V14" s="8">
        <f>+_xlfn.IFS(O14="Acumulado",Q14+S14+T14+U14,O14="Capacidad",U14,O14="Flujo",U14,O14="Reducción",U14,O14="Stock",U14)</f>
        <v>6</v>
      </c>
      <c r="W14" s="8">
        <v>0</v>
      </c>
      <c r="X14" s="8" t="s">
        <v>49</v>
      </c>
    </row>
    <row r="15" spans="1:24" s="5" customFormat="1" ht="93" x14ac:dyDescent="0.35">
      <c r="A15" s="8" t="s">
        <v>24</v>
      </c>
      <c r="B15" s="8" t="s">
        <v>25</v>
      </c>
      <c r="C15" s="8" t="s">
        <v>42</v>
      </c>
      <c r="D15" s="8" t="s">
        <v>27</v>
      </c>
      <c r="E15" s="8" t="s">
        <v>62</v>
      </c>
      <c r="F15" s="8" t="s">
        <v>63</v>
      </c>
      <c r="G15" s="8" t="s">
        <v>64</v>
      </c>
      <c r="H15" s="8" t="s">
        <v>31</v>
      </c>
      <c r="I15" s="8" t="s">
        <v>45</v>
      </c>
      <c r="J15" s="9">
        <v>16832</v>
      </c>
      <c r="K15" s="9">
        <v>0</v>
      </c>
      <c r="L15" s="8" t="s">
        <v>65</v>
      </c>
      <c r="M15" s="8" t="s">
        <v>66</v>
      </c>
      <c r="N15" s="8" t="s">
        <v>67</v>
      </c>
      <c r="O15" s="8" t="s">
        <v>36</v>
      </c>
      <c r="P15" s="8">
        <v>0</v>
      </c>
      <c r="Q15" s="11">
        <v>22000</v>
      </c>
      <c r="R15" s="8">
        <v>0</v>
      </c>
      <c r="S15" s="11">
        <v>22000</v>
      </c>
      <c r="T15" s="11">
        <v>22000</v>
      </c>
      <c r="U15" s="11">
        <v>22000</v>
      </c>
      <c r="V15" s="11">
        <f>+_xlfn.IFS(O15="Acumulado",Q15+S15+T15+U15,O15="Capacidad",U15,O15="Flujo",U15,O15="Reducción",U15,O15="Stock",U15)</f>
        <v>88000</v>
      </c>
      <c r="W15" s="8">
        <v>0</v>
      </c>
      <c r="X15" s="8" t="s">
        <v>49</v>
      </c>
    </row>
    <row r="16" spans="1:24" s="5" customFormat="1" ht="93" x14ac:dyDescent="0.35">
      <c r="A16" s="8" t="s">
        <v>24</v>
      </c>
      <c r="B16" s="8" t="s">
        <v>25</v>
      </c>
      <c r="C16" s="8" t="s">
        <v>42</v>
      </c>
      <c r="D16" s="8" t="s">
        <v>27</v>
      </c>
      <c r="E16" s="8" t="s">
        <v>62</v>
      </c>
      <c r="F16" s="8" t="s">
        <v>68</v>
      </c>
      <c r="G16" s="8" t="s">
        <v>69</v>
      </c>
      <c r="H16" s="8" t="s">
        <v>31</v>
      </c>
      <c r="I16" s="8" t="s">
        <v>45</v>
      </c>
      <c r="J16" s="9">
        <v>18907</v>
      </c>
      <c r="K16" s="9">
        <v>0</v>
      </c>
      <c r="L16" s="8" t="s">
        <v>70</v>
      </c>
      <c r="M16" s="8" t="s">
        <v>71</v>
      </c>
      <c r="N16" s="8" t="s">
        <v>72</v>
      </c>
      <c r="O16" s="8" t="s">
        <v>73</v>
      </c>
      <c r="P16" s="8">
        <v>62</v>
      </c>
      <c r="Q16" s="8">
        <v>66</v>
      </c>
      <c r="R16" s="8">
        <v>0</v>
      </c>
      <c r="S16" s="8">
        <v>70</v>
      </c>
      <c r="T16" s="8">
        <v>74</v>
      </c>
      <c r="U16" s="8">
        <v>78</v>
      </c>
      <c r="V16" s="8">
        <f>+_xlfn.IFS(O16="Acumulado",Q16+S16+T16+U16,O16="Capacidad",U16,O16="Flujo",U16,O16="Reducción",U16,O16="Stock",U16)</f>
        <v>78</v>
      </c>
      <c r="W16" s="8">
        <v>0</v>
      </c>
      <c r="X16" s="8" t="s">
        <v>49</v>
      </c>
    </row>
    <row r="17" spans="1:24" s="5" customFormat="1" ht="46.5" x14ac:dyDescent="0.35">
      <c r="A17" s="6" t="s">
        <v>24</v>
      </c>
      <c r="B17" s="6" t="s">
        <v>25</v>
      </c>
      <c r="C17" s="6" t="s">
        <v>42</v>
      </c>
      <c r="D17" s="6" t="s">
        <v>27</v>
      </c>
      <c r="E17" s="6" t="s">
        <v>50</v>
      </c>
      <c r="F17" s="6" t="s">
        <v>74</v>
      </c>
      <c r="G17" s="6" t="s">
        <v>75</v>
      </c>
      <c r="H17" s="6" t="s">
        <v>31</v>
      </c>
      <c r="I17" s="6" t="s">
        <v>45</v>
      </c>
      <c r="J17" s="12">
        <v>4524</v>
      </c>
      <c r="K17" s="12">
        <v>0</v>
      </c>
      <c r="L17" s="6" t="s">
        <v>76</v>
      </c>
      <c r="M17" s="8" t="s">
        <v>77</v>
      </c>
      <c r="N17" s="8" t="s">
        <v>78</v>
      </c>
      <c r="O17" s="8" t="s">
        <v>79</v>
      </c>
      <c r="P17" s="10">
        <v>0</v>
      </c>
      <c r="Q17" s="10">
        <v>0</v>
      </c>
      <c r="R17" s="8">
        <v>0</v>
      </c>
      <c r="S17" s="8">
        <v>34</v>
      </c>
      <c r="T17" s="8">
        <v>0</v>
      </c>
      <c r="U17" s="8">
        <v>33</v>
      </c>
      <c r="V17" s="8">
        <f>+_xlfn.IFS(O17="Acumulado",Q17+S17+T17+U17,O17="Capacidad",S17,O17="Flujo",S17,O17="Reducción",S17,O17="Stock",S17)</f>
        <v>34</v>
      </c>
      <c r="W17" s="8">
        <v>0</v>
      </c>
      <c r="X17" s="6" t="s">
        <v>49</v>
      </c>
    </row>
    <row r="18" spans="1:24" s="5" customFormat="1" ht="46.5" x14ac:dyDescent="0.35">
      <c r="A18" s="6"/>
      <c r="B18" s="6"/>
      <c r="C18" s="6"/>
      <c r="D18" s="6"/>
      <c r="E18" s="6"/>
      <c r="F18" s="6"/>
      <c r="G18" s="6"/>
      <c r="H18" s="6"/>
      <c r="I18" s="6"/>
      <c r="J18" s="12"/>
      <c r="K18" s="12"/>
      <c r="L18" s="6"/>
      <c r="M18" s="8" t="s">
        <v>80</v>
      </c>
      <c r="N18" s="8" t="s">
        <v>81</v>
      </c>
      <c r="O18" s="8" t="s">
        <v>36</v>
      </c>
      <c r="P18" s="10">
        <v>0</v>
      </c>
      <c r="Q18" s="13">
        <v>0.5</v>
      </c>
      <c r="R18" s="8">
        <v>0</v>
      </c>
      <c r="S18" s="13">
        <v>0.5</v>
      </c>
      <c r="T18" s="13">
        <v>0.5</v>
      </c>
      <c r="U18" s="13">
        <v>0.5</v>
      </c>
      <c r="V18" s="8">
        <f>+_xlfn.IFS(O18="Acumulado",Q18+S18+T18+U18,O18="Capacidad",U18,O18="Flujo",U18,O18="Reducción",U18,O18="Stock",U18)</f>
        <v>2</v>
      </c>
      <c r="W18" s="8">
        <v>0</v>
      </c>
      <c r="X18" s="6"/>
    </row>
    <row r="19" spans="1:24" s="5" customFormat="1" ht="62" x14ac:dyDescent="0.35">
      <c r="A19" s="8" t="s">
        <v>24</v>
      </c>
      <c r="B19" s="8" t="s">
        <v>25</v>
      </c>
      <c r="C19" s="8" t="s">
        <v>26</v>
      </c>
      <c r="D19" s="8" t="s">
        <v>27</v>
      </c>
      <c r="E19" s="8" t="s">
        <v>62</v>
      </c>
      <c r="F19" s="8" t="s">
        <v>82</v>
      </c>
      <c r="G19" s="8" t="s">
        <v>83</v>
      </c>
      <c r="H19" s="8" t="s">
        <v>31</v>
      </c>
      <c r="I19" s="8" t="s">
        <v>84</v>
      </c>
      <c r="J19" s="9">
        <v>29524</v>
      </c>
      <c r="K19" s="9">
        <v>0</v>
      </c>
      <c r="L19" s="8" t="s">
        <v>85</v>
      </c>
      <c r="M19" s="8" t="s">
        <v>86</v>
      </c>
      <c r="N19" s="8" t="s">
        <v>86</v>
      </c>
      <c r="O19" s="8" t="s">
        <v>36</v>
      </c>
      <c r="P19" s="8">
        <v>40</v>
      </c>
      <c r="Q19" s="8">
        <v>665</v>
      </c>
      <c r="R19" s="8">
        <v>0</v>
      </c>
      <c r="S19" s="8">
        <v>665</v>
      </c>
      <c r="T19" s="8">
        <v>665</v>
      </c>
      <c r="U19" s="8">
        <v>665</v>
      </c>
      <c r="V19" s="11">
        <f>+_xlfn.IFS(O19="Acumulado",Q19+S19+T19+U19,O19="Capacidad",U19,O19="Flujo",U19,O19="Reducción",U19,O19="Stock",U19)</f>
        <v>2660</v>
      </c>
      <c r="W19" s="8">
        <v>0</v>
      </c>
      <c r="X19" s="8" t="s">
        <v>87</v>
      </c>
    </row>
    <row r="20" spans="1:24" s="5" customFormat="1" ht="93" x14ac:dyDescent="0.35">
      <c r="A20" s="8" t="s">
        <v>24</v>
      </c>
      <c r="B20" s="8" t="s">
        <v>25</v>
      </c>
      <c r="C20" s="8" t="s">
        <v>42</v>
      </c>
      <c r="D20" s="8" t="s">
        <v>88</v>
      </c>
      <c r="E20" s="8" t="s">
        <v>89</v>
      </c>
      <c r="F20" s="8" t="s">
        <v>90</v>
      </c>
      <c r="G20" s="8" t="s">
        <v>91</v>
      </c>
      <c r="H20" s="8" t="s">
        <v>31</v>
      </c>
      <c r="I20" s="8" t="s">
        <v>92</v>
      </c>
      <c r="J20" s="9">
        <v>44411</v>
      </c>
      <c r="K20" s="9">
        <v>356</v>
      </c>
      <c r="L20" s="8" t="s">
        <v>93</v>
      </c>
      <c r="M20" s="8" t="s">
        <v>94</v>
      </c>
      <c r="N20" s="8" t="s">
        <v>95</v>
      </c>
      <c r="O20" s="8" t="s">
        <v>79</v>
      </c>
      <c r="P20" s="8">
        <v>0</v>
      </c>
      <c r="Q20" s="8">
        <v>1</v>
      </c>
      <c r="R20" s="8">
        <v>0</v>
      </c>
      <c r="S20" s="8">
        <v>0</v>
      </c>
      <c r="T20" s="8">
        <v>0</v>
      </c>
      <c r="U20" s="8">
        <v>0</v>
      </c>
      <c r="V20" s="14">
        <f>+_xlfn.IFS(O20="Acumulado",Q20+S20+T20+U20,O20="Capacidad",Q20,O20="Flujo",Q20,O20="Reducción",Q20,O20="Stock",Q20)</f>
        <v>1</v>
      </c>
      <c r="W20" s="8">
        <v>0</v>
      </c>
      <c r="X20" s="8" t="s">
        <v>96</v>
      </c>
    </row>
    <row r="21" spans="1:24" s="5" customFormat="1" ht="77.5" customHeight="1" x14ac:dyDescent="0.35">
      <c r="A21" s="8" t="s">
        <v>24</v>
      </c>
      <c r="B21" s="8" t="s">
        <v>25</v>
      </c>
      <c r="C21" s="8" t="s">
        <v>42</v>
      </c>
      <c r="D21" s="8" t="s">
        <v>88</v>
      </c>
      <c r="E21" s="8" t="s">
        <v>97</v>
      </c>
      <c r="F21" s="8" t="s">
        <v>98</v>
      </c>
      <c r="G21" s="8" t="s">
        <v>99</v>
      </c>
      <c r="H21" s="8" t="s">
        <v>31</v>
      </c>
      <c r="I21" s="8" t="s">
        <v>92</v>
      </c>
      <c r="J21" s="9">
        <v>34052</v>
      </c>
      <c r="K21" s="9">
        <v>0</v>
      </c>
      <c r="L21" s="8" t="s">
        <v>100</v>
      </c>
      <c r="M21" s="8" t="s">
        <v>101</v>
      </c>
      <c r="N21" s="8" t="s">
        <v>102</v>
      </c>
      <c r="O21" s="8" t="s">
        <v>36</v>
      </c>
      <c r="P21" s="15">
        <v>0</v>
      </c>
      <c r="Q21" s="16">
        <v>0.28000000000000003</v>
      </c>
      <c r="R21" s="8">
        <v>0</v>
      </c>
      <c r="S21" s="16">
        <v>0.28000000000000003</v>
      </c>
      <c r="T21" s="16">
        <v>0.28000000000000003</v>
      </c>
      <c r="U21" s="16">
        <v>0.16</v>
      </c>
      <c r="V21" s="17">
        <f>+_xlfn.IFS(O21="Acumulado",Q21+S21+T21+U21,O21="Capacidad",U21,O21="Flujo",U21,O21="Reducción",U21,O21="Stock",U21)</f>
        <v>1</v>
      </c>
      <c r="W21" s="8">
        <v>0</v>
      </c>
      <c r="X21" s="8" t="s">
        <v>96</v>
      </c>
    </row>
    <row r="22" spans="1:24" s="5" customFormat="1" ht="93" x14ac:dyDescent="0.35">
      <c r="A22" s="8" t="s">
        <v>24</v>
      </c>
      <c r="B22" s="8" t="s">
        <v>25</v>
      </c>
      <c r="C22" s="8" t="s">
        <v>103</v>
      </c>
      <c r="D22" s="8" t="s">
        <v>88</v>
      </c>
      <c r="E22" s="8" t="s">
        <v>104</v>
      </c>
      <c r="F22" s="8" t="s">
        <v>105</v>
      </c>
      <c r="G22" s="8" t="s">
        <v>106</v>
      </c>
      <c r="H22" s="8" t="s">
        <v>31</v>
      </c>
      <c r="I22" s="8" t="s">
        <v>84</v>
      </c>
      <c r="J22" s="9">
        <v>12815</v>
      </c>
      <c r="K22" s="9">
        <v>515</v>
      </c>
      <c r="L22" s="8" t="s">
        <v>107</v>
      </c>
      <c r="M22" s="8" t="s">
        <v>108</v>
      </c>
      <c r="N22" s="8" t="s">
        <v>109</v>
      </c>
      <c r="O22" s="8" t="s">
        <v>36</v>
      </c>
      <c r="P22" s="11">
        <v>0</v>
      </c>
      <c r="Q22" s="11">
        <v>6000</v>
      </c>
      <c r="R22" s="8">
        <v>0</v>
      </c>
      <c r="S22" s="11">
        <v>7000</v>
      </c>
      <c r="T22" s="11">
        <v>8000</v>
      </c>
      <c r="U22" s="11">
        <v>9000</v>
      </c>
      <c r="V22" s="11">
        <f>+_xlfn.IFS(O22="Acumulado",Q22+S22+T22+U22,O22="Capacidad",U22,O22="Flujo",U22,O22="Reducción",U22,O22="Stock",U22)</f>
        <v>30000</v>
      </c>
      <c r="W22" s="8">
        <v>0</v>
      </c>
      <c r="X22" s="8" t="s">
        <v>110</v>
      </c>
    </row>
    <row r="23" spans="1:24" s="5" customFormat="1" ht="93" x14ac:dyDescent="0.35">
      <c r="A23" s="8" t="s">
        <v>24</v>
      </c>
      <c r="B23" s="8" t="s">
        <v>25</v>
      </c>
      <c r="C23" s="8" t="s">
        <v>111</v>
      </c>
      <c r="D23" s="8" t="s">
        <v>88</v>
      </c>
      <c r="E23" s="8" t="s">
        <v>112</v>
      </c>
      <c r="F23" s="8" t="s">
        <v>113</v>
      </c>
      <c r="G23" s="8" t="s">
        <v>114</v>
      </c>
      <c r="H23" s="8" t="s">
        <v>31</v>
      </c>
      <c r="I23" s="8" t="s">
        <v>115</v>
      </c>
      <c r="J23" s="9">
        <v>35204</v>
      </c>
      <c r="K23" s="9">
        <v>939</v>
      </c>
      <c r="L23" s="8" t="s">
        <v>116</v>
      </c>
      <c r="M23" s="8" t="s">
        <v>117</v>
      </c>
      <c r="N23" s="8" t="s">
        <v>118</v>
      </c>
      <c r="O23" s="8" t="s">
        <v>73</v>
      </c>
      <c r="P23" s="8">
        <v>35</v>
      </c>
      <c r="Q23" s="8">
        <v>37</v>
      </c>
      <c r="R23" s="8">
        <v>0</v>
      </c>
      <c r="S23" s="8">
        <v>35</v>
      </c>
      <c r="T23" s="8">
        <v>35</v>
      </c>
      <c r="U23" s="8">
        <v>47</v>
      </c>
      <c r="V23" s="8">
        <f>+_xlfn.IFS(O23="Acumulado",Q23+S23+T23+U23,O23="Capacidad",U23,O23="Flujo",U23,O23="Reducción",U23,O23="Stock",U23)</f>
        <v>47</v>
      </c>
      <c r="W23" s="8">
        <v>0</v>
      </c>
      <c r="X23" s="8" t="s">
        <v>119</v>
      </c>
    </row>
    <row r="24" spans="1:24" s="5" customFormat="1" ht="93" x14ac:dyDescent="0.35">
      <c r="A24" s="8" t="s">
        <v>24</v>
      </c>
      <c r="B24" s="8" t="s">
        <v>25</v>
      </c>
      <c r="C24" s="8" t="s">
        <v>111</v>
      </c>
      <c r="D24" s="8" t="s">
        <v>88</v>
      </c>
      <c r="E24" s="8" t="s">
        <v>120</v>
      </c>
      <c r="F24" s="8" t="s">
        <v>121</v>
      </c>
      <c r="G24" s="8" t="s">
        <v>122</v>
      </c>
      <c r="H24" s="8" t="s">
        <v>31</v>
      </c>
      <c r="I24" s="8" t="s">
        <v>115</v>
      </c>
      <c r="J24" s="9">
        <v>290000</v>
      </c>
      <c r="K24" s="9">
        <v>20146</v>
      </c>
      <c r="L24" s="8" t="s">
        <v>123</v>
      </c>
      <c r="M24" s="8" t="s">
        <v>124</v>
      </c>
      <c r="N24" s="8" t="s">
        <v>125</v>
      </c>
      <c r="O24" s="8" t="s">
        <v>73</v>
      </c>
      <c r="P24" s="11">
        <v>5638</v>
      </c>
      <c r="Q24" s="11">
        <v>5638</v>
      </c>
      <c r="R24" s="11">
        <v>5638</v>
      </c>
      <c r="S24" s="11">
        <v>4073</v>
      </c>
      <c r="T24" s="11">
        <v>4073</v>
      </c>
      <c r="U24" s="11">
        <v>4073</v>
      </c>
      <c r="V24" s="11">
        <f>+_xlfn.IFS(O24="Acumulado",Q24+S24+T24+U24,O24="Capacidad",U24,O24="Flujo",U24,O24="Reducción",U24,O24="Stock",U24)</f>
        <v>4073</v>
      </c>
      <c r="W24" s="11">
        <v>5638</v>
      </c>
      <c r="X24" s="8" t="s">
        <v>119</v>
      </c>
    </row>
    <row r="25" spans="1:24" s="5" customFormat="1" ht="93" x14ac:dyDescent="0.35">
      <c r="A25" s="8" t="s">
        <v>24</v>
      </c>
      <c r="B25" s="8" t="s">
        <v>25</v>
      </c>
      <c r="C25" s="8" t="s">
        <v>111</v>
      </c>
      <c r="D25" s="8" t="s">
        <v>88</v>
      </c>
      <c r="E25" s="8" t="s">
        <v>126</v>
      </c>
      <c r="F25" s="8" t="s">
        <v>127</v>
      </c>
      <c r="G25" s="8" t="s">
        <v>128</v>
      </c>
      <c r="H25" s="8" t="s">
        <v>31</v>
      </c>
      <c r="I25" s="8" t="s">
        <v>115</v>
      </c>
      <c r="J25" s="9">
        <v>44567</v>
      </c>
      <c r="K25" s="9">
        <v>90</v>
      </c>
      <c r="L25" s="8" t="s">
        <v>129</v>
      </c>
      <c r="M25" s="8" t="s">
        <v>130</v>
      </c>
      <c r="N25" s="8" t="s">
        <v>131</v>
      </c>
      <c r="O25" s="8" t="s">
        <v>36</v>
      </c>
      <c r="P25" s="11">
        <v>5803</v>
      </c>
      <c r="Q25" s="11">
        <v>0</v>
      </c>
      <c r="R25" s="8">
        <v>0</v>
      </c>
      <c r="S25" s="11">
        <v>200000</v>
      </c>
      <c r="T25" s="11">
        <v>92000</v>
      </c>
      <c r="U25" s="11">
        <v>145000</v>
      </c>
      <c r="V25" s="11">
        <f>+_xlfn.IFS(O25="Acumulado",Q25+S25+T25+U25,O25="Capacidad",U25,O25="Flujo",U25,O25="Reducción",U25,O25="Stock",U25)</f>
        <v>437000</v>
      </c>
      <c r="W25" s="8">
        <v>0</v>
      </c>
      <c r="X25" s="8" t="s">
        <v>119</v>
      </c>
    </row>
    <row r="26" spans="1:24" s="5" customFormat="1" ht="77.5" x14ac:dyDescent="0.35">
      <c r="A26" s="8" t="s">
        <v>24</v>
      </c>
      <c r="B26" s="8" t="s">
        <v>25</v>
      </c>
      <c r="C26" s="8" t="s">
        <v>26</v>
      </c>
      <c r="D26" s="8" t="s">
        <v>88</v>
      </c>
      <c r="E26" s="8" t="s">
        <v>132</v>
      </c>
      <c r="F26" s="8" t="s">
        <v>133</v>
      </c>
      <c r="G26" s="8" t="s">
        <v>134</v>
      </c>
      <c r="H26" s="8" t="s">
        <v>31</v>
      </c>
      <c r="I26" s="8" t="s">
        <v>84</v>
      </c>
      <c r="J26" s="9">
        <v>4110</v>
      </c>
      <c r="K26" s="9">
        <v>0</v>
      </c>
      <c r="L26" s="8" t="s">
        <v>135</v>
      </c>
      <c r="M26" s="8" t="s">
        <v>136</v>
      </c>
      <c r="N26" s="18" t="s">
        <v>137</v>
      </c>
      <c r="O26" s="8" t="s">
        <v>36</v>
      </c>
      <c r="P26" s="8">
        <v>17</v>
      </c>
      <c r="Q26" s="8">
        <v>17</v>
      </c>
      <c r="R26" s="8">
        <v>0</v>
      </c>
      <c r="S26" s="8">
        <v>23</v>
      </c>
      <c r="T26" s="8">
        <v>24</v>
      </c>
      <c r="U26" s="8">
        <v>26</v>
      </c>
      <c r="V26" s="8">
        <f>+_xlfn.IFS(O26="Acumulado",Q26+S26+T26+U26,O26="Capacidad",U26,O26="Flujo",U26,O26="Reducción",U26,O26="Stock",U26)</f>
        <v>90</v>
      </c>
      <c r="W26" s="8">
        <v>0</v>
      </c>
      <c r="X26" s="8" t="s">
        <v>87</v>
      </c>
    </row>
    <row r="27" spans="1:24" s="5" customFormat="1" x14ac:dyDescent="0.35">
      <c r="A27" s="6" t="s">
        <v>24</v>
      </c>
      <c r="B27" s="6" t="s">
        <v>138</v>
      </c>
      <c r="C27" s="6" t="s">
        <v>103</v>
      </c>
      <c r="D27" s="6" t="s">
        <v>139</v>
      </c>
      <c r="E27" s="6" t="s">
        <v>140</v>
      </c>
      <c r="F27" s="6" t="s">
        <v>84</v>
      </c>
      <c r="G27" s="6" t="s">
        <v>141</v>
      </c>
      <c r="H27" s="6" t="s">
        <v>31</v>
      </c>
      <c r="I27" s="6" t="s">
        <v>84</v>
      </c>
      <c r="J27" s="7">
        <v>14328</v>
      </c>
      <c r="K27" s="7">
        <v>256</v>
      </c>
      <c r="L27" s="6" t="s">
        <v>107</v>
      </c>
      <c r="M27" s="8" t="s">
        <v>142</v>
      </c>
      <c r="N27" s="8" t="s">
        <v>143</v>
      </c>
      <c r="O27" s="8" t="s">
        <v>36</v>
      </c>
      <c r="P27" s="11">
        <v>9674719</v>
      </c>
      <c r="Q27" s="11">
        <v>800000</v>
      </c>
      <c r="R27" s="8">
        <v>0</v>
      </c>
      <c r="S27" s="11">
        <v>1000000</v>
      </c>
      <c r="T27" s="11">
        <v>850000</v>
      </c>
      <c r="U27" s="11">
        <v>1050000</v>
      </c>
      <c r="V27" s="11">
        <f>+_xlfn.IFS(O27="Acumulado",Q27+S27+T27+U27,O27="Capacidad",U27,O27="Flujo",U27,O27="Reducción",U27,O27="Stock",U27)</f>
        <v>3700000</v>
      </c>
      <c r="W27" s="8">
        <v>0</v>
      </c>
      <c r="X27" s="6" t="s">
        <v>110</v>
      </c>
    </row>
    <row r="28" spans="1:24" s="5" customFormat="1" x14ac:dyDescent="0.35">
      <c r="A28" s="6"/>
      <c r="B28" s="6"/>
      <c r="C28" s="6"/>
      <c r="D28" s="6"/>
      <c r="E28" s="6"/>
      <c r="F28" s="6"/>
      <c r="G28" s="6"/>
      <c r="H28" s="6"/>
      <c r="I28" s="6"/>
      <c r="J28" s="7"/>
      <c r="K28" s="7"/>
      <c r="L28" s="6"/>
      <c r="M28" s="8" t="s">
        <v>144</v>
      </c>
      <c r="N28" s="8" t="s">
        <v>145</v>
      </c>
      <c r="O28" s="8" t="s">
        <v>36</v>
      </c>
      <c r="P28" s="11">
        <v>0</v>
      </c>
      <c r="Q28" s="11">
        <v>90000</v>
      </c>
      <c r="R28" s="8">
        <v>0</v>
      </c>
      <c r="S28" s="11">
        <v>120000</v>
      </c>
      <c r="T28" s="11">
        <v>140000</v>
      </c>
      <c r="U28" s="11">
        <v>150000</v>
      </c>
      <c r="V28" s="11">
        <f>+_xlfn.IFS(O28="Acumulado",Q28+S28+T28+U28,O28="Capacidad",U28,O28="Flujo",U28,O28="Reducción",U28,O28="Stock",U28)</f>
        <v>500000</v>
      </c>
      <c r="W28" s="8">
        <v>0</v>
      </c>
      <c r="X28" s="6"/>
    </row>
    <row r="29" spans="1:24" s="5" customFormat="1" ht="31" x14ac:dyDescent="0.35">
      <c r="A29" s="6"/>
      <c r="B29" s="6"/>
      <c r="C29" s="6"/>
      <c r="D29" s="6"/>
      <c r="E29" s="6"/>
      <c r="F29" s="6"/>
      <c r="G29" s="6"/>
      <c r="H29" s="6"/>
      <c r="I29" s="6"/>
      <c r="J29" s="7"/>
      <c r="K29" s="7"/>
      <c r="L29" s="6"/>
      <c r="M29" s="8" t="s">
        <v>146</v>
      </c>
      <c r="N29" s="8" t="s">
        <v>146</v>
      </c>
      <c r="O29" s="8" t="s">
        <v>36</v>
      </c>
      <c r="P29" s="11">
        <v>0</v>
      </c>
      <c r="Q29" s="11">
        <v>1500</v>
      </c>
      <c r="R29" s="8">
        <v>0</v>
      </c>
      <c r="S29" s="11">
        <v>1500</v>
      </c>
      <c r="T29" s="11">
        <v>1500</v>
      </c>
      <c r="U29" s="11">
        <v>1500</v>
      </c>
      <c r="V29" s="11">
        <f>+_xlfn.IFS(O29="Acumulado",Q29+S29+T29+U29,O29="Capacidad",U29,O29="Flujo",U29,O29="Reducción",U29,O29="Stock",U29)</f>
        <v>6000</v>
      </c>
      <c r="W29" s="8">
        <v>0</v>
      </c>
      <c r="X29" s="6"/>
    </row>
    <row r="30" spans="1:24" s="5" customFormat="1" x14ac:dyDescent="0.35">
      <c r="A30" s="6"/>
      <c r="B30" s="6"/>
      <c r="C30" s="6"/>
      <c r="D30" s="6"/>
      <c r="E30" s="6"/>
      <c r="F30" s="6"/>
      <c r="G30" s="6"/>
      <c r="H30" s="6"/>
      <c r="I30" s="6"/>
      <c r="J30" s="7"/>
      <c r="K30" s="7"/>
      <c r="L30" s="6"/>
      <c r="M30" s="8" t="s">
        <v>147</v>
      </c>
      <c r="N30" s="8" t="s">
        <v>148</v>
      </c>
      <c r="O30" s="8" t="s">
        <v>73</v>
      </c>
      <c r="P30" s="11">
        <v>122278</v>
      </c>
      <c r="Q30" s="11">
        <v>150000</v>
      </c>
      <c r="R30" s="8">
        <v>0</v>
      </c>
      <c r="S30" s="11">
        <v>200000</v>
      </c>
      <c r="T30" s="11">
        <v>250000</v>
      </c>
      <c r="U30" s="11">
        <v>360000</v>
      </c>
      <c r="V30" s="11">
        <f>+_xlfn.IFS(O30="Acumulado",Q30+S30+T30+U30,O30="Capacidad",U30,O30="Flujo",U30,O30="Reducción",U30,O30="Stock",U30)</f>
        <v>360000</v>
      </c>
      <c r="W30" s="8">
        <v>0</v>
      </c>
      <c r="X30" s="6"/>
    </row>
    <row r="31" spans="1:24" s="5" customFormat="1" ht="62" x14ac:dyDescent="0.35">
      <c r="A31" s="8" t="s">
        <v>24</v>
      </c>
      <c r="B31" s="8" t="s">
        <v>25</v>
      </c>
      <c r="C31" s="8" t="s">
        <v>26</v>
      </c>
      <c r="D31" s="8" t="s">
        <v>139</v>
      </c>
      <c r="E31" s="8" t="s">
        <v>149</v>
      </c>
      <c r="F31" s="8" t="s">
        <v>150</v>
      </c>
      <c r="G31" s="8" t="s">
        <v>151</v>
      </c>
      <c r="H31" s="8" t="s">
        <v>31</v>
      </c>
      <c r="I31" s="8" t="s">
        <v>84</v>
      </c>
      <c r="J31" s="9">
        <v>3969</v>
      </c>
      <c r="K31" s="9">
        <v>0</v>
      </c>
      <c r="L31" s="8" t="s">
        <v>152</v>
      </c>
      <c r="M31" s="8" t="s">
        <v>153</v>
      </c>
      <c r="N31" s="8" t="s">
        <v>154</v>
      </c>
      <c r="O31" s="8" t="s">
        <v>36</v>
      </c>
      <c r="P31" s="8">
        <v>5</v>
      </c>
      <c r="Q31" s="8">
        <v>6</v>
      </c>
      <c r="R31" s="8">
        <v>0</v>
      </c>
      <c r="S31" s="8">
        <v>7</v>
      </c>
      <c r="T31" s="8">
        <v>8</v>
      </c>
      <c r="U31" s="8">
        <v>9</v>
      </c>
      <c r="V31" s="8">
        <f>+_xlfn.IFS(O31="Acumulado",Q31+S31+T31+U31,O31="Capacidad",U31,O31="Flujo",U31,O31="Reducción",U31,O31="Stock",U31)</f>
        <v>30</v>
      </c>
      <c r="W31" s="8">
        <v>0</v>
      </c>
      <c r="X31" s="8" t="s">
        <v>87</v>
      </c>
    </row>
    <row r="32" spans="1:24" s="5" customFormat="1" ht="62" x14ac:dyDescent="0.35">
      <c r="A32" s="8" t="s">
        <v>24</v>
      </c>
      <c r="B32" s="8" t="s">
        <v>25</v>
      </c>
      <c r="C32" s="8" t="s">
        <v>26</v>
      </c>
      <c r="D32" s="8" t="s">
        <v>139</v>
      </c>
      <c r="E32" s="8" t="s">
        <v>149</v>
      </c>
      <c r="F32" s="8" t="s">
        <v>155</v>
      </c>
      <c r="G32" s="8" t="s">
        <v>156</v>
      </c>
      <c r="H32" s="8" t="s">
        <v>31</v>
      </c>
      <c r="I32" s="8" t="s">
        <v>84</v>
      </c>
      <c r="J32" s="9">
        <v>4419</v>
      </c>
      <c r="K32" s="9">
        <v>0</v>
      </c>
      <c r="L32" s="8" t="s">
        <v>157</v>
      </c>
      <c r="M32" s="8" t="s">
        <v>158</v>
      </c>
      <c r="N32" s="8" t="s">
        <v>159</v>
      </c>
      <c r="O32" s="8" t="s">
        <v>36</v>
      </c>
      <c r="P32" s="11">
        <v>60000</v>
      </c>
      <c r="Q32" s="11">
        <v>100000</v>
      </c>
      <c r="R32" s="8">
        <v>0</v>
      </c>
      <c r="S32" s="11">
        <v>100000</v>
      </c>
      <c r="T32" s="11">
        <v>100000</v>
      </c>
      <c r="U32" s="11">
        <v>100000</v>
      </c>
      <c r="V32" s="11">
        <f>+_xlfn.IFS(O32="Acumulado",Q32+S32+T32+U32,O32="Capacidad",U32,O32="Flujo",U32,O32="Reducción",U32,O32="Stock",U32)</f>
        <v>400000</v>
      </c>
      <c r="W32" s="8">
        <v>0</v>
      </c>
      <c r="X32" s="8" t="s">
        <v>87</v>
      </c>
    </row>
    <row r="33" spans="1:24" s="5" customFormat="1" ht="31" customHeight="1" x14ac:dyDescent="0.35">
      <c r="A33" s="6" t="s">
        <v>24</v>
      </c>
      <c r="B33" s="6" t="s">
        <v>160</v>
      </c>
      <c r="C33" s="6" t="s">
        <v>26</v>
      </c>
      <c r="D33" s="6" t="s">
        <v>161</v>
      </c>
      <c r="E33" s="6" t="s">
        <v>162</v>
      </c>
      <c r="F33" s="6" t="s">
        <v>163</v>
      </c>
      <c r="G33" s="6" t="s">
        <v>164</v>
      </c>
      <c r="H33" s="6" t="s">
        <v>31</v>
      </c>
      <c r="I33" s="6" t="s">
        <v>165</v>
      </c>
      <c r="J33" s="7">
        <v>70089</v>
      </c>
      <c r="K33" s="7">
        <v>1265</v>
      </c>
      <c r="L33" s="6" t="s">
        <v>166</v>
      </c>
      <c r="M33" s="8" t="s">
        <v>167</v>
      </c>
      <c r="N33" s="8" t="s">
        <v>168</v>
      </c>
      <c r="O33" s="8" t="s">
        <v>36</v>
      </c>
      <c r="P33" s="11">
        <v>0</v>
      </c>
      <c r="Q33" s="11">
        <v>500000</v>
      </c>
      <c r="R33" s="18">
        <v>0</v>
      </c>
      <c r="S33" s="11">
        <v>1000000</v>
      </c>
      <c r="T33" s="11">
        <v>1000000</v>
      </c>
      <c r="U33" s="11">
        <v>1000000</v>
      </c>
      <c r="V33" s="11">
        <f>+_xlfn.IFS(O33="Acumulado",Q33+S33+T33+U33,O33="Capacidad",U33,O33="Flujo",U33,O33="Reducción",U33,O33="Stock",U33)</f>
        <v>3500000</v>
      </c>
      <c r="W33" s="8">
        <v>0</v>
      </c>
      <c r="X33" s="6" t="s">
        <v>169</v>
      </c>
    </row>
    <row r="34" spans="1:24" s="5" customFormat="1" ht="28.5" customHeight="1" x14ac:dyDescent="0.35">
      <c r="A34" s="6"/>
      <c r="B34" s="6"/>
      <c r="C34" s="6"/>
      <c r="D34" s="6"/>
      <c r="E34" s="6"/>
      <c r="F34" s="6"/>
      <c r="G34" s="6"/>
      <c r="H34" s="6"/>
      <c r="I34" s="6"/>
      <c r="J34" s="7"/>
      <c r="K34" s="7"/>
      <c r="L34" s="6"/>
      <c r="M34" s="8" t="s">
        <v>170</v>
      </c>
      <c r="N34" s="8" t="s">
        <v>171</v>
      </c>
      <c r="O34" s="8" t="s">
        <v>36</v>
      </c>
      <c r="P34" s="8">
        <v>0</v>
      </c>
      <c r="Q34" s="8">
        <v>7</v>
      </c>
      <c r="R34" s="18">
        <v>0</v>
      </c>
      <c r="S34" s="8">
        <v>10</v>
      </c>
      <c r="T34" s="8">
        <v>10</v>
      </c>
      <c r="U34" s="8">
        <v>7</v>
      </c>
      <c r="V34" s="8">
        <f>+_xlfn.IFS(O34="Acumulado",Q34+S34+T34+U34,O34="Capacidad",U34,O34="Flujo",U34,O34="Reducción",U34,O34="Stock",U34)</f>
        <v>34</v>
      </c>
      <c r="W34" s="8">
        <v>0</v>
      </c>
      <c r="X34" s="6"/>
    </row>
    <row r="35" spans="1:24" s="5" customFormat="1" ht="39" customHeight="1" x14ac:dyDescent="0.35">
      <c r="A35" s="6"/>
      <c r="B35" s="6"/>
      <c r="C35" s="6"/>
      <c r="D35" s="6"/>
      <c r="E35" s="6"/>
      <c r="F35" s="6"/>
      <c r="G35" s="6"/>
      <c r="H35" s="6"/>
      <c r="I35" s="6"/>
      <c r="J35" s="7"/>
      <c r="K35" s="7"/>
      <c r="L35" s="6"/>
      <c r="M35" s="8" t="s">
        <v>172</v>
      </c>
      <c r="N35" s="8" t="s">
        <v>173</v>
      </c>
      <c r="O35" s="8" t="s">
        <v>73</v>
      </c>
      <c r="P35" s="16">
        <v>0.18</v>
      </c>
      <c r="Q35" s="16">
        <v>0.21</v>
      </c>
      <c r="R35" s="18">
        <v>0</v>
      </c>
      <c r="S35" s="16">
        <v>0.24</v>
      </c>
      <c r="T35" s="16">
        <v>0.27</v>
      </c>
      <c r="U35" s="16">
        <v>0.3</v>
      </c>
      <c r="V35" s="17">
        <f>+_xlfn.IFS(O35="Acumulado",Q35+S35+T35+U35,O35="Capacidad",U35,O35="Flujo",U35,O35="Reducción",U35,O35="Stock",U35)</f>
        <v>0.3</v>
      </c>
      <c r="W35" s="8">
        <v>0</v>
      </c>
      <c r="X35" s="6"/>
    </row>
    <row r="36" spans="1:24" s="5" customFormat="1" ht="32" customHeight="1" x14ac:dyDescent="0.35">
      <c r="A36" s="6"/>
      <c r="B36" s="6"/>
      <c r="C36" s="6"/>
      <c r="D36" s="6"/>
      <c r="E36" s="6"/>
      <c r="F36" s="6"/>
      <c r="G36" s="6"/>
      <c r="H36" s="6"/>
      <c r="I36" s="6"/>
      <c r="J36" s="7"/>
      <c r="K36" s="7"/>
      <c r="L36" s="6"/>
      <c r="M36" s="8" t="s">
        <v>174</v>
      </c>
      <c r="N36" s="8" t="s">
        <v>175</v>
      </c>
      <c r="O36" s="8" t="s">
        <v>73</v>
      </c>
      <c r="P36" s="16">
        <v>0.11</v>
      </c>
      <c r="Q36" s="16">
        <v>0.25</v>
      </c>
      <c r="R36" s="18">
        <v>0</v>
      </c>
      <c r="S36" s="16">
        <v>0.5</v>
      </c>
      <c r="T36" s="16">
        <v>0.75</v>
      </c>
      <c r="U36" s="16">
        <v>0.9</v>
      </c>
      <c r="V36" s="17">
        <f>+_xlfn.IFS(O36="Acumulado",Q36+S36+T36+U36,O36="Capacidad",U36,O36="Flujo",U36,O36="Reducción",U36,O36="Stock",U36)</f>
        <v>0.9</v>
      </c>
      <c r="W36" s="8">
        <v>0</v>
      </c>
      <c r="X36" s="6"/>
    </row>
    <row r="37" spans="1:24" s="5" customFormat="1" ht="41.5" customHeight="1" x14ac:dyDescent="0.35">
      <c r="A37" s="6"/>
      <c r="B37" s="6"/>
      <c r="C37" s="6"/>
      <c r="D37" s="6"/>
      <c r="E37" s="6"/>
      <c r="F37" s="6"/>
      <c r="G37" s="6"/>
      <c r="H37" s="6"/>
      <c r="I37" s="6"/>
      <c r="J37" s="7"/>
      <c r="K37" s="7"/>
      <c r="L37" s="6"/>
      <c r="M37" s="8" t="s">
        <v>176</v>
      </c>
      <c r="N37" s="8" t="s">
        <v>177</v>
      </c>
      <c r="O37" s="8" t="s">
        <v>36</v>
      </c>
      <c r="P37" s="8">
        <v>20</v>
      </c>
      <c r="Q37" s="8">
        <v>1</v>
      </c>
      <c r="R37" s="18">
        <v>0</v>
      </c>
      <c r="S37" s="8">
        <v>2</v>
      </c>
      <c r="T37" s="8">
        <v>2</v>
      </c>
      <c r="U37" s="8">
        <v>1</v>
      </c>
      <c r="V37" s="8">
        <f>+_xlfn.IFS(O37="Acumulado",Q37+S37+T37+U37,O37="Capacidad",U37,O37="Flujo",U37,O37="Reducción",U37,O37="Stock",U37)</f>
        <v>6</v>
      </c>
      <c r="W37" s="8">
        <v>0</v>
      </c>
      <c r="X37" s="6"/>
    </row>
    <row r="38" spans="1:24" s="5" customFormat="1" ht="29" customHeight="1" x14ac:dyDescent="0.35">
      <c r="A38" s="6"/>
      <c r="B38" s="6"/>
      <c r="C38" s="6"/>
      <c r="D38" s="6"/>
      <c r="E38" s="6"/>
      <c r="F38" s="6"/>
      <c r="G38" s="6"/>
      <c r="H38" s="6"/>
      <c r="I38" s="6"/>
      <c r="J38" s="7"/>
      <c r="K38" s="7"/>
      <c r="L38" s="6"/>
      <c r="M38" s="8" t="s">
        <v>178</v>
      </c>
      <c r="N38" s="8" t="s">
        <v>179</v>
      </c>
      <c r="O38" s="8" t="s">
        <v>73</v>
      </c>
      <c r="P38" s="16">
        <v>0.09</v>
      </c>
      <c r="Q38" s="16">
        <v>0.15</v>
      </c>
      <c r="R38" s="18">
        <v>0</v>
      </c>
      <c r="S38" s="16">
        <v>0.25</v>
      </c>
      <c r="T38" s="16">
        <v>0.4</v>
      </c>
      <c r="U38" s="16">
        <v>0.5</v>
      </c>
      <c r="V38" s="17">
        <f>+_xlfn.IFS(O38="Acumulado",Q38+S38+T38+U38,O38="Capacidad",U38,O38="Flujo",U38,O38="Reducción",U38,O38="Stock",U38)</f>
        <v>0.5</v>
      </c>
      <c r="W38" s="8">
        <v>0</v>
      </c>
      <c r="X38" s="6"/>
    </row>
    <row r="39" spans="1:24" s="5" customFormat="1" ht="35.5" customHeight="1" x14ac:dyDescent="0.35">
      <c r="A39" s="6"/>
      <c r="B39" s="6"/>
      <c r="C39" s="6"/>
      <c r="D39" s="6"/>
      <c r="E39" s="6"/>
      <c r="F39" s="6"/>
      <c r="G39" s="6"/>
      <c r="H39" s="6"/>
      <c r="I39" s="6"/>
      <c r="J39" s="7"/>
      <c r="K39" s="7"/>
      <c r="L39" s="6"/>
      <c r="M39" s="8" t="s">
        <v>178</v>
      </c>
      <c r="N39" s="8" t="s">
        <v>180</v>
      </c>
      <c r="O39" s="8" t="s">
        <v>73</v>
      </c>
      <c r="P39" s="16">
        <v>0.01</v>
      </c>
      <c r="Q39" s="16">
        <v>0.2</v>
      </c>
      <c r="R39" s="18">
        <v>0</v>
      </c>
      <c r="S39" s="16">
        <v>0.45</v>
      </c>
      <c r="T39" s="16">
        <v>0.6</v>
      </c>
      <c r="U39" s="16">
        <v>0.75</v>
      </c>
      <c r="V39" s="17">
        <f>+_xlfn.IFS(O39="Acumulado",Q39+S39+T39+U39,O39="Capacidad",U39,O39="Flujo",U39,O39="Reducción",U39,O39="Stock",U39)</f>
        <v>0.75</v>
      </c>
      <c r="W39" s="8">
        <v>0</v>
      </c>
      <c r="X39" s="6"/>
    </row>
    <row r="40" spans="1:24" s="5" customFormat="1" ht="35.5" customHeight="1" x14ac:dyDescent="0.35">
      <c r="A40" s="6"/>
      <c r="B40" s="6"/>
      <c r="C40" s="6"/>
      <c r="D40" s="6"/>
      <c r="E40" s="6"/>
      <c r="F40" s="6"/>
      <c r="G40" s="6"/>
      <c r="H40" s="6"/>
      <c r="I40" s="6"/>
      <c r="J40" s="7"/>
      <c r="K40" s="7"/>
      <c r="L40" s="6"/>
      <c r="M40" s="8" t="s">
        <v>181</v>
      </c>
      <c r="N40" s="8" t="s">
        <v>182</v>
      </c>
      <c r="O40" s="8" t="s">
        <v>36</v>
      </c>
      <c r="P40" s="8">
        <v>0</v>
      </c>
      <c r="Q40" s="8">
        <v>10</v>
      </c>
      <c r="R40" s="18">
        <v>0</v>
      </c>
      <c r="S40" s="8">
        <v>50</v>
      </c>
      <c r="T40" s="8">
        <v>70</v>
      </c>
      <c r="U40" s="8">
        <v>70</v>
      </c>
      <c r="V40" s="8">
        <f>+_xlfn.IFS(O40="Acumulado",Q40+S40+T40+U40,O40="Capacidad",U40,O40="Flujo",U40,O40="Reducción",U40,O40="Stock",U40)</f>
        <v>200</v>
      </c>
      <c r="W40" s="8">
        <v>0</v>
      </c>
      <c r="X40" s="6"/>
    </row>
    <row r="41" spans="1:24" s="5" customFormat="1" ht="35.5" customHeight="1" x14ac:dyDescent="0.35">
      <c r="A41" s="6"/>
      <c r="B41" s="6"/>
      <c r="C41" s="6"/>
      <c r="D41" s="6"/>
      <c r="E41" s="6"/>
      <c r="F41" s="6"/>
      <c r="G41" s="6"/>
      <c r="H41" s="6"/>
      <c r="I41" s="6"/>
      <c r="J41" s="7"/>
      <c r="K41" s="7"/>
      <c r="L41" s="6"/>
      <c r="M41" s="8" t="s">
        <v>183</v>
      </c>
      <c r="N41" s="8" t="s">
        <v>184</v>
      </c>
      <c r="O41" s="8" t="s">
        <v>73</v>
      </c>
      <c r="P41" s="16">
        <v>0</v>
      </c>
      <c r="Q41" s="16">
        <v>0.25</v>
      </c>
      <c r="R41" s="18">
        <v>0</v>
      </c>
      <c r="S41" s="16">
        <v>0.5</v>
      </c>
      <c r="T41" s="16">
        <v>0.75</v>
      </c>
      <c r="U41" s="16">
        <v>1</v>
      </c>
      <c r="V41" s="17">
        <f>+_xlfn.IFS(O41="Acumulado",Q41+S41+T41+U41,O41="Capacidad",U41,O41="Flujo",U41,O41="Reducción",U41,O41="Stock",U41)</f>
        <v>1</v>
      </c>
      <c r="W41" s="8">
        <v>0</v>
      </c>
      <c r="X41" s="6"/>
    </row>
    <row r="42" spans="1:24" s="5" customFormat="1" ht="35.5" customHeight="1" x14ac:dyDescent="0.35">
      <c r="A42" s="6"/>
      <c r="B42" s="6"/>
      <c r="C42" s="6"/>
      <c r="D42" s="6"/>
      <c r="E42" s="6"/>
      <c r="F42" s="6"/>
      <c r="G42" s="6"/>
      <c r="H42" s="6"/>
      <c r="I42" s="6"/>
      <c r="J42" s="7"/>
      <c r="K42" s="7"/>
      <c r="L42" s="6"/>
      <c r="M42" s="8" t="s">
        <v>183</v>
      </c>
      <c r="N42" s="8" t="s">
        <v>185</v>
      </c>
      <c r="O42" s="8" t="s">
        <v>73</v>
      </c>
      <c r="P42" s="16">
        <v>0</v>
      </c>
      <c r="Q42" s="16">
        <v>0.15</v>
      </c>
      <c r="R42" s="18">
        <v>0</v>
      </c>
      <c r="S42" s="16">
        <v>0.35</v>
      </c>
      <c r="T42" s="16">
        <v>0.55000000000000004</v>
      </c>
      <c r="U42" s="16">
        <v>0.75</v>
      </c>
      <c r="V42" s="17">
        <f>+_xlfn.IFS(O42="Acumulado",Q42+S42+T42+U42,O42="Capacidad",U42,O42="Flujo",U42,O42="Reducción",U42,O42="Stock",U42)</f>
        <v>0.75</v>
      </c>
      <c r="W42" s="8">
        <v>0</v>
      </c>
      <c r="X42" s="6"/>
    </row>
    <row r="43" spans="1:24" s="5" customFormat="1" ht="62" x14ac:dyDescent="0.35">
      <c r="A43" s="6" t="s">
        <v>24</v>
      </c>
      <c r="B43" s="6" t="s">
        <v>160</v>
      </c>
      <c r="C43" s="6" t="s">
        <v>186</v>
      </c>
      <c r="D43" s="6" t="s">
        <v>161</v>
      </c>
      <c r="E43" s="6" t="s">
        <v>187</v>
      </c>
      <c r="F43" s="6" t="s">
        <v>188</v>
      </c>
      <c r="G43" s="6" t="s">
        <v>189</v>
      </c>
      <c r="H43" s="6" t="s">
        <v>31</v>
      </c>
      <c r="I43" s="6" t="s">
        <v>190</v>
      </c>
      <c r="J43" s="7">
        <v>24193</v>
      </c>
      <c r="K43" s="7">
        <v>75</v>
      </c>
      <c r="L43" s="6" t="s">
        <v>191</v>
      </c>
      <c r="M43" s="8" t="s">
        <v>192</v>
      </c>
      <c r="N43" s="8" t="s">
        <v>193</v>
      </c>
      <c r="O43" s="8" t="s">
        <v>36</v>
      </c>
      <c r="P43" s="11">
        <v>0</v>
      </c>
      <c r="Q43" s="11">
        <v>10000</v>
      </c>
      <c r="R43" s="11">
        <v>0</v>
      </c>
      <c r="S43" s="11">
        <v>15000</v>
      </c>
      <c r="T43" s="11">
        <v>15000</v>
      </c>
      <c r="U43" s="11">
        <v>10000</v>
      </c>
      <c r="V43" s="11">
        <f>+_xlfn.IFS(O43="Acumulado",Q43+S43+T43+U43,O43="Capacidad",U43,O43="Flujo",U43,O43="Reducción",U43,O43="Stock",U43)</f>
        <v>50000</v>
      </c>
      <c r="W43" s="8">
        <v>0</v>
      </c>
      <c r="X43" s="6" t="s">
        <v>194</v>
      </c>
    </row>
    <row r="44" spans="1:24" s="5" customFormat="1" ht="62" x14ac:dyDescent="0.35">
      <c r="A44" s="6"/>
      <c r="B44" s="6"/>
      <c r="C44" s="6"/>
      <c r="D44" s="6"/>
      <c r="E44" s="6"/>
      <c r="F44" s="6"/>
      <c r="G44" s="6"/>
      <c r="H44" s="6"/>
      <c r="I44" s="6"/>
      <c r="J44" s="7"/>
      <c r="K44" s="7"/>
      <c r="L44" s="6"/>
      <c r="M44" s="8" t="s">
        <v>195</v>
      </c>
      <c r="N44" s="8" t="s">
        <v>196</v>
      </c>
      <c r="O44" s="8" t="s">
        <v>36</v>
      </c>
      <c r="P44" s="11">
        <v>0</v>
      </c>
      <c r="Q44" s="11">
        <v>3000</v>
      </c>
      <c r="R44" s="11">
        <v>0</v>
      </c>
      <c r="S44" s="11">
        <v>3500</v>
      </c>
      <c r="T44" s="11">
        <v>3500</v>
      </c>
      <c r="U44" s="11">
        <v>2500</v>
      </c>
      <c r="V44" s="11">
        <f>+_xlfn.IFS(O44="Acumulado",Q44+S44+T44+U44,O44="Capacidad",U44,O44="Flujo",U44,O44="Reducción",U44,O44="Stock",U44)</f>
        <v>12500</v>
      </c>
      <c r="W44" s="8">
        <v>0</v>
      </c>
      <c r="X44" s="6"/>
    </row>
    <row r="45" spans="1:24" s="5" customFormat="1" ht="66" customHeight="1" x14ac:dyDescent="0.35">
      <c r="A45" s="6"/>
      <c r="B45" s="6"/>
      <c r="C45" s="6"/>
      <c r="D45" s="6"/>
      <c r="E45" s="6"/>
      <c r="F45" s="6"/>
      <c r="G45" s="6"/>
      <c r="H45" s="6"/>
      <c r="I45" s="6"/>
      <c r="J45" s="7"/>
      <c r="K45" s="7"/>
      <c r="L45" s="6"/>
      <c r="M45" s="8" t="s">
        <v>197</v>
      </c>
      <c r="N45" s="8" t="s">
        <v>198</v>
      </c>
      <c r="O45" s="8" t="s">
        <v>73</v>
      </c>
      <c r="P45" s="11">
        <v>87</v>
      </c>
      <c r="Q45" s="11">
        <v>145</v>
      </c>
      <c r="R45" s="11">
        <v>0</v>
      </c>
      <c r="S45" s="11">
        <v>184</v>
      </c>
      <c r="T45" s="11">
        <v>232</v>
      </c>
      <c r="U45" s="11">
        <v>290</v>
      </c>
      <c r="V45" s="11">
        <f>+_xlfn.IFS(O45="Acumulado",Q45+S45+T45+U45,O45="Capacidad",U45,O45="Flujo",U45,O45="Reducción",U45,O45="Stock",U45)</f>
        <v>290</v>
      </c>
      <c r="W45" s="8">
        <v>0</v>
      </c>
      <c r="X45" s="6"/>
    </row>
    <row r="46" spans="1:24" s="5" customFormat="1" ht="62" x14ac:dyDescent="0.35">
      <c r="A46" s="6"/>
      <c r="B46" s="6"/>
      <c r="C46" s="6"/>
      <c r="D46" s="6"/>
      <c r="E46" s="6"/>
      <c r="F46" s="6"/>
      <c r="G46" s="6"/>
      <c r="H46" s="6"/>
      <c r="I46" s="6"/>
      <c r="J46" s="7"/>
      <c r="K46" s="7"/>
      <c r="L46" s="6"/>
      <c r="M46" s="8" t="s">
        <v>199</v>
      </c>
      <c r="N46" s="8" t="s">
        <v>200</v>
      </c>
      <c r="O46" s="8" t="s">
        <v>36</v>
      </c>
      <c r="P46" s="11">
        <v>0</v>
      </c>
      <c r="Q46" s="11">
        <v>4</v>
      </c>
      <c r="R46" s="11">
        <v>0</v>
      </c>
      <c r="S46" s="11">
        <v>4</v>
      </c>
      <c r="T46" s="11">
        <v>4</v>
      </c>
      <c r="U46" s="11">
        <v>4</v>
      </c>
      <c r="V46" s="11">
        <f>+_xlfn.IFS(O46="Acumulado",Q46+S46+T46+U46,O46="Capacidad",U46,O46="Flujo",U46,O46="Reducción",U46,O46="Stock",U46)</f>
        <v>16</v>
      </c>
      <c r="W46" s="8">
        <v>0</v>
      </c>
      <c r="X46" s="6"/>
    </row>
    <row r="47" spans="1:24" s="5" customFormat="1" ht="77.5" x14ac:dyDescent="0.35">
      <c r="A47" s="6"/>
      <c r="B47" s="6"/>
      <c r="C47" s="6"/>
      <c r="D47" s="6"/>
      <c r="E47" s="6"/>
      <c r="F47" s="6"/>
      <c r="G47" s="6"/>
      <c r="H47" s="6"/>
      <c r="I47" s="6"/>
      <c r="J47" s="7"/>
      <c r="K47" s="7"/>
      <c r="L47" s="6"/>
      <c r="M47" s="8" t="s">
        <v>201</v>
      </c>
      <c r="N47" s="8" t="s">
        <v>202</v>
      </c>
      <c r="O47" s="8" t="s">
        <v>36</v>
      </c>
      <c r="P47" s="11">
        <v>0</v>
      </c>
      <c r="Q47" s="11">
        <v>3</v>
      </c>
      <c r="R47" s="11">
        <v>0</v>
      </c>
      <c r="S47" s="11">
        <v>2</v>
      </c>
      <c r="T47" s="11">
        <v>2</v>
      </c>
      <c r="U47" s="11">
        <v>1</v>
      </c>
      <c r="V47" s="11">
        <f>+_xlfn.IFS(O47="Acumulado",Q47+S47+T47+U47,O47="Capacidad",U47,O47="Flujo",U47,O47="Reducción",U47,O47="Stock",U47)</f>
        <v>8</v>
      </c>
      <c r="W47" s="8">
        <v>0</v>
      </c>
      <c r="X47" s="6"/>
    </row>
    <row r="48" spans="1:24" s="5" customFormat="1" x14ac:dyDescent="0.35">
      <c r="A48" s="6"/>
      <c r="B48" s="6"/>
      <c r="C48" s="6"/>
      <c r="D48" s="6"/>
      <c r="E48" s="6"/>
      <c r="F48" s="6"/>
      <c r="G48" s="6"/>
      <c r="H48" s="6"/>
      <c r="I48" s="6"/>
      <c r="J48" s="7"/>
      <c r="K48" s="7"/>
      <c r="L48" s="6"/>
      <c r="M48" s="8" t="s">
        <v>203</v>
      </c>
      <c r="N48" s="8" t="s">
        <v>204</v>
      </c>
      <c r="O48" s="8" t="s">
        <v>36</v>
      </c>
      <c r="P48" s="11">
        <v>4</v>
      </c>
      <c r="Q48" s="11">
        <v>2</v>
      </c>
      <c r="R48" s="11">
        <v>0</v>
      </c>
      <c r="S48" s="11">
        <v>2</v>
      </c>
      <c r="T48" s="11">
        <v>2</v>
      </c>
      <c r="U48" s="11">
        <v>2</v>
      </c>
      <c r="V48" s="11">
        <f>+_xlfn.IFS(O48="Acumulado",Q48+S48+T48+U48,O48="Capacidad",U48,O48="Flujo",U48,O48="Reducción",U48,O48="Stock",U48)</f>
        <v>8</v>
      </c>
      <c r="W48" s="8">
        <v>0</v>
      </c>
      <c r="X48" s="6"/>
    </row>
    <row r="49" spans="1:24" s="5" customFormat="1" ht="62" x14ac:dyDescent="0.35">
      <c r="A49" s="6" t="s">
        <v>24</v>
      </c>
      <c r="B49" s="6" t="s">
        <v>160</v>
      </c>
      <c r="C49" s="6" t="s">
        <v>205</v>
      </c>
      <c r="D49" s="6" t="s">
        <v>161</v>
      </c>
      <c r="E49" s="6" t="s">
        <v>206</v>
      </c>
      <c r="F49" s="6" t="s">
        <v>207</v>
      </c>
      <c r="G49" s="6" t="s">
        <v>208</v>
      </c>
      <c r="H49" s="6" t="s">
        <v>31</v>
      </c>
      <c r="I49" s="6" t="s">
        <v>190</v>
      </c>
      <c r="J49" s="7">
        <v>57282</v>
      </c>
      <c r="K49" s="7">
        <v>150</v>
      </c>
      <c r="L49" s="6" t="s">
        <v>209</v>
      </c>
      <c r="M49" s="8" t="s">
        <v>210</v>
      </c>
      <c r="N49" s="8" t="s">
        <v>211</v>
      </c>
      <c r="O49" s="8" t="s">
        <v>79</v>
      </c>
      <c r="P49" s="11">
        <v>0</v>
      </c>
      <c r="Q49" s="17">
        <v>0.1</v>
      </c>
      <c r="R49" s="17">
        <v>0</v>
      </c>
      <c r="S49" s="17">
        <v>0.1</v>
      </c>
      <c r="T49" s="17">
        <v>0.1</v>
      </c>
      <c r="U49" s="17">
        <v>0.1</v>
      </c>
      <c r="V49" s="17">
        <f>+_xlfn.IFS(O49="Acumulado",Q49+S49+T49+U49,O49="Capacidad",U49,O49="Flujo",U49,O49="Reducción",U49,O49="Stock",U49)</f>
        <v>0.1</v>
      </c>
      <c r="W49" s="8">
        <v>0</v>
      </c>
      <c r="X49" s="6" t="s">
        <v>212</v>
      </c>
    </row>
    <row r="50" spans="1:24" s="5" customFormat="1" ht="46.5" x14ac:dyDescent="0.35">
      <c r="A50" s="6"/>
      <c r="B50" s="6"/>
      <c r="C50" s="6"/>
      <c r="D50" s="6"/>
      <c r="E50" s="6"/>
      <c r="F50" s="6"/>
      <c r="G50" s="6"/>
      <c r="H50" s="6"/>
      <c r="I50" s="6"/>
      <c r="J50" s="7"/>
      <c r="K50" s="7"/>
      <c r="L50" s="6"/>
      <c r="M50" s="8" t="s">
        <v>213</v>
      </c>
      <c r="N50" s="8" t="s">
        <v>214</v>
      </c>
      <c r="O50" s="8" t="s">
        <v>36</v>
      </c>
      <c r="P50" s="9">
        <v>139000000</v>
      </c>
      <c r="Q50" s="9">
        <v>152900000</v>
      </c>
      <c r="R50" s="19">
        <v>0</v>
      </c>
      <c r="S50" s="9">
        <v>168190000</v>
      </c>
      <c r="T50" s="9">
        <v>185009000.00000003</v>
      </c>
      <c r="U50" s="9">
        <v>203509900.00000006</v>
      </c>
      <c r="V50" s="9">
        <f>+_xlfn.IFS(O50="Acumulado",Q50+S50+T50+U50,O50="Capacidad",U50,O50="Flujo",U50,O50="Reducción",U50,O50="Stock",U50)</f>
        <v>709608900</v>
      </c>
      <c r="W50" s="8">
        <v>0</v>
      </c>
      <c r="X50" s="6"/>
    </row>
    <row r="51" spans="1:24" s="5" customFormat="1" ht="46.5" x14ac:dyDescent="0.35">
      <c r="A51" s="6"/>
      <c r="B51" s="6"/>
      <c r="C51" s="6"/>
      <c r="D51" s="6"/>
      <c r="E51" s="6"/>
      <c r="F51" s="6"/>
      <c r="G51" s="6"/>
      <c r="H51" s="6"/>
      <c r="I51" s="6"/>
      <c r="J51" s="7"/>
      <c r="K51" s="7"/>
      <c r="L51" s="6"/>
      <c r="M51" s="8" t="s">
        <v>215</v>
      </c>
      <c r="N51" s="8" t="s">
        <v>216</v>
      </c>
      <c r="O51" s="8" t="s">
        <v>36</v>
      </c>
      <c r="P51" s="11">
        <v>11</v>
      </c>
      <c r="Q51" s="11">
        <v>15</v>
      </c>
      <c r="R51" s="11">
        <v>0</v>
      </c>
      <c r="S51" s="11">
        <v>20</v>
      </c>
      <c r="T51" s="11">
        <v>25</v>
      </c>
      <c r="U51" s="11">
        <v>30</v>
      </c>
      <c r="V51" s="11">
        <f>+_xlfn.IFS(O51="Acumulado",Q51+S51+T51+U51,O51="Capacidad",U51,O51="Flujo",U51,O51="Reducción",U51,O51="Stock",U51)</f>
        <v>90</v>
      </c>
      <c r="W51" s="8">
        <v>0</v>
      </c>
      <c r="X51" s="6"/>
    </row>
    <row r="52" spans="1:24" s="5" customFormat="1" ht="62" x14ac:dyDescent="0.35">
      <c r="A52" s="6"/>
      <c r="B52" s="6"/>
      <c r="C52" s="6"/>
      <c r="D52" s="6"/>
      <c r="E52" s="6"/>
      <c r="F52" s="6"/>
      <c r="G52" s="6"/>
      <c r="H52" s="6"/>
      <c r="I52" s="6"/>
      <c r="J52" s="7"/>
      <c r="K52" s="7"/>
      <c r="L52" s="6"/>
      <c r="M52" s="8" t="s">
        <v>217</v>
      </c>
      <c r="N52" s="8" t="s">
        <v>218</v>
      </c>
      <c r="O52" s="8" t="s">
        <v>36</v>
      </c>
      <c r="P52" s="11">
        <v>29</v>
      </c>
      <c r="Q52" s="11">
        <v>120</v>
      </c>
      <c r="R52" s="11">
        <v>0</v>
      </c>
      <c r="S52" s="11">
        <v>120</v>
      </c>
      <c r="T52" s="11">
        <v>120</v>
      </c>
      <c r="U52" s="11">
        <v>120</v>
      </c>
      <c r="V52" s="11">
        <f>+_xlfn.IFS(O52="Acumulado",Q52+S52+T52+U52,O52="Capacidad",U52,O52="Flujo",U52,O52="Reducción",U52,O52="Stock",U52)</f>
        <v>480</v>
      </c>
      <c r="W52" s="8">
        <v>0</v>
      </c>
      <c r="X52" s="6"/>
    </row>
    <row r="53" spans="1:24" s="5" customFormat="1" ht="31" x14ac:dyDescent="0.35">
      <c r="A53" s="6"/>
      <c r="B53" s="6"/>
      <c r="C53" s="6"/>
      <c r="D53" s="6"/>
      <c r="E53" s="6"/>
      <c r="F53" s="6"/>
      <c r="G53" s="6"/>
      <c r="H53" s="6"/>
      <c r="I53" s="6"/>
      <c r="J53" s="7"/>
      <c r="K53" s="7"/>
      <c r="L53" s="6"/>
      <c r="M53" s="8" t="s">
        <v>219</v>
      </c>
      <c r="N53" s="8" t="s">
        <v>220</v>
      </c>
      <c r="O53" s="8" t="s">
        <v>36</v>
      </c>
      <c r="P53" s="11">
        <v>0</v>
      </c>
      <c r="Q53" s="11">
        <v>2</v>
      </c>
      <c r="R53" s="11">
        <v>0</v>
      </c>
      <c r="S53" s="11">
        <v>2</v>
      </c>
      <c r="T53" s="11">
        <v>2</v>
      </c>
      <c r="U53" s="11">
        <v>2</v>
      </c>
      <c r="V53" s="11">
        <f>+_xlfn.IFS(O53="Acumulado",Q53+S53+T53+U53,O53="Capacidad",U53,O53="Flujo",U53,O53="Reducción",U53,O53="Stock",U53)</f>
        <v>8</v>
      </c>
      <c r="W53" s="8">
        <v>0</v>
      </c>
      <c r="X53" s="6"/>
    </row>
    <row r="54" spans="1:24" s="5" customFormat="1" ht="62" x14ac:dyDescent="0.35">
      <c r="A54" s="6"/>
      <c r="B54" s="6"/>
      <c r="C54" s="6"/>
      <c r="D54" s="6"/>
      <c r="E54" s="6"/>
      <c r="F54" s="6"/>
      <c r="G54" s="6"/>
      <c r="H54" s="6"/>
      <c r="I54" s="6"/>
      <c r="J54" s="7"/>
      <c r="K54" s="7"/>
      <c r="L54" s="6"/>
      <c r="M54" s="8" t="s">
        <v>221</v>
      </c>
      <c r="N54" s="8" t="s">
        <v>222</v>
      </c>
      <c r="O54" s="8" t="s">
        <v>36</v>
      </c>
      <c r="P54" s="11">
        <v>2715</v>
      </c>
      <c r="Q54" s="11">
        <v>260</v>
      </c>
      <c r="R54" s="11">
        <v>0</v>
      </c>
      <c r="S54" s="11">
        <v>260</v>
      </c>
      <c r="T54" s="11">
        <v>260</v>
      </c>
      <c r="U54" s="11">
        <v>260</v>
      </c>
      <c r="V54" s="11">
        <f>+_xlfn.IFS(O54="Acumulado",Q54+S54+T54+U54,O54="Capacidad",U54,O54="Flujo",U54,O54="Reducción",U54,O54="Stock",U54)</f>
        <v>1040</v>
      </c>
      <c r="W54" s="8">
        <v>0</v>
      </c>
      <c r="X54" s="6"/>
    </row>
    <row r="55" spans="1:24" s="5" customFormat="1" ht="46.5" x14ac:dyDescent="0.35">
      <c r="A55" s="6" t="s">
        <v>24</v>
      </c>
      <c r="B55" s="6" t="s">
        <v>160</v>
      </c>
      <c r="C55" s="6" t="s">
        <v>205</v>
      </c>
      <c r="D55" s="6" t="s">
        <v>161</v>
      </c>
      <c r="E55" s="6" t="s">
        <v>206</v>
      </c>
      <c r="F55" s="6" t="s">
        <v>223</v>
      </c>
      <c r="G55" s="6" t="s">
        <v>224</v>
      </c>
      <c r="H55" s="6" t="s">
        <v>31</v>
      </c>
      <c r="I55" s="6" t="s">
        <v>190</v>
      </c>
      <c r="J55" s="7"/>
      <c r="K55" s="7"/>
      <c r="L55" s="6"/>
      <c r="M55" s="8" t="s">
        <v>225</v>
      </c>
      <c r="N55" s="8" t="s">
        <v>226</v>
      </c>
      <c r="O55" s="8" t="s">
        <v>36</v>
      </c>
      <c r="P55" s="11">
        <v>140000</v>
      </c>
      <c r="Q55" s="11">
        <v>11000</v>
      </c>
      <c r="R55" s="11">
        <v>13605</v>
      </c>
      <c r="S55" s="11">
        <v>11000</v>
      </c>
      <c r="T55" s="11">
        <v>11000</v>
      </c>
      <c r="U55" s="11">
        <v>11000</v>
      </c>
      <c r="V55" s="11">
        <f>+_xlfn.IFS(O55="Acumulado",Q55+S55+T55+U55,O55="Capacidad",U55,O55="Flujo",U55,O55="Reducción",U55,O55="Stock",U55)</f>
        <v>44000</v>
      </c>
      <c r="W55" s="11">
        <v>13605</v>
      </c>
      <c r="X55" s="6" t="s">
        <v>212</v>
      </c>
    </row>
    <row r="56" spans="1:24" s="5" customFormat="1" ht="31" x14ac:dyDescent="0.35">
      <c r="A56" s="6"/>
      <c r="B56" s="6"/>
      <c r="C56" s="6"/>
      <c r="D56" s="6"/>
      <c r="E56" s="6"/>
      <c r="F56" s="6"/>
      <c r="G56" s="6"/>
      <c r="H56" s="6"/>
      <c r="I56" s="6"/>
      <c r="J56" s="7"/>
      <c r="K56" s="7"/>
      <c r="L56" s="6"/>
      <c r="M56" s="8" t="s">
        <v>227</v>
      </c>
      <c r="N56" s="8" t="s">
        <v>228</v>
      </c>
      <c r="O56" s="8" t="s">
        <v>36</v>
      </c>
      <c r="P56" s="11">
        <v>0</v>
      </c>
      <c r="Q56" s="11">
        <v>600</v>
      </c>
      <c r="R56" s="11">
        <v>0</v>
      </c>
      <c r="S56" s="11">
        <v>2600</v>
      </c>
      <c r="T56" s="11">
        <v>2650</v>
      </c>
      <c r="U56" s="11">
        <v>2650</v>
      </c>
      <c r="V56" s="11">
        <f>+_xlfn.IFS(O56="Acumulado",Q56+S56+T56+U56,O56="Capacidad",U56,O56="Flujo",U56,O56="Reducción",U56,O56="Stock",U56)</f>
        <v>8500</v>
      </c>
      <c r="W56" s="8">
        <v>0</v>
      </c>
      <c r="X56" s="6"/>
    </row>
    <row r="57" spans="1:24" s="5" customFormat="1" ht="31" x14ac:dyDescent="0.35">
      <c r="A57" s="6"/>
      <c r="B57" s="6"/>
      <c r="C57" s="6"/>
      <c r="D57" s="6"/>
      <c r="E57" s="6"/>
      <c r="F57" s="6"/>
      <c r="G57" s="6"/>
      <c r="H57" s="6"/>
      <c r="I57" s="6"/>
      <c r="J57" s="7"/>
      <c r="K57" s="7"/>
      <c r="L57" s="6"/>
      <c r="M57" s="8" t="s">
        <v>229</v>
      </c>
      <c r="N57" s="8" t="s">
        <v>230</v>
      </c>
      <c r="O57" s="8" t="s">
        <v>36</v>
      </c>
      <c r="P57" s="11">
        <v>0</v>
      </c>
      <c r="Q57" s="11">
        <v>200</v>
      </c>
      <c r="R57" s="11">
        <v>0</v>
      </c>
      <c r="S57" s="11">
        <v>200</v>
      </c>
      <c r="T57" s="11">
        <v>200</v>
      </c>
      <c r="U57" s="11">
        <v>200</v>
      </c>
      <c r="V57" s="11">
        <f>+_xlfn.IFS(O57="Acumulado",Q57+S57+T57+U57,O57="Capacidad",U57,O57="Flujo",U57,O57="Reducción",U57,O57="Stock",U57)</f>
        <v>800</v>
      </c>
      <c r="W57" s="8">
        <v>0</v>
      </c>
      <c r="X57" s="6"/>
    </row>
    <row r="58" spans="1:24" s="5" customFormat="1" x14ac:dyDescent="0.35">
      <c r="A58" s="6" t="s">
        <v>24</v>
      </c>
      <c r="B58" s="6" t="s">
        <v>231</v>
      </c>
      <c r="C58" s="6" t="s">
        <v>26</v>
      </c>
      <c r="D58" s="6" t="s">
        <v>232</v>
      </c>
      <c r="E58" s="6" t="s">
        <v>233</v>
      </c>
      <c r="F58" s="6" t="s">
        <v>234</v>
      </c>
      <c r="G58" s="6" t="s">
        <v>235</v>
      </c>
      <c r="H58" s="6" t="s">
        <v>236</v>
      </c>
      <c r="I58" s="6" t="s">
        <v>237</v>
      </c>
      <c r="J58" s="6"/>
      <c r="K58" s="6"/>
      <c r="L58" s="6"/>
      <c r="M58" s="8" t="s">
        <v>238</v>
      </c>
      <c r="N58" s="8" t="s">
        <v>239</v>
      </c>
      <c r="O58" s="8" t="s">
        <v>79</v>
      </c>
      <c r="P58" s="18">
        <v>1</v>
      </c>
      <c r="Q58" s="18">
        <v>1</v>
      </c>
      <c r="R58" s="8">
        <v>0.25</v>
      </c>
      <c r="S58" s="18">
        <v>1</v>
      </c>
      <c r="T58" s="18">
        <v>1</v>
      </c>
      <c r="U58" s="18">
        <v>1</v>
      </c>
      <c r="V58" s="8">
        <f>+_xlfn.IFS(O58="Acumulado",Q58+S58+T58+U58,O58="Capacidad",U58,O58="Flujo",U58,O58="Reducción",U58,O58="Stock",U58)</f>
        <v>1</v>
      </c>
      <c r="W58" s="8">
        <v>0.25</v>
      </c>
      <c r="X58" s="6" t="s">
        <v>240</v>
      </c>
    </row>
    <row r="59" spans="1:24" s="5" customFormat="1" x14ac:dyDescent="0.35">
      <c r="A59" s="6"/>
      <c r="B59" s="6"/>
      <c r="C59" s="6"/>
      <c r="D59" s="6"/>
      <c r="E59" s="6"/>
      <c r="F59" s="6"/>
      <c r="G59" s="6"/>
      <c r="H59" s="6"/>
      <c r="I59" s="6"/>
      <c r="J59" s="6"/>
      <c r="K59" s="6"/>
      <c r="L59" s="6"/>
      <c r="M59" s="8" t="s">
        <v>241</v>
      </c>
      <c r="N59" s="8" t="s">
        <v>242</v>
      </c>
      <c r="O59" s="8" t="s">
        <v>79</v>
      </c>
      <c r="P59" s="18">
        <v>1</v>
      </c>
      <c r="Q59" s="18">
        <v>1</v>
      </c>
      <c r="R59" s="8">
        <v>0.25</v>
      </c>
      <c r="S59" s="18">
        <v>1</v>
      </c>
      <c r="T59" s="18">
        <v>1</v>
      </c>
      <c r="U59" s="18">
        <v>1</v>
      </c>
      <c r="V59" s="8">
        <f>+_xlfn.IFS(O59="Acumulado",Q59+S59+T59+U59,O59="Capacidad",U59,O59="Flujo",U59,O59="Reducción",U59,O59="Stock",U59)</f>
        <v>1</v>
      </c>
      <c r="W59" s="8">
        <v>0.25</v>
      </c>
      <c r="X59" s="6"/>
    </row>
    <row r="60" spans="1:24" s="5" customFormat="1" x14ac:dyDescent="0.35">
      <c r="A60" s="6"/>
      <c r="B60" s="6"/>
      <c r="C60" s="6"/>
      <c r="D60" s="6"/>
      <c r="E60" s="6"/>
      <c r="F60" s="6"/>
      <c r="G60" s="6"/>
      <c r="H60" s="6"/>
      <c r="I60" s="6"/>
      <c r="J60" s="6"/>
      <c r="K60" s="6"/>
      <c r="L60" s="6"/>
      <c r="M60" s="8" t="s">
        <v>243</v>
      </c>
      <c r="N60" s="8" t="s">
        <v>244</v>
      </c>
      <c r="O60" s="8" t="s">
        <v>79</v>
      </c>
      <c r="P60" s="18">
        <v>1</v>
      </c>
      <c r="Q60" s="18">
        <v>1</v>
      </c>
      <c r="R60" s="8">
        <v>0.25</v>
      </c>
      <c r="S60" s="18">
        <v>1</v>
      </c>
      <c r="T60" s="18">
        <v>1</v>
      </c>
      <c r="U60" s="18">
        <v>1</v>
      </c>
      <c r="V60" s="8">
        <f>+_xlfn.IFS(O60="Acumulado",Q60+S60+T60+U60,O60="Capacidad",U60,O60="Flujo",U60,O60="Reducción",U60,O60="Stock",U60)</f>
        <v>1</v>
      </c>
      <c r="W60" s="8">
        <v>0.25</v>
      </c>
      <c r="X60" s="6"/>
    </row>
    <row r="61" spans="1:24" s="5" customFormat="1" x14ac:dyDescent="0.35">
      <c r="A61" s="6"/>
      <c r="B61" s="6"/>
      <c r="C61" s="6"/>
      <c r="D61" s="6"/>
      <c r="E61" s="6"/>
      <c r="F61" s="6"/>
      <c r="G61" s="6"/>
      <c r="H61" s="6"/>
      <c r="I61" s="6"/>
      <c r="J61" s="6"/>
      <c r="K61" s="6"/>
      <c r="L61" s="6"/>
      <c r="M61" s="8" t="s">
        <v>245</v>
      </c>
      <c r="N61" s="8" t="s">
        <v>246</v>
      </c>
      <c r="O61" s="8" t="s">
        <v>79</v>
      </c>
      <c r="P61" s="8">
        <v>4</v>
      </c>
      <c r="Q61" s="8">
        <v>4</v>
      </c>
      <c r="R61" s="8">
        <v>1</v>
      </c>
      <c r="S61" s="8">
        <v>4</v>
      </c>
      <c r="T61" s="8">
        <v>4</v>
      </c>
      <c r="U61" s="8">
        <v>4</v>
      </c>
      <c r="V61" s="8">
        <f>+_xlfn.IFS(O61="Acumulado",Q61+S61+T61+U61,O61="Capacidad",U61,O61="Flujo",U61,O61="Reducción",U61,O61="Stock",U61)</f>
        <v>4</v>
      </c>
      <c r="W61" s="8">
        <v>1</v>
      </c>
      <c r="X61" s="6"/>
    </row>
    <row r="62" spans="1:24" s="5" customFormat="1" x14ac:dyDescent="0.35">
      <c r="A62" s="6"/>
      <c r="B62" s="6"/>
      <c r="C62" s="6"/>
      <c r="D62" s="6"/>
      <c r="E62" s="6"/>
      <c r="F62" s="6"/>
      <c r="G62" s="6"/>
      <c r="H62" s="6"/>
      <c r="I62" s="6"/>
      <c r="J62" s="6"/>
      <c r="K62" s="6"/>
      <c r="L62" s="6"/>
      <c r="M62" s="8" t="s">
        <v>247</v>
      </c>
      <c r="N62" s="8" t="s">
        <v>248</v>
      </c>
      <c r="O62" s="8" t="s">
        <v>79</v>
      </c>
      <c r="P62" s="17">
        <v>1</v>
      </c>
      <c r="Q62" s="17">
        <v>1</v>
      </c>
      <c r="R62" s="17">
        <v>0.18</v>
      </c>
      <c r="S62" s="17">
        <v>1</v>
      </c>
      <c r="T62" s="17">
        <v>1</v>
      </c>
      <c r="U62" s="17">
        <v>1</v>
      </c>
      <c r="V62" s="17">
        <f>+_xlfn.IFS(O62="Acumulado",Q62+S62+T62+U62,O62="Capacidad",U62,O62="Flujo",U62,O62="Reducción",U62,O62="Stock",U62)</f>
        <v>1</v>
      </c>
      <c r="W62" s="17">
        <v>0.18</v>
      </c>
      <c r="X62" s="6"/>
    </row>
    <row r="63" spans="1:24" s="5" customFormat="1" ht="31" x14ac:dyDescent="0.35">
      <c r="A63" s="6"/>
      <c r="B63" s="6"/>
      <c r="C63" s="6"/>
      <c r="D63" s="6"/>
      <c r="E63" s="6"/>
      <c r="F63" s="6"/>
      <c r="G63" s="6"/>
      <c r="H63" s="6"/>
      <c r="I63" s="6"/>
      <c r="J63" s="6"/>
      <c r="K63" s="6"/>
      <c r="L63" s="6"/>
      <c r="M63" s="8" t="s">
        <v>249</v>
      </c>
      <c r="N63" s="8" t="s">
        <v>250</v>
      </c>
      <c r="O63" s="8" t="s">
        <v>79</v>
      </c>
      <c r="P63" s="17">
        <v>1</v>
      </c>
      <c r="Q63" s="17">
        <v>1</v>
      </c>
      <c r="R63" s="17">
        <v>1</v>
      </c>
      <c r="S63" s="17">
        <v>1</v>
      </c>
      <c r="T63" s="17">
        <v>1</v>
      </c>
      <c r="U63" s="17">
        <v>1</v>
      </c>
      <c r="V63" s="17">
        <f>+_xlfn.IFS(O63="Acumulado",Q63+S63+T63+U63,O63="Capacidad",U63,O63="Flujo",U63,O63="Reducción",U63,O63="Stock",U63)</f>
        <v>1</v>
      </c>
      <c r="W63" s="17">
        <v>1</v>
      </c>
      <c r="X63" s="6"/>
    </row>
    <row r="64" spans="1:24" s="5" customFormat="1" ht="31" x14ac:dyDescent="0.35">
      <c r="A64" s="6" t="s">
        <v>24</v>
      </c>
      <c r="B64" s="6" t="s">
        <v>231</v>
      </c>
      <c r="C64" s="6" t="s">
        <v>251</v>
      </c>
      <c r="D64" s="6" t="s">
        <v>252</v>
      </c>
      <c r="E64" s="6" t="s">
        <v>253</v>
      </c>
      <c r="F64" s="6" t="s">
        <v>254</v>
      </c>
      <c r="G64" s="6" t="s">
        <v>255</v>
      </c>
      <c r="H64" s="6" t="s">
        <v>256</v>
      </c>
      <c r="I64" s="6" t="s">
        <v>257</v>
      </c>
      <c r="J64" s="7">
        <v>27080</v>
      </c>
      <c r="K64" s="7">
        <v>897</v>
      </c>
      <c r="L64" s="6" t="s">
        <v>258</v>
      </c>
      <c r="M64" s="8" t="s">
        <v>259</v>
      </c>
      <c r="N64" s="20" t="s">
        <v>260</v>
      </c>
      <c r="O64" s="8" t="s">
        <v>79</v>
      </c>
      <c r="P64" s="21">
        <v>0.997</v>
      </c>
      <c r="Q64" s="21">
        <v>0.997</v>
      </c>
      <c r="R64" s="8">
        <v>99.96</v>
      </c>
      <c r="S64" s="21">
        <v>0.997</v>
      </c>
      <c r="T64" s="21">
        <v>0.997</v>
      </c>
      <c r="U64" s="21">
        <v>0.997</v>
      </c>
      <c r="V64" s="20">
        <f>+_xlfn.IFS(O64="Acumulado",Q64+S64+T64+U64,O64="Capacidad",U64,O64="Flujo",U64,O64="Reducción",U64,O64="Stock",U64)</f>
        <v>0.997</v>
      </c>
      <c r="W64" s="8">
        <v>99.96</v>
      </c>
      <c r="X64" s="6" t="s">
        <v>261</v>
      </c>
    </row>
    <row r="65" spans="1:24" s="5" customFormat="1" x14ac:dyDescent="0.35">
      <c r="A65" s="6"/>
      <c r="B65" s="6"/>
      <c r="C65" s="6"/>
      <c r="D65" s="6"/>
      <c r="E65" s="6"/>
      <c r="F65" s="6"/>
      <c r="G65" s="6"/>
      <c r="H65" s="6"/>
      <c r="I65" s="6"/>
      <c r="J65" s="7"/>
      <c r="K65" s="7"/>
      <c r="L65" s="6"/>
      <c r="M65" s="8" t="s">
        <v>262</v>
      </c>
      <c r="N65" s="8" t="s">
        <v>263</v>
      </c>
      <c r="O65" s="8" t="s">
        <v>36</v>
      </c>
      <c r="P65" s="15">
        <v>1</v>
      </c>
      <c r="Q65" s="15">
        <v>1</v>
      </c>
      <c r="R65" s="8">
        <v>0</v>
      </c>
      <c r="S65" s="15">
        <v>1</v>
      </c>
      <c r="T65" s="15">
        <v>1</v>
      </c>
      <c r="U65" s="15">
        <v>1</v>
      </c>
      <c r="V65" s="8">
        <f>+_xlfn.IFS(O65="Acumulado",Q65+S65+T65+U65,O65="Capacidad",U65,O65="Flujo",U65,O65="Reducción",U65,O65="Stock",U65)</f>
        <v>4</v>
      </c>
      <c r="W65" s="8">
        <v>0</v>
      </c>
      <c r="X65" s="6"/>
    </row>
    <row r="66" spans="1:24" s="5" customFormat="1" ht="62" x14ac:dyDescent="0.35">
      <c r="A66" s="8" t="s">
        <v>24</v>
      </c>
      <c r="B66" s="8" t="s">
        <v>231</v>
      </c>
      <c r="C66" s="8" t="s">
        <v>26</v>
      </c>
      <c r="D66" s="8" t="s">
        <v>252</v>
      </c>
      <c r="E66" s="8" t="s">
        <v>264</v>
      </c>
      <c r="F66" s="8" t="s">
        <v>265</v>
      </c>
      <c r="G66" s="8" t="s">
        <v>266</v>
      </c>
      <c r="H66" s="8" t="s">
        <v>267</v>
      </c>
      <c r="I66" s="8" t="s">
        <v>268</v>
      </c>
      <c r="J66" s="9"/>
      <c r="K66" s="9"/>
      <c r="L66" s="8"/>
      <c r="M66" s="8" t="s">
        <v>269</v>
      </c>
      <c r="N66" s="8" t="s">
        <v>270</v>
      </c>
      <c r="O66" s="8" t="s">
        <v>36</v>
      </c>
      <c r="P66" s="8">
        <v>1</v>
      </c>
      <c r="Q66" s="8">
        <v>1</v>
      </c>
      <c r="R66" s="8">
        <v>0</v>
      </c>
      <c r="S66" s="8">
        <v>1</v>
      </c>
      <c r="T66" s="8">
        <v>1</v>
      </c>
      <c r="U66" s="8">
        <v>1</v>
      </c>
      <c r="V66" s="8">
        <f>+_xlfn.IFS(O66="Acumulado",Q66+S66+T66+U66,O66="Capacidad",U66,O66="Flujo",U66,O66="Reducción",U66,O66="Stock",U66)</f>
        <v>4</v>
      </c>
      <c r="W66" s="8">
        <v>0</v>
      </c>
      <c r="X66" s="8" t="s">
        <v>271</v>
      </c>
    </row>
    <row r="67" spans="1:24" s="5" customFormat="1" ht="62" x14ac:dyDescent="0.35">
      <c r="A67" s="8" t="s">
        <v>24</v>
      </c>
      <c r="B67" s="8" t="s">
        <v>231</v>
      </c>
      <c r="C67" s="8" t="s">
        <v>26</v>
      </c>
      <c r="D67" s="8" t="s">
        <v>252</v>
      </c>
      <c r="E67" s="8" t="s">
        <v>264</v>
      </c>
      <c r="F67" s="8" t="s">
        <v>272</v>
      </c>
      <c r="G67" s="8" t="s">
        <v>273</v>
      </c>
      <c r="H67" s="8" t="s">
        <v>267</v>
      </c>
      <c r="I67" s="8" t="s">
        <v>268</v>
      </c>
      <c r="J67" s="9"/>
      <c r="K67" s="9"/>
      <c r="L67" s="8"/>
      <c r="M67" s="8" t="s">
        <v>274</v>
      </c>
      <c r="N67" s="8" t="s">
        <v>270</v>
      </c>
      <c r="O67" s="8" t="s">
        <v>36</v>
      </c>
      <c r="P67" s="8">
        <v>1</v>
      </c>
      <c r="Q67" s="8">
        <v>1</v>
      </c>
      <c r="R67" s="8">
        <v>0</v>
      </c>
      <c r="S67" s="8">
        <v>1</v>
      </c>
      <c r="T67" s="8">
        <v>1</v>
      </c>
      <c r="U67" s="8">
        <v>1</v>
      </c>
      <c r="V67" s="8">
        <f>+_xlfn.IFS(O67="Acumulado",Q67+S67+T67+U67,O67="Capacidad",U67,O67="Flujo",U67,O67="Reducción",U67,O67="Stock",U67)</f>
        <v>4</v>
      </c>
      <c r="W67" s="8">
        <v>0</v>
      </c>
      <c r="X67" s="8" t="s">
        <v>271</v>
      </c>
    </row>
    <row r="68" spans="1:24" s="5" customFormat="1" ht="77.5" x14ac:dyDescent="0.35">
      <c r="A68" s="8" t="s">
        <v>24</v>
      </c>
      <c r="B68" s="8" t="s">
        <v>231</v>
      </c>
      <c r="C68" s="8" t="s">
        <v>26</v>
      </c>
      <c r="D68" s="8" t="s">
        <v>252</v>
      </c>
      <c r="E68" s="8" t="s">
        <v>275</v>
      </c>
      <c r="F68" s="8" t="s">
        <v>276</v>
      </c>
      <c r="G68" s="8" t="s">
        <v>277</v>
      </c>
      <c r="H68" s="8" t="s">
        <v>278</v>
      </c>
      <c r="I68" s="8" t="s">
        <v>275</v>
      </c>
      <c r="J68" s="9"/>
      <c r="K68" s="9"/>
      <c r="L68" s="8"/>
      <c r="M68" s="8" t="s">
        <v>279</v>
      </c>
      <c r="N68" s="8" t="s">
        <v>280</v>
      </c>
      <c r="O68" s="8" t="s">
        <v>73</v>
      </c>
      <c r="P68" s="16">
        <v>0.3</v>
      </c>
      <c r="Q68" s="16">
        <v>0.5</v>
      </c>
      <c r="R68" s="17">
        <v>0.03</v>
      </c>
      <c r="S68" s="16">
        <v>0.7</v>
      </c>
      <c r="T68" s="16">
        <v>0.8</v>
      </c>
      <c r="U68" s="16">
        <v>1</v>
      </c>
      <c r="V68" s="17">
        <f>+_xlfn.IFS(O68="Acumulado",Q68+S68+T68+U68,O68="Capacidad",U68,O68="Flujo",U68,O68="Reducción",U68,O68="Stock",U68)</f>
        <v>1</v>
      </c>
      <c r="W68" s="17">
        <v>0.03</v>
      </c>
      <c r="X68" s="8" t="s">
        <v>240</v>
      </c>
    </row>
    <row r="69" spans="1:24" s="5" customFormat="1" x14ac:dyDescent="0.35">
      <c r="A69" s="6" t="s">
        <v>24</v>
      </c>
      <c r="B69" s="6" t="s">
        <v>231</v>
      </c>
      <c r="C69" s="6" t="s">
        <v>26</v>
      </c>
      <c r="D69" s="6" t="s">
        <v>252</v>
      </c>
      <c r="E69" s="6" t="s">
        <v>264</v>
      </c>
      <c r="F69" s="6" t="s">
        <v>281</v>
      </c>
      <c r="G69" s="6" t="s">
        <v>282</v>
      </c>
      <c r="H69" s="6" t="s">
        <v>283</v>
      </c>
      <c r="I69" s="6" t="s">
        <v>284</v>
      </c>
      <c r="J69" s="6"/>
      <c r="K69" s="6"/>
      <c r="L69" s="6"/>
      <c r="M69" s="8" t="s">
        <v>285</v>
      </c>
      <c r="N69" s="8" t="s">
        <v>286</v>
      </c>
      <c r="O69" s="8" t="s">
        <v>287</v>
      </c>
      <c r="P69" s="22">
        <v>1</v>
      </c>
      <c r="Q69" s="22">
        <v>1</v>
      </c>
      <c r="R69" s="16">
        <v>0.25</v>
      </c>
      <c r="S69" s="22">
        <v>1</v>
      </c>
      <c r="T69" s="22">
        <v>1</v>
      </c>
      <c r="U69" s="22">
        <v>1</v>
      </c>
      <c r="V69" s="17">
        <f>+_xlfn.IFS(O69="Acumulado",Q69+S69+T69+U69,O69="Capacidad",U69,O69="Flujo",U69,O69="Reducción",U69,O69="Stock",U69)</f>
        <v>1</v>
      </c>
      <c r="W69" s="17">
        <v>0.25</v>
      </c>
      <c r="X69" s="6" t="s">
        <v>288</v>
      </c>
    </row>
    <row r="70" spans="1:24" s="5" customFormat="1" ht="62" x14ac:dyDescent="0.35">
      <c r="A70" s="6"/>
      <c r="B70" s="6"/>
      <c r="C70" s="6"/>
      <c r="D70" s="6"/>
      <c r="E70" s="6"/>
      <c r="F70" s="6"/>
      <c r="G70" s="6"/>
      <c r="H70" s="6"/>
      <c r="I70" s="6"/>
      <c r="J70" s="6"/>
      <c r="K70" s="6"/>
      <c r="L70" s="6"/>
      <c r="M70" s="8" t="s">
        <v>289</v>
      </c>
      <c r="N70" s="8" t="s">
        <v>290</v>
      </c>
      <c r="O70" s="8" t="s">
        <v>36</v>
      </c>
      <c r="P70" s="18">
        <v>0</v>
      </c>
      <c r="Q70" s="18">
        <v>2</v>
      </c>
      <c r="R70" s="8">
        <v>1</v>
      </c>
      <c r="S70" s="18">
        <v>1</v>
      </c>
      <c r="T70" s="18">
        <v>0</v>
      </c>
      <c r="U70" s="18">
        <v>0</v>
      </c>
      <c r="V70" s="8">
        <f>+_xlfn.IFS(O70="Acumulado",Q70+S70+T70+U70,O70="Capacidad",U70,O70="Flujo",U70,O70="Reducción",U70,O70="Stock",U70)</f>
        <v>3</v>
      </c>
      <c r="W70" s="8">
        <v>1</v>
      </c>
      <c r="X70" s="6"/>
    </row>
    <row r="71" spans="1:24" s="5" customFormat="1" ht="62" x14ac:dyDescent="0.35">
      <c r="A71" s="6"/>
      <c r="B71" s="6"/>
      <c r="C71" s="6"/>
      <c r="D71" s="6"/>
      <c r="E71" s="6"/>
      <c r="F71" s="6"/>
      <c r="G71" s="6"/>
      <c r="H71" s="6"/>
      <c r="I71" s="6"/>
      <c r="J71" s="6"/>
      <c r="K71" s="6"/>
      <c r="L71" s="6"/>
      <c r="M71" s="8" t="s">
        <v>291</v>
      </c>
      <c r="N71" s="8" t="s">
        <v>292</v>
      </c>
      <c r="O71" s="8" t="s">
        <v>73</v>
      </c>
      <c r="P71" s="18">
        <v>0</v>
      </c>
      <c r="Q71" s="18">
        <v>15</v>
      </c>
      <c r="R71" s="18">
        <v>15</v>
      </c>
      <c r="S71" s="18">
        <v>15</v>
      </c>
      <c r="T71" s="18">
        <v>15</v>
      </c>
      <c r="U71" s="18">
        <v>0</v>
      </c>
      <c r="V71" s="8">
        <f>+_xlfn.IFS(O71="Acumulado",Q71+S71+T71+U71,O71="Capacidad",T71,O71="Flujo",T71,O71="Reducción",T71,O71="Stock",T71)</f>
        <v>15</v>
      </c>
      <c r="W71" s="8">
        <v>15</v>
      </c>
      <c r="X71" s="6"/>
    </row>
    <row r="72" spans="1:24" s="5" customFormat="1" ht="31" x14ac:dyDescent="0.35">
      <c r="A72" s="6"/>
      <c r="B72" s="6"/>
      <c r="C72" s="6"/>
      <c r="D72" s="6"/>
      <c r="E72" s="6"/>
      <c r="F72" s="6"/>
      <c r="G72" s="6"/>
      <c r="H72" s="6"/>
      <c r="I72" s="6"/>
      <c r="J72" s="6"/>
      <c r="K72" s="6"/>
      <c r="L72" s="6"/>
      <c r="M72" s="8" t="s">
        <v>293</v>
      </c>
      <c r="N72" s="8" t="s">
        <v>294</v>
      </c>
      <c r="O72" s="8" t="s">
        <v>36</v>
      </c>
      <c r="P72" s="18">
        <v>11</v>
      </c>
      <c r="Q72" s="18">
        <v>4</v>
      </c>
      <c r="R72" s="8">
        <v>1</v>
      </c>
      <c r="S72" s="18">
        <v>4</v>
      </c>
      <c r="T72" s="18">
        <v>4</v>
      </c>
      <c r="U72" s="18">
        <v>4</v>
      </c>
      <c r="V72" s="8">
        <f>+_xlfn.IFS(O72="Acumulado",Q72+S72+T72+U72,O72="Capacidad",U72,O72="Flujo",U72,O72="Reducción",U72,O72="Stock",U72)</f>
        <v>16</v>
      </c>
      <c r="W72" s="8">
        <v>1</v>
      </c>
      <c r="X72" s="6"/>
    </row>
    <row r="73" spans="1:24" s="5" customFormat="1" ht="93" x14ac:dyDescent="0.35">
      <c r="A73" s="8" t="s">
        <v>24</v>
      </c>
      <c r="B73" s="8" t="s">
        <v>231</v>
      </c>
      <c r="C73" s="8" t="s">
        <v>26</v>
      </c>
      <c r="D73" s="8" t="s">
        <v>252</v>
      </c>
      <c r="E73" s="8" t="s">
        <v>264</v>
      </c>
      <c r="F73" s="8" t="s">
        <v>295</v>
      </c>
      <c r="G73" s="8" t="s">
        <v>296</v>
      </c>
      <c r="H73" s="8" t="s">
        <v>297</v>
      </c>
      <c r="I73" s="8" t="s">
        <v>298</v>
      </c>
      <c r="J73" s="9"/>
      <c r="K73" s="9"/>
      <c r="L73" s="8"/>
      <c r="M73" s="8" t="s">
        <v>299</v>
      </c>
      <c r="N73" s="8" t="s">
        <v>300</v>
      </c>
      <c r="O73" s="8" t="s">
        <v>79</v>
      </c>
      <c r="P73" s="17">
        <v>1</v>
      </c>
      <c r="Q73" s="16">
        <v>1</v>
      </c>
      <c r="R73" s="21">
        <v>0.215</v>
      </c>
      <c r="S73" s="16">
        <v>1</v>
      </c>
      <c r="T73" s="16">
        <v>1</v>
      </c>
      <c r="U73" s="16">
        <v>1</v>
      </c>
      <c r="V73" s="17">
        <f>+_xlfn.IFS(O73="Acumulado",Q73+S73+T73+U73,O73="Capacidad",U73,O73="Flujo",U73,O73="Reducción",U73,O73="Stock",U73)</f>
        <v>1</v>
      </c>
      <c r="W73" s="17">
        <v>0.215</v>
      </c>
      <c r="X73" s="8" t="s">
        <v>301</v>
      </c>
    </row>
    <row r="74" spans="1:24" s="5" customFormat="1" ht="46.5" x14ac:dyDescent="0.35">
      <c r="A74" s="8" t="s">
        <v>24</v>
      </c>
      <c r="B74" s="8" t="s">
        <v>231</v>
      </c>
      <c r="C74" s="8" t="s">
        <v>26</v>
      </c>
      <c r="D74" s="8" t="s">
        <v>252</v>
      </c>
      <c r="E74" s="8" t="s">
        <v>302</v>
      </c>
      <c r="F74" s="8" t="s">
        <v>303</v>
      </c>
      <c r="G74" s="8" t="s">
        <v>304</v>
      </c>
      <c r="H74" s="8" t="s">
        <v>305</v>
      </c>
      <c r="I74" s="8" t="s">
        <v>306</v>
      </c>
      <c r="J74" s="9"/>
      <c r="K74" s="9"/>
      <c r="L74" s="8"/>
      <c r="M74" s="8" t="s">
        <v>307</v>
      </c>
      <c r="N74" s="8" t="s">
        <v>308</v>
      </c>
      <c r="O74" s="8" t="s">
        <v>287</v>
      </c>
      <c r="P74" s="16">
        <v>1</v>
      </c>
      <c r="Q74" s="16">
        <v>1</v>
      </c>
      <c r="R74" s="17">
        <v>0.1</v>
      </c>
      <c r="S74" s="16">
        <v>1</v>
      </c>
      <c r="T74" s="16">
        <v>1</v>
      </c>
      <c r="U74" s="16">
        <v>1</v>
      </c>
      <c r="V74" s="17">
        <f>+_xlfn.IFS(O74="Acumulado",Q74+S74+T74+U74,O74="Capacidad",U74,O74="Flujo",U74,O74="Reducción",U74,O74="Stock",U74)</f>
        <v>1</v>
      </c>
      <c r="W74" s="17">
        <v>0.1</v>
      </c>
      <c r="X74" s="8" t="s">
        <v>240</v>
      </c>
    </row>
    <row r="75" spans="1:24" s="5" customFormat="1" x14ac:dyDescent="0.35">
      <c r="A75" s="6" t="s">
        <v>24</v>
      </c>
      <c r="B75" s="6" t="s">
        <v>231</v>
      </c>
      <c r="C75" s="6" t="s">
        <v>26</v>
      </c>
      <c r="D75" s="6" t="s">
        <v>309</v>
      </c>
      <c r="E75" s="6" t="s">
        <v>310</v>
      </c>
      <c r="F75" s="6" t="s">
        <v>311</v>
      </c>
      <c r="G75" s="6" t="s">
        <v>312</v>
      </c>
      <c r="H75" s="6" t="s">
        <v>313</v>
      </c>
      <c r="I75" s="6" t="s">
        <v>314</v>
      </c>
      <c r="J75" s="6"/>
      <c r="K75" s="6"/>
      <c r="L75" s="6"/>
      <c r="M75" s="8" t="s">
        <v>315</v>
      </c>
      <c r="N75" s="8" t="s">
        <v>316</v>
      </c>
      <c r="O75" s="8" t="s">
        <v>36</v>
      </c>
      <c r="P75" s="8">
        <v>1</v>
      </c>
      <c r="Q75" s="8">
        <v>4</v>
      </c>
      <c r="R75" s="8">
        <v>1</v>
      </c>
      <c r="S75" s="8">
        <v>4</v>
      </c>
      <c r="T75" s="8">
        <v>4</v>
      </c>
      <c r="U75" s="8">
        <v>4</v>
      </c>
      <c r="V75" s="8">
        <f>+_xlfn.IFS(O75="Acumulado",Q75+S75+T75+U75,O75="Capacidad",U75,O75="Flujo",U75,O75="Reducción",U75,O75="Stock",U75)</f>
        <v>16</v>
      </c>
      <c r="W75" s="8">
        <v>1</v>
      </c>
      <c r="X75" s="6" t="s">
        <v>317</v>
      </c>
    </row>
    <row r="76" spans="1:24" s="5" customFormat="1" ht="71.5" customHeight="1" x14ac:dyDescent="0.35">
      <c r="A76" s="6"/>
      <c r="B76" s="6"/>
      <c r="C76" s="6"/>
      <c r="D76" s="6"/>
      <c r="E76" s="6"/>
      <c r="F76" s="6"/>
      <c r="G76" s="6"/>
      <c r="H76" s="6"/>
      <c r="I76" s="6"/>
      <c r="J76" s="6"/>
      <c r="K76" s="6"/>
      <c r="L76" s="6"/>
      <c r="M76" s="8" t="s">
        <v>318</v>
      </c>
      <c r="N76" s="8" t="s">
        <v>319</v>
      </c>
      <c r="O76" s="8" t="s">
        <v>36</v>
      </c>
      <c r="P76" s="8">
        <v>1</v>
      </c>
      <c r="Q76" s="8">
        <v>4</v>
      </c>
      <c r="R76" s="8">
        <v>1</v>
      </c>
      <c r="S76" s="8">
        <v>4</v>
      </c>
      <c r="T76" s="8">
        <v>4</v>
      </c>
      <c r="U76" s="8">
        <v>4</v>
      </c>
      <c r="V76" s="8">
        <f>+_xlfn.IFS(O76="Acumulado",Q76+S76+T76+U76,O76="Capacidad",U76,O76="Flujo",U76,O76="Reducción",U76,O76="Stock",U76)</f>
        <v>16</v>
      </c>
      <c r="W76" s="8">
        <v>1</v>
      </c>
      <c r="X76" s="6"/>
    </row>
    <row r="77" spans="1:24" s="5" customFormat="1" ht="77.5" x14ac:dyDescent="0.35">
      <c r="A77" s="8" t="s">
        <v>24</v>
      </c>
      <c r="B77" s="8" t="s">
        <v>231</v>
      </c>
      <c r="C77" s="8" t="s">
        <v>26</v>
      </c>
      <c r="D77" s="8" t="s">
        <v>309</v>
      </c>
      <c r="E77" s="8" t="s">
        <v>320</v>
      </c>
      <c r="F77" s="8" t="s">
        <v>321</v>
      </c>
      <c r="G77" s="8" t="s">
        <v>322</v>
      </c>
      <c r="H77" s="8" t="s">
        <v>323</v>
      </c>
      <c r="I77" s="8" t="s">
        <v>324</v>
      </c>
      <c r="J77" s="9"/>
      <c r="K77" s="9"/>
      <c r="L77" s="8"/>
      <c r="M77" s="8" t="s">
        <v>325</v>
      </c>
      <c r="N77" s="8" t="s">
        <v>326</v>
      </c>
      <c r="O77" s="8" t="s">
        <v>287</v>
      </c>
      <c r="P77" s="8">
        <v>1</v>
      </c>
      <c r="Q77" s="8">
        <v>1</v>
      </c>
      <c r="R77" s="8">
        <v>0.25</v>
      </c>
      <c r="S77" s="8">
        <v>1</v>
      </c>
      <c r="T77" s="8">
        <v>1</v>
      </c>
      <c r="U77" s="8">
        <v>1</v>
      </c>
      <c r="V77" s="8">
        <f>+_xlfn.IFS(O77="Acumulado",Q77+S77+T77+U77,O77="Capacidad",U77,O77="Flujo",U77,O77="Reducción",U77,O77="Stock",U77)</f>
        <v>1</v>
      </c>
      <c r="W77" s="8">
        <v>0.25</v>
      </c>
      <c r="X77" s="8" t="s">
        <v>327</v>
      </c>
    </row>
    <row r="78" spans="1:24" s="5" customFormat="1" ht="77.5" x14ac:dyDescent="0.35">
      <c r="A78" s="8" t="s">
        <v>24</v>
      </c>
      <c r="B78" s="8" t="s">
        <v>231</v>
      </c>
      <c r="C78" s="8" t="s">
        <v>26</v>
      </c>
      <c r="D78" s="8" t="s">
        <v>309</v>
      </c>
      <c r="E78" s="8" t="s">
        <v>328</v>
      </c>
      <c r="F78" s="8" t="s">
        <v>329</v>
      </c>
      <c r="G78" s="8" t="s">
        <v>330</v>
      </c>
      <c r="H78" s="8" t="s">
        <v>331</v>
      </c>
      <c r="I78" s="8" t="s">
        <v>332</v>
      </c>
      <c r="J78" s="9"/>
      <c r="K78" s="9"/>
      <c r="L78" s="8"/>
      <c r="M78" s="8" t="s">
        <v>333</v>
      </c>
      <c r="N78" s="8" t="s">
        <v>334</v>
      </c>
      <c r="O78" s="8" t="s">
        <v>36</v>
      </c>
      <c r="P78" s="8">
        <v>1</v>
      </c>
      <c r="Q78" s="8">
        <v>1</v>
      </c>
      <c r="R78" s="8">
        <v>1</v>
      </c>
      <c r="S78" s="8">
        <v>1</v>
      </c>
      <c r="T78" s="8">
        <v>1</v>
      </c>
      <c r="U78" s="8">
        <v>1</v>
      </c>
      <c r="V78" s="8">
        <f>+_xlfn.IFS(O78="Acumulado",Q78+S78+T78+U78,O78="Capacidad",U78,O78="Flujo",U78,O78="Reducción",U78,O78="Stock",U78)</f>
        <v>4</v>
      </c>
      <c r="W78" s="8">
        <v>1</v>
      </c>
      <c r="X78" s="8" t="s">
        <v>335</v>
      </c>
    </row>
    <row r="79" spans="1:24" s="5" customFormat="1" ht="46.5" x14ac:dyDescent="0.35">
      <c r="A79" s="6" t="s">
        <v>24</v>
      </c>
      <c r="B79" s="6" t="s">
        <v>231</v>
      </c>
      <c r="C79" s="6" t="s">
        <v>336</v>
      </c>
      <c r="D79" s="6" t="s">
        <v>309</v>
      </c>
      <c r="E79" s="6" t="s">
        <v>337</v>
      </c>
      <c r="F79" s="6" t="s">
        <v>338</v>
      </c>
      <c r="G79" s="6" t="s">
        <v>339</v>
      </c>
      <c r="H79" s="6" t="s">
        <v>340</v>
      </c>
      <c r="I79" s="6" t="s">
        <v>341</v>
      </c>
      <c r="J79" s="6"/>
      <c r="K79" s="6"/>
      <c r="L79" s="6"/>
      <c r="M79" s="8" t="s">
        <v>342</v>
      </c>
      <c r="N79" s="8" t="s">
        <v>343</v>
      </c>
      <c r="O79" s="8" t="s">
        <v>36</v>
      </c>
      <c r="P79" s="16">
        <v>0</v>
      </c>
      <c r="Q79" s="16">
        <v>0.2</v>
      </c>
      <c r="R79" s="16">
        <v>0.05</v>
      </c>
      <c r="S79" s="16">
        <v>0.4</v>
      </c>
      <c r="T79" s="16">
        <v>0.4</v>
      </c>
      <c r="U79" s="16">
        <v>0</v>
      </c>
      <c r="V79" s="17">
        <f>+_xlfn.IFS(O79="Acumulado",Q79+S79+T79+U79,O79="Capacidad",U79,O79="Flujo",U79,O79="Reducción",U79,O79="Stock",U79)</f>
        <v>1</v>
      </c>
      <c r="W79" s="17">
        <v>0.05</v>
      </c>
      <c r="X79" s="6" t="s">
        <v>344</v>
      </c>
    </row>
    <row r="80" spans="1:24" s="5" customFormat="1" ht="31" x14ac:dyDescent="0.35">
      <c r="A80" s="6"/>
      <c r="B80" s="6"/>
      <c r="C80" s="6"/>
      <c r="D80" s="6"/>
      <c r="E80" s="6"/>
      <c r="F80" s="6"/>
      <c r="G80" s="6"/>
      <c r="H80" s="6"/>
      <c r="I80" s="6"/>
      <c r="J80" s="6"/>
      <c r="K80" s="6"/>
      <c r="L80" s="6"/>
      <c r="M80" s="8" t="s">
        <v>345</v>
      </c>
      <c r="N80" s="8" t="s">
        <v>346</v>
      </c>
      <c r="O80" s="8" t="s">
        <v>73</v>
      </c>
      <c r="P80" s="16">
        <v>0</v>
      </c>
      <c r="Q80" s="16">
        <v>0.7</v>
      </c>
      <c r="R80" s="16">
        <v>0.05</v>
      </c>
      <c r="S80" s="16">
        <v>0.8</v>
      </c>
      <c r="T80" s="16">
        <v>0.9</v>
      </c>
      <c r="U80" s="16">
        <v>1</v>
      </c>
      <c r="V80" s="17">
        <f>+_xlfn.IFS(O80="Acumulado",Q80+S80+T80+U80,O80="Capacidad",U80,O80="Flujo",U80,O80="Reducción",U80,O80="Stock",U80)</f>
        <v>1</v>
      </c>
      <c r="W80" s="17">
        <v>0.05</v>
      </c>
      <c r="X80" s="6"/>
    </row>
    <row r="81" spans="1:24" s="5" customFormat="1" ht="62" x14ac:dyDescent="0.35">
      <c r="A81" s="8" t="s">
        <v>24</v>
      </c>
      <c r="B81" s="8" t="s">
        <v>231</v>
      </c>
      <c r="C81" s="8" t="s">
        <v>26</v>
      </c>
      <c r="D81" s="8" t="s">
        <v>309</v>
      </c>
      <c r="E81" s="8" t="s">
        <v>347</v>
      </c>
      <c r="F81" s="8" t="s">
        <v>348</v>
      </c>
      <c r="G81" s="8" t="s">
        <v>349</v>
      </c>
      <c r="H81" s="8" t="s">
        <v>350</v>
      </c>
      <c r="I81" s="8" t="s">
        <v>306</v>
      </c>
      <c r="J81" s="9">
        <v>3288</v>
      </c>
      <c r="K81" s="9">
        <v>0</v>
      </c>
      <c r="L81" s="8" t="s">
        <v>351</v>
      </c>
      <c r="M81" s="8" t="s">
        <v>352</v>
      </c>
      <c r="N81" s="8" t="s">
        <v>353</v>
      </c>
      <c r="O81" s="8" t="s">
        <v>79</v>
      </c>
      <c r="P81" s="16">
        <v>0</v>
      </c>
      <c r="Q81" s="16">
        <v>1</v>
      </c>
      <c r="R81" s="17">
        <v>0</v>
      </c>
      <c r="S81" s="16">
        <v>0</v>
      </c>
      <c r="T81" s="16">
        <v>0</v>
      </c>
      <c r="U81" s="16">
        <v>0</v>
      </c>
      <c r="V81" s="17">
        <f>+_xlfn.IFS(O81="Acumulado",Q81+S81+T81+U81,O81="Capacidad",Q81,O81="Flujo",Q81,O81="Reducción",Q81,O81="Stock",Q81)</f>
        <v>1</v>
      </c>
      <c r="W81" s="8">
        <v>0</v>
      </c>
      <c r="X81" s="8" t="s">
        <v>240</v>
      </c>
    </row>
    <row r="82" spans="1:24" s="5" customFormat="1" ht="77.5" x14ac:dyDescent="0.35">
      <c r="A82" s="8" t="s">
        <v>24</v>
      </c>
      <c r="B82" s="8" t="s">
        <v>231</v>
      </c>
      <c r="C82" s="8" t="s">
        <v>354</v>
      </c>
      <c r="D82" s="8" t="s">
        <v>309</v>
      </c>
      <c r="E82" s="8" t="s">
        <v>320</v>
      </c>
      <c r="F82" s="8" t="s">
        <v>355</v>
      </c>
      <c r="G82" s="8" t="s">
        <v>356</v>
      </c>
      <c r="H82" s="8" t="s">
        <v>31</v>
      </c>
      <c r="I82" s="8" t="s">
        <v>324</v>
      </c>
      <c r="J82" s="9"/>
      <c r="K82" s="9"/>
      <c r="L82" s="8"/>
      <c r="M82" s="8" t="s">
        <v>357</v>
      </c>
      <c r="N82" s="8" t="s">
        <v>358</v>
      </c>
      <c r="O82" s="8" t="s">
        <v>287</v>
      </c>
      <c r="P82" s="16">
        <v>1</v>
      </c>
      <c r="Q82" s="16">
        <v>1</v>
      </c>
      <c r="R82" s="17">
        <v>0.15659999999999999</v>
      </c>
      <c r="S82" s="16">
        <v>1</v>
      </c>
      <c r="T82" s="16">
        <v>1</v>
      </c>
      <c r="U82" s="16">
        <v>1</v>
      </c>
      <c r="V82" s="17">
        <f>+_xlfn.IFS(O82="Acumulado",Q82+S82+T82+U82,O82="Capacidad",U82,O82="Flujo",U82,O82="Reducción",U82,O82="Stock",U82)</f>
        <v>1</v>
      </c>
      <c r="W82" s="17">
        <v>0.15659999999999999</v>
      </c>
      <c r="X82" s="8" t="s">
        <v>240</v>
      </c>
    </row>
    <row r="83" spans="1:24" ht="155" x14ac:dyDescent="0.35">
      <c r="A83" s="8" t="s">
        <v>24</v>
      </c>
      <c r="B83" s="8" t="s">
        <v>231</v>
      </c>
      <c r="C83" s="8" t="s">
        <v>359</v>
      </c>
      <c r="D83" s="8" t="s">
        <v>309</v>
      </c>
      <c r="E83" s="8" t="s">
        <v>347</v>
      </c>
      <c r="F83" s="8" t="s">
        <v>360</v>
      </c>
      <c r="G83" s="8" t="s">
        <v>361</v>
      </c>
      <c r="H83" s="8" t="s">
        <v>350</v>
      </c>
      <c r="I83" s="8" t="s">
        <v>324</v>
      </c>
      <c r="J83" s="9">
        <v>3641</v>
      </c>
      <c r="K83" s="9">
        <v>208</v>
      </c>
      <c r="L83" s="8" t="s">
        <v>362</v>
      </c>
      <c r="M83" s="8" t="s">
        <v>363</v>
      </c>
      <c r="N83" s="8" t="s">
        <v>364</v>
      </c>
      <c r="O83" s="8" t="s">
        <v>36</v>
      </c>
      <c r="P83" s="8">
        <v>1</v>
      </c>
      <c r="Q83" s="8">
        <v>1</v>
      </c>
      <c r="R83" s="8">
        <v>1</v>
      </c>
      <c r="S83" s="8">
        <v>1</v>
      </c>
      <c r="T83" s="8">
        <v>1</v>
      </c>
      <c r="U83" s="8">
        <v>1</v>
      </c>
      <c r="V83" s="8">
        <f>+_xlfn.IFS(O83="Acumulado",Q83+S83+T83+U83,O83="Capacidad",U83,O83="Flujo",U83,O83="Reducción",U83,O83="Stock",U83)</f>
        <v>4</v>
      </c>
      <c r="W83" s="8">
        <v>1</v>
      </c>
      <c r="X83" s="8" t="s">
        <v>240</v>
      </c>
    </row>
    <row r="84" spans="1:24" ht="155" x14ac:dyDescent="0.35">
      <c r="A84" s="8" t="s">
        <v>24</v>
      </c>
      <c r="B84" s="8" t="s">
        <v>231</v>
      </c>
      <c r="C84" s="8" t="s">
        <v>365</v>
      </c>
      <c r="D84" s="8" t="s">
        <v>309</v>
      </c>
      <c r="E84" s="8" t="s">
        <v>328</v>
      </c>
      <c r="F84" s="8" t="s">
        <v>366</v>
      </c>
      <c r="G84" s="8" t="s">
        <v>367</v>
      </c>
      <c r="H84" s="8" t="s">
        <v>368</v>
      </c>
      <c r="I84" s="8" t="s">
        <v>324</v>
      </c>
      <c r="J84" s="9"/>
      <c r="K84" s="9"/>
      <c r="L84" s="8"/>
      <c r="M84" s="8" t="s">
        <v>369</v>
      </c>
      <c r="N84" s="8" t="s">
        <v>370</v>
      </c>
      <c r="O84" s="8" t="s">
        <v>36</v>
      </c>
      <c r="P84" s="8">
        <v>1</v>
      </c>
      <c r="Q84" s="8">
        <v>1</v>
      </c>
      <c r="R84" s="8">
        <v>1</v>
      </c>
      <c r="S84" s="8">
        <v>1</v>
      </c>
      <c r="T84" s="8">
        <v>1</v>
      </c>
      <c r="U84" s="8">
        <v>1</v>
      </c>
      <c r="V84" s="8">
        <f>+_xlfn.IFS(O84="Acumulado",Q84+S84+T84+U84,O84="Capacidad",U84,O84="Flujo",U84,O84="Reducción",U84,O84="Stock",U84)</f>
        <v>4</v>
      </c>
      <c r="W84" s="8">
        <v>1</v>
      </c>
      <c r="X84" s="8" t="s">
        <v>371</v>
      </c>
    </row>
    <row r="85" spans="1:24" ht="62" x14ac:dyDescent="0.35">
      <c r="A85" s="8" t="s">
        <v>24</v>
      </c>
      <c r="B85" s="8" t="s">
        <v>231</v>
      </c>
      <c r="C85" s="8" t="s">
        <v>26</v>
      </c>
      <c r="D85" s="8" t="s">
        <v>372</v>
      </c>
      <c r="E85" s="8" t="s">
        <v>373</v>
      </c>
      <c r="F85" s="8" t="s">
        <v>374</v>
      </c>
      <c r="G85" s="8" t="s">
        <v>375</v>
      </c>
      <c r="H85" s="8" t="s">
        <v>376</v>
      </c>
      <c r="I85" s="8" t="s">
        <v>377</v>
      </c>
      <c r="J85" s="9"/>
      <c r="K85" s="9"/>
      <c r="L85" s="8"/>
      <c r="M85" s="8" t="s">
        <v>378</v>
      </c>
      <c r="N85" s="8" t="s">
        <v>379</v>
      </c>
      <c r="O85" s="8" t="s">
        <v>79</v>
      </c>
      <c r="P85" s="16">
        <v>1</v>
      </c>
      <c r="Q85" s="16">
        <v>1</v>
      </c>
      <c r="R85" s="21">
        <v>0.14499999999999999</v>
      </c>
      <c r="S85" s="16">
        <v>1</v>
      </c>
      <c r="T85" s="16">
        <v>1</v>
      </c>
      <c r="U85" s="16">
        <v>1</v>
      </c>
      <c r="V85" s="17">
        <f>+_xlfn.IFS(O85="Acumulado",Q85+S85+T85+U85,O85="Capacidad",U85,O85="Flujo",U85,O85="Reducción",U85,O85="Stock",U85)</f>
        <v>1</v>
      </c>
      <c r="W85" s="23">
        <v>0.14499999999999999</v>
      </c>
      <c r="X85" s="8" t="s">
        <v>380</v>
      </c>
    </row>
    <row r="86" spans="1:24" ht="31" x14ac:dyDescent="0.35">
      <c r="A86" s="6" t="s">
        <v>24</v>
      </c>
      <c r="B86" s="6" t="s">
        <v>231</v>
      </c>
      <c r="C86" s="6" t="s">
        <v>26</v>
      </c>
      <c r="D86" s="6" t="s">
        <v>381</v>
      </c>
      <c r="E86" s="6" t="s">
        <v>302</v>
      </c>
      <c r="F86" s="6" t="s">
        <v>382</v>
      </c>
      <c r="G86" s="6" t="s">
        <v>383</v>
      </c>
      <c r="H86" s="6" t="s">
        <v>384</v>
      </c>
      <c r="I86" s="6" t="s">
        <v>385</v>
      </c>
      <c r="J86" s="7">
        <v>23330</v>
      </c>
      <c r="K86" s="7">
        <v>1440</v>
      </c>
      <c r="L86" s="6" t="s">
        <v>386</v>
      </c>
      <c r="M86" s="8" t="s">
        <v>387</v>
      </c>
      <c r="N86" s="8" t="s">
        <v>388</v>
      </c>
      <c r="O86" s="8" t="s">
        <v>287</v>
      </c>
      <c r="P86" s="16">
        <v>1</v>
      </c>
      <c r="Q86" s="16">
        <v>1</v>
      </c>
      <c r="R86" s="24">
        <v>0.25</v>
      </c>
      <c r="S86" s="16">
        <v>1</v>
      </c>
      <c r="T86" s="16">
        <v>1</v>
      </c>
      <c r="U86" s="16">
        <v>1</v>
      </c>
      <c r="V86" s="17">
        <f>+_xlfn.IFS(O86="Acumulado",Q86+S86+T86+U86,O86="Capacidad",U86,O86="Flujo",U86,O86="Reducción",U86,O86="Stock",U86)</f>
        <v>1</v>
      </c>
      <c r="W86" s="17">
        <v>0.25</v>
      </c>
      <c r="X86" s="6" t="s">
        <v>371</v>
      </c>
    </row>
    <row r="87" spans="1:24" ht="31" x14ac:dyDescent="0.35">
      <c r="A87" s="6"/>
      <c r="B87" s="6"/>
      <c r="C87" s="6"/>
      <c r="D87" s="6"/>
      <c r="E87" s="6"/>
      <c r="F87" s="6"/>
      <c r="G87" s="6"/>
      <c r="H87" s="6"/>
      <c r="I87" s="6"/>
      <c r="J87" s="7"/>
      <c r="K87" s="7"/>
      <c r="L87" s="6"/>
      <c r="M87" s="8" t="s">
        <v>389</v>
      </c>
      <c r="N87" s="8" t="s">
        <v>390</v>
      </c>
      <c r="O87" s="8" t="s">
        <v>36</v>
      </c>
      <c r="P87" s="8">
        <v>12</v>
      </c>
      <c r="Q87" s="8">
        <v>12</v>
      </c>
      <c r="R87" s="8">
        <v>3</v>
      </c>
      <c r="S87" s="8">
        <v>12</v>
      </c>
      <c r="T87" s="8">
        <v>12</v>
      </c>
      <c r="U87" s="8">
        <v>12</v>
      </c>
      <c r="V87" s="8">
        <f>+_xlfn.IFS(O87="Acumulado",Q87+S87+T87+U87,O87="Capacidad",U87,O87="Flujo",U87,O87="Reducción",U87,O87="Stock",U87)</f>
        <v>48</v>
      </c>
      <c r="W87" s="8">
        <v>3</v>
      </c>
      <c r="X87" s="6"/>
    </row>
    <row r="88" spans="1:24" ht="46.5" x14ac:dyDescent="0.35">
      <c r="A88" s="8" t="s">
        <v>24</v>
      </c>
      <c r="B88" s="8" t="s">
        <v>231</v>
      </c>
      <c r="C88" s="8" t="s">
        <v>26</v>
      </c>
      <c r="D88" s="8" t="s">
        <v>381</v>
      </c>
      <c r="E88" s="8" t="s">
        <v>328</v>
      </c>
      <c r="F88" s="8" t="s">
        <v>391</v>
      </c>
      <c r="G88" s="8" t="s">
        <v>392</v>
      </c>
      <c r="H88" s="8" t="s">
        <v>331</v>
      </c>
      <c r="I88" s="8" t="s">
        <v>393</v>
      </c>
      <c r="J88" s="9">
        <v>2412</v>
      </c>
      <c r="K88" s="9">
        <v>48</v>
      </c>
      <c r="L88" s="8" t="s">
        <v>394</v>
      </c>
      <c r="M88" s="8" t="s">
        <v>395</v>
      </c>
      <c r="N88" s="8" t="s">
        <v>396</v>
      </c>
      <c r="O88" s="8" t="s">
        <v>36</v>
      </c>
      <c r="P88" s="8">
        <v>54</v>
      </c>
      <c r="Q88" s="8">
        <v>57</v>
      </c>
      <c r="R88" s="8">
        <v>8</v>
      </c>
      <c r="S88" s="8">
        <v>60</v>
      </c>
      <c r="T88" s="8">
        <v>61</v>
      </c>
      <c r="U88" s="8">
        <v>61</v>
      </c>
      <c r="V88" s="8">
        <f>+_xlfn.IFS(O88="Acumulado",Q88+S88+T88+U88,O88="Capacidad",U88,O88="Flujo",U88,O88="Reducción",U88,O88="Stock",U88)</f>
        <v>239</v>
      </c>
      <c r="W88" s="8">
        <v>8</v>
      </c>
      <c r="X88" s="8" t="s">
        <v>371</v>
      </c>
    </row>
    <row r="89" spans="1:24" x14ac:dyDescent="0.35">
      <c r="A89" s="25"/>
      <c r="B89" s="25"/>
      <c r="C89" s="25"/>
      <c r="D89" s="25"/>
      <c r="E89" s="25"/>
      <c r="F89" s="25"/>
      <c r="G89" s="25"/>
      <c r="H89" s="25"/>
      <c r="I89" s="25"/>
      <c r="J89" s="26"/>
      <c r="K89" s="26"/>
      <c r="L89" s="25"/>
      <c r="M89" s="25"/>
      <c r="N89" s="25"/>
      <c r="O89" s="25"/>
      <c r="P89" s="25"/>
      <c r="Q89" s="25"/>
      <c r="R89" s="25"/>
      <c r="S89" s="25"/>
      <c r="T89" s="25"/>
      <c r="U89" s="25"/>
      <c r="V89" s="25"/>
      <c r="W89" s="25"/>
      <c r="X89" s="25"/>
    </row>
    <row r="90" spans="1:24" x14ac:dyDescent="0.35">
      <c r="A90" s="25"/>
      <c r="B90" s="25"/>
      <c r="C90" s="25"/>
      <c r="D90" s="25"/>
      <c r="E90" s="25"/>
      <c r="F90" s="25"/>
      <c r="G90" s="25"/>
      <c r="H90" s="25"/>
      <c r="I90" s="25"/>
      <c r="J90" s="26"/>
      <c r="K90" s="26"/>
      <c r="L90" s="25"/>
      <c r="M90" s="25"/>
      <c r="N90" s="25"/>
      <c r="O90" s="25"/>
      <c r="P90" s="25"/>
      <c r="Q90" s="25"/>
      <c r="R90" s="25"/>
      <c r="S90" s="25"/>
      <c r="T90" s="25"/>
      <c r="U90" s="25"/>
      <c r="V90" s="25"/>
      <c r="W90" s="25"/>
      <c r="X90" s="25"/>
    </row>
  </sheetData>
  <mergeCells count="182">
    <mergeCell ref="J86:J87"/>
    <mergeCell ref="K86:K87"/>
    <mergeCell ref="L86:L87"/>
    <mergeCell ref="X86:X87"/>
    <mergeCell ref="X79:X80"/>
    <mergeCell ref="A86:A87"/>
    <mergeCell ref="B86:B87"/>
    <mergeCell ref="C86:C87"/>
    <mergeCell ref="D86:D87"/>
    <mergeCell ref="E86:E87"/>
    <mergeCell ref="F86:F87"/>
    <mergeCell ref="G86:G87"/>
    <mergeCell ref="H86:H87"/>
    <mergeCell ref="I86:I87"/>
    <mergeCell ref="G79:G80"/>
    <mergeCell ref="H79:H80"/>
    <mergeCell ref="I79:I80"/>
    <mergeCell ref="J79:J80"/>
    <mergeCell ref="K79:K80"/>
    <mergeCell ref="L79:L80"/>
    <mergeCell ref="J75:J76"/>
    <mergeCell ref="K75:K76"/>
    <mergeCell ref="L75:L76"/>
    <mergeCell ref="X75:X76"/>
    <mergeCell ref="A79:A80"/>
    <mergeCell ref="B79:B80"/>
    <mergeCell ref="C79:C80"/>
    <mergeCell ref="D79:D80"/>
    <mergeCell ref="E79:E80"/>
    <mergeCell ref="F79:F80"/>
    <mergeCell ref="X69:X72"/>
    <mergeCell ref="A75:A76"/>
    <mergeCell ref="B75:B76"/>
    <mergeCell ref="C75:C76"/>
    <mergeCell ref="D75:D76"/>
    <mergeCell ref="E75:E76"/>
    <mergeCell ref="F75:F76"/>
    <mergeCell ref="G75:G76"/>
    <mergeCell ref="H75:H76"/>
    <mergeCell ref="I75:I76"/>
    <mergeCell ref="G69:G72"/>
    <mergeCell ref="H69:H72"/>
    <mergeCell ref="I69:I72"/>
    <mergeCell ref="J69:J72"/>
    <mergeCell ref="K69:K72"/>
    <mergeCell ref="L69:L72"/>
    <mergeCell ref="J64:J65"/>
    <mergeCell ref="K64:K65"/>
    <mergeCell ref="L64:L65"/>
    <mergeCell ref="X64:X65"/>
    <mergeCell ref="A69:A72"/>
    <mergeCell ref="B69:B72"/>
    <mergeCell ref="C69:C72"/>
    <mergeCell ref="D69:D72"/>
    <mergeCell ref="E69:E72"/>
    <mergeCell ref="F69:F72"/>
    <mergeCell ref="X58:X63"/>
    <mergeCell ref="A64:A65"/>
    <mergeCell ref="B64:B65"/>
    <mergeCell ref="C64:C65"/>
    <mergeCell ref="D64:D65"/>
    <mergeCell ref="E64:E65"/>
    <mergeCell ref="F64:F65"/>
    <mergeCell ref="G64:G65"/>
    <mergeCell ref="H64:H65"/>
    <mergeCell ref="I64:I65"/>
    <mergeCell ref="G58:G63"/>
    <mergeCell ref="H58:H63"/>
    <mergeCell ref="I58:I63"/>
    <mergeCell ref="J58:J63"/>
    <mergeCell ref="K58:K63"/>
    <mergeCell ref="L58:L63"/>
    <mergeCell ref="J55:J57"/>
    <mergeCell ref="K55:K57"/>
    <mergeCell ref="L55:L57"/>
    <mergeCell ref="X55:X57"/>
    <mergeCell ref="A58:A63"/>
    <mergeCell ref="B58:B63"/>
    <mergeCell ref="C58:C63"/>
    <mergeCell ref="D58:D63"/>
    <mergeCell ref="E58:E63"/>
    <mergeCell ref="F58:F63"/>
    <mergeCell ref="X49:X54"/>
    <mergeCell ref="A55:A57"/>
    <mergeCell ref="B55:B57"/>
    <mergeCell ref="C55:C57"/>
    <mergeCell ref="D55:D57"/>
    <mergeCell ref="E55:E57"/>
    <mergeCell ref="F55:F57"/>
    <mergeCell ref="G55:G57"/>
    <mergeCell ref="H55:H57"/>
    <mergeCell ref="I55:I57"/>
    <mergeCell ref="G49:G54"/>
    <mergeCell ref="H49:H54"/>
    <mergeCell ref="I49:I54"/>
    <mergeCell ref="J49:J54"/>
    <mergeCell ref="K49:K54"/>
    <mergeCell ref="L49:L54"/>
    <mergeCell ref="J43:J48"/>
    <mergeCell ref="K43:K48"/>
    <mergeCell ref="L43:L48"/>
    <mergeCell ref="X43:X48"/>
    <mergeCell ref="A49:A54"/>
    <mergeCell ref="B49:B54"/>
    <mergeCell ref="C49:C54"/>
    <mergeCell ref="D49:D54"/>
    <mergeCell ref="E49:E54"/>
    <mergeCell ref="F49:F54"/>
    <mergeCell ref="X33:X42"/>
    <mergeCell ref="A43:A48"/>
    <mergeCell ref="B43:B48"/>
    <mergeCell ref="C43:C48"/>
    <mergeCell ref="D43:D48"/>
    <mergeCell ref="E43:E48"/>
    <mergeCell ref="F43:F48"/>
    <mergeCell ref="G43:G48"/>
    <mergeCell ref="H43:H48"/>
    <mergeCell ref="I43:I48"/>
    <mergeCell ref="G33:G42"/>
    <mergeCell ref="H33:H42"/>
    <mergeCell ref="I33:I42"/>
    <mergeCell ref="J33:J42"/>
    <mergeCell ref="K33:K42"/>
    <mergeCell ref="L33:L42"/>
    <mergeCell ref="J27:J30"/>
    <mergeCell ref="K27:K30"/>
    <mergeCell ref="L27:L30"/>
    <mergeCell ref="X27:X30"/>
    <mergeCell ref="A33:A42"/>
    <mergeCell ref="B33:B42"/>
    <mergeCell ref="C33:C42"/>
    <mergeCell ref="D33:D42"/>
    <mergeCell ref="E33:E42"/>
    <mergeCell ref="F33:F42"/>
    <mergeCell ref="X17:X18"/>
    <mergeCell ref="A27:A30"/>
    <mergeCell ref="B27:B30"/>
    <mergeCell ref="C27:C30"/>
    <mergeCell ref="D27:D30"/>
    <mergeCell ref="E27:E30"/>
    <mergeCell ref="F27:F30"/>
    <mergeCell ref="G27:G30"/>
    <mergeCell ref="H27:H30"/>
    <mergeCell ref="I27:I30"/>
    <mergeCell ref="G17:G18"/>
    <mergeCell ref="H17:H18"/>
    <mergeCell ref="I17:I18"/>
    <mergeCell ref="J17:J18"/>
    <mergeCell ref="K17:K18"/>
    <mergeCell ref="L17:L18"/>
    <mergeCell ref="A17:A18"/>
    <mergeCell ref="B17:B18"/>
    <mergeCell ref="C17:C18"/>
    <mergeCell ref="D17:D18"/>
    <mergeCell ref="E17:E18"/>
    <mergeCell ref="F17:F18"/>
    <mergeCell ref="H12:H13"/>
    <mergeCell ref="I12:I13"/>
    <mergeCell ref="J12:J13"/>
    <mergeCell ref="K12:K13"/>
    <mergeCell ref="L12:L13"/>
    <mergeCell ref="X12:X13"/>
    <mergeCell ref="J8:J10"/>
    <mergeCell ref="K8:K10"/>
    <mergeCell ref="L8:L10"/>
    <mergeCell ref="A12:A13"/>
    <mergeCell ref="B12:B13"/>
    <mergeCell ref="C12:C13"/>
    <mergeCell ref="D12:D13"/>
    <mergeCell ref="E12:E13"/>
    <mergeCell ref="F12:F13"/>
    <mergeCell ref="G12:G13"/>
    <mergeCell ref="A1:X6"/>
    <mergeCell ref="A8:A10"/>
    <mergeCell ref="B8:B10"/>
    <mergeCell ref="C8:C10"/>
    <mergeCell ref="D8:D10"/>
    <mergeCell ref="E8:E10"/>
    <mergeCell ref="F8:F10"/>
    <mergeCell ref="G8:G10"/>
    <mergeCell ref="H8:H10"/>
    <mergeCell ref="I8:I10"/>
  </mergeCells>
  <printOptions horizontalCentered="1" verticalCentered="1"/>
  <pageMargins left="0.39370078740157483" right="0.39370078740157483" top="0.39370078740157483" bottom="0.39370078740157483" header="0.39370078740157483" footer="0.31496062992125984"/>
  <pageSetup paperSize="5" scale="24" fitToHeight="0" orientation="landscape" r:id="rId1"/>
  <rowBreaks count="3" manualBreakCount="3">
    <brk id="23" max="23" man="1"/>
    <brk id="48" max="23" man="1"/>
    <brk id="73"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'[PES 1T-2019.xlsx]Lista Desplegable'!#REF!</xm:f>
          </x14:formula1>
          <xm:sqref>O8:O88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2"/>
  <sheetViews>
    <sheetView view="pageBreakPreview" zoomScale="40" zoomScaleNormal="85" zoomScaleSheetLayoutView="40" workbookViewId="0">
      <pane ySplit="6" topLeftCell="A7" activePane="bottomLeft" state="frozen"/>
      <selection activeCell="B1" sqref="B1"/>
      <selection pane="bottomLeft" activeCell="A7" sqref="A7:A8"/>
    </sheetView>
  </sheetViews>
  <sheetFormatPr baseColWidth="10" defaultColWidth="11.453125" defaultRowHeight="15.5" x14ac:dyDescent="0.35"/>
  <cols>
    <col min="1" max="1" width="255.453125" style="2" customWidth="1"/>
    <col min="2" max="16384" width="11.453125" style="2"/>
  </cols>
  <sheetData>
    <row r="1" spans="1:1" x14ac:dyDescent="0.35">
      <c r="A1" s="1"/>
    </row>
    <row r="2" spans="1:1" x14ac:dyDescent="0.35">
      <c r="A2" s="1"/>
    </row>
    <row r="3" spans="1:1" x14ac:dyDescent="0.35">
      <c r="A3" s="1"/>
    </row>
    <row r="4" spans="1:1" x14ac:dyDescent="0.35">
      <c r="A4" s="1"/>
    </row>
    <row r="5" spans="1:1" x14ac:dyDescent="0.35">
      <c r="A5" s="1"/>
    </row>
    <row r="6" spans="1:1" x14ac:dyDescent="0.35">
      <c r="A6" s="3"/>
    </row>
    <row r="7" spans="1:1" s="29" customFormat="1" ht="331.5" customHeight="1" x14ac:dyDescent="0.35">
      <c r="A7" s="27" t="s">
        <v>397</v>
      </c>
    </row>
    <row r="8" spans="1:1" s="29" customFormat="1" ht="246.5" customHeight="1" x14ac:dyDescent="0.35">
      <c r="A8" s="27"/>
    </row>
    <row r="9" spans="1:1" x14ac:dyDescent="0.35">
      <c r="A9" s="25"/>
    </row>
    <row r="10" spans="1:1" ht="276" customHeight="1" x14ac:dyDescent="0.35">
      <c r="A10" s="27" t="s">
        <v>398</v>
      </c>
    </row>
    <row r="11" spans="1:1" ht="301" customHeight="1" x14ac:dyDescent="0.35">
      <c r="A11" s="27"/>
    </row>
    <row r="12" spans="1:1" ht="301" customHeight="1" x14ac:dyDescent="0.35">
      <c r="A12" s="27"/>
    </row>
  </sheetData>
  <mergeCells count="3">
    <mergeCell ref="A7:A8"/>
    <mergeCell ref="A10:A12"/>
    <mergeCell ref="A1:A6"/>
  </mergeCells>
  <printOptions horizontalCentered="1" verticalCentered="1"/>
  <pageMargins left="0.39370078740157483" right="0.39370078740157483" top="0.39370078740157483" bottom="0.39370078740157483" header="0.39370078740157483" footer="0.31496062992125984"/>
  <pageSetup paperSize="5" scale="65" fitToHeight="0" orientation="landscape" r:id="rId1"/>
  <rowBreaks count="1" manualBreakCount="1">
    <brk id="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PES - Institucional 1T-2019</vt:lpstr>
      <vt:lpstr>Convenciones</vt:lpstr>
      <vt:lpstr>Convenciones!Área_de_impresión</vt:lpstr>
      <vt:lpstr>'PES - Institucional 1T-2019'!Área_de_impresión</vt:lpstr>
      <vt:lpstr>Convenciones!Títulos_a_imprimir</vt:lpstr>
      <vt:lpstr>'PES - Institucional 1T-2019'!Títulos_a_imprimir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Velandia Diaz</dc:creator>
  <cp:lastModifiedBy>Andres Felipe Velandia Diaz</cp:lastModifiedBy>
  <dcterms:created xsi:type="dcterms:W3CDTF">2019-05-20T23:10:49Z</dcterms:created>
  <dcterms:modified xsi:type="dcterms:W3CDTF">2019-05-20T23:19:55Z</dcterms:modified>
</cp:coreProperties>
</file>