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intic-my.sharepoint.com/personal/avelandia_mintic_gov_co/Documents/ARCHIVOS/MINTIC/2021/PES/2T-2021/"/>
    </mc:Choice>
  </mc:AlternateContent>
  <xr:revisionPtr revIDLastSave="0" documentId="8_{59D030C2-2DE0-4859-A031-2057FE3CC9BF}" xr6:coauthVersionLast="44" xr6:coauthVersionMax="44" xr10:uidLastSave="{00000000-0000-0000-0000-000000000000}"/>
  <bookViews>
    <workbookView xWindow="-120" yWindow="-120" windowWidth="20730" windowHeight="11160" activeTab="1" xr2:uid="{B72EB9E9-9FC1-45FC-95AC-9A40F1604B88}"/>
  </bookViews>
  <sheets>
    <sheet name="Conv" sheetId="2" r:id="rId1"/>
    <sheet name="PES 2T - 2021 Ciudadanía" sheetId="1" r:id="rId2"/>
  </sheets>
  <externalReferences>
    <externalReference r:id="rId3"/>
    <externalReference r:id="rId4"/>
    <externalReference r:id="rId5"/>
    <externalReference r:id="rId6"/>
  </externalReferences>
  <definedNames>
    <definedName name="_xlnm._FilterDatabase" localSheetId="1" hidden="1">'PES 2T - 2021 Ciudadanía'!$A$7:$AD$153</definedName>
    <definedName name="_xlnm.Print_Area" localSheetId="1">'PES 2T - 2021 Ciudadanía'!$A$1:$AD$152</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[4]Hoja1!$D$7:$D$9</definedName>
    <definedName name="_xlnm.Print_Titles" localSheetId="1">'PES 2T - 2021 Ciudadanía'!$1:$7</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3" i="1" l="1"/>
  <c r="V73" i="1"/>
  <c r="V30" i="1"/>
</calcChain>
</file>

<file path=xl/sharedStrings.xml><?xml version="1.0" encoding="utf-8"?>
<sst xmlns="http://schemas.openxmlformats.org/spreadsheetml/2006/main" count="919" uniqueCount="478">
  <si>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</si>
  <si>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</si>
  <si>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</si>
  <si>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</si>
  <si>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</si>
  <si>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</si>
  <si>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</si>
  <si>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</si>
  <si>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</si>
  <si>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</si>
  <si>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</si>
  <si>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</si>
  <si>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</si>
  <si>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Apropiación 2021 (Junio 30)</t>
  </si>
  <si>
    <t>Ejecución 2021 (Junio 30)</t>
  </si>
  <si>
    <t>Proyecto Fuente de Recursos vigencia 2021</t>
  </si>
  <si>
    <t>Producto de la Iniciativa</t>
  </si>
  <si>
    <t>Indicador de la Iniciativa</t>
  </si>
  <si>
    <t>Tipo de Indicador</t>
  </si>
  <si>
    <t>Línea Base</t>
  </si>
  <si>
    <t>Meta 2019</t>
  </si>
  <si>
    <t>Avance 2019</t>
  </si>
  <si>
    <t>Meta 2020</t>
  </si>
  <si>
    <t>Avance 2020</t>
  </si>
  <si>
    <t>Meta 2021</t>
  </si>
  <si>
    <t>Avance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</si>
  <si>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</si>
  <si>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</si>
  <si>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</si>
  <si>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</si>
  <si>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</si>
  <si>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</si>
  <si>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</si>
  <si>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</si>
  <si>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</si>
  <si>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</si>
  <si>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</si>
  <si>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</si>
  <si>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</si>
  <si>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</si>
  <si>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</si>
  <si>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</si>
  <si>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</si>
  <si>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</si>
  <si>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</si>
  <si>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</si>
  <si>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</si>
  <si>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</si>
  <si>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</si>
  <si>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</si>
  <si>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</si>
  <si>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</si>
  <si>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</si>
  <si>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</si>
  <si>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</si>
  <si>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</si>
  <si>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</si>
  <si>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</si>
  <si>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</si>
  <si>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</si>
  <si>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</si>
  <si>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</si>
  <si>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</si>
  <si>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</si>
  <si>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</si>
  <si>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</si>
  <si>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</si>
  <si>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</si>
  <si>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</si>
  <si>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</si>
  <si>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Fortalecer las plataformas de las emisoras de la radio pública nacional a través de la realización de contenidos con valor público que generen identidad y auto representación. </t>
  </si>
  <si>
    <t xml:space="preserve">N.A </t>
  </si>
  <si>
    <t xml:space="preserve">Contenidos para las plataformas de emisoras nacionales descentralizadas </t>
  </si>
  <si>
    <t>Horas de contenidos al aire y especiales, nacionales y descentralizados generados</t>
  </si>
  <si>
    <t xml:space="preserve">6 ES RTVC - RADIO Y TELEVISIÓN DE COLOMBIA </t>
  </si>
  <si>
    <t xml:space="preserve">Nuevos contenidos de radio producidos y emitidos </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</si>
  <si>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</si>
  <si>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</si>
  <si>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</si>
  <si>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</si>
  <si>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</si>
  <si>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</si>
  <si>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</si>
  <si>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</si>
  <si>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</si>
  <si>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</si>
  <si>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</si>
  <si>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</si>
  <si>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</si>
  <si>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</si>
  <si>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</si>
  <si>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</si>
  <si>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</si>
  <si>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</si>
  <si>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</si>
  <si>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</si>
  <si>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</si>
  <si>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1.693 °</t>
  </si>
  <si>
    <t>5.625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</si>
  <si>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</si>
  <si>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</si>
  <si>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</si>
  <si>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</si>
  <si>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</si>
  <si>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</si>
  <si>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</si>
  <si>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</si>
  <si>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</si>
  <si>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</si>
  <si>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</si>
  <si>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</si>
  <si>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</si>
  <si>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</si>
  <si>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</si>
  <si>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</si>
  <si>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</si>
  <si>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</si>
  <si>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</si>
  <si>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</si>
  <si>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</si>
  <si>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</si>
  <si>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</si>
  <si>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</si>
  <si>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</si>
  <si>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</si>
  <si>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</si>
  <si>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</si>
  <si>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</si>
  <si>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</si>
  <si>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</si>
  <si>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</si>
  <si>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</si>
  <si>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</si>
  <si>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</si>
  <si>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</si>
  <si>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</si>
  <si>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</si>
  <si>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</si>
  <si>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</si>
  <si>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</si>
  <si>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</si>
  <si>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</si>
  <si>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</si>
  <si>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</si>
  <si>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</si>
  <si>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</si>
  <si>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</si>
  <si>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</si>
  <si>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</si>
  <si>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</si>
  <si>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16.069 °</t>
  </si>
  <si>
    <t>45.263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</si>
  <si>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</si>
  <si>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</si>
  <si>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</si>
  <si>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</si>
  <si>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</si>
  <si>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</si>
  <si>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</si>
  <si>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</si>
  <si>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</si>
  <si>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</si>
  <si>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</si>
  <si>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</si>
  <si>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</si>
  <si>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C-2301-0400-14 - 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</si>
  <si>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</si>
  <si>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</si>
  <si>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</si>
  <si>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</si>
  <si>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</si>
  <si>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</si>
  <si>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</si>
  <si>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</si>
  <si>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</si>
  <si>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</si>
  <si>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</si>
  <si>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</si>
  <si>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</si>
  <si>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</si>
  <si>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</si>
  <si>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</si>
  <si>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</si>
  <si>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</si>
  <si>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</si>
  <si>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</si>
  <si>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</si>
  <si>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</si>
  <si>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</si>
  <si>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</si>
  <si>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</si>
  <si>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</si>
  <si>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</si>
  <si>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</si>
  <si>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</si>
  <si>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</si>
  <si>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</si>
  <si>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</si>
  <si>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</si>
  <si>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</si>
  <si>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</si>
  <si>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</si>
  <si>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</si>
  <si>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</si>
  <si>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</si>
  <si>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</si>
  <si>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</si>
  <si>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</si>
  <si>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</si>
  <si>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</si>
  <si>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</si>
  <si>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</si>
  <si>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</si>
  <si>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</si>
  <si>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</si>
  <si>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</si>
  <si>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</si>
  <si>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</si>
  <si>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</si>
  <si>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</si>
  <si>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</si>
  <si>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</si>
  <si>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</si>
  <si>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</si>
  <si>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</si>
  <si>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 xml:space="preserve"> Análisis del mercado de servicios de envíos postales masivos y servicios de valor agregado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</si>
  <si>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</si>
  <si>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</si>
  <si>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</si>
  <si>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</si>
  <si>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</si>
  <si>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</si>
  <si>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</si>
  <si>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</si>
  <si>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</si>
  <si>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Porcentaje de cobertura de televisión digital (TDT + DTH) </t>
  </si>
  <si>
    <t>6 ES RTVC - RADIO Y TELEVISIÓN DE COLOMBIA</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</si>
  <si>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</si>
  <si>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Compartición de infraestructura de otros sectores - Fase II </t>
  </si>
  <si>
    <t>Actualizar las condiciones de compartición de infraestructura de otros sectores con el sector TIC para el despliegue de redes o prestación de servicios de telecomunicaciones en Colombia</t>
  </si>
  <si>
    <t>N.A.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</si>
  <si>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</si>
  <si>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</si>
  <si>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</si>
  <si>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</si>
  <si>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</si>
  <si>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</si>
  <si>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</si>
  <si>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</si>
  <si>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2.1 Dirección de Infraestructura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</si>
  <si>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</si>
  <si>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</si>
  <si>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</si>
  <si>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</si>
  <si>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</si>
  <si>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</si>
  <si>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</si>
  <si>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</si>
  <si>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</si>
  <si>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</si>
  <si>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</si>
  <si>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</si>
  <si>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</si>
  <si>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</si>
  <si>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</si>
  <si>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</si>
  <si>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</si>
  <si>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</si>
  <si>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</si>
  <si>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2.1 Dirección de Infraestructura</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</si>
  <si>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</si>
  <si>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</si>
  <si>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</si>
  <si>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</si>
  <si>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</si>
  <si>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</si>
  <si>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</si>
  <si>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</si>
  <si>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</si>
  <si>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</si>
  <si>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</si>
  <si>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</si>
  <si>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</si>
  <si>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</si>
  <si>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</si>
  <si>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</si>
  <si>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</si>
  <si>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</si>
  <si>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</si>
  <si>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</si>
  <si>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</si>
  <si>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</si>
  <si>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</si>
  <si>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</si>
  <si>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</si>
  <si>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</si>
  <si>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</si>
  <si>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</si>
  <si>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</si>
  <si>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</si>
  <si>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</si>
  <si>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</si>
  <si>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</si>
  <si>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16.10 Garantizar el acceso público a la información y proteger las libertades fundamentales, de conformidad con las leyes nacionales y los acuerdos internacionales</t>
  </si>
  <si>
    <t xml:space="preserve">Estudio Impacto Sistemas de Acceso Discapacidad Auditiva </t>
  </si>
  <si>
    <t>Evaluar el impacto de los sistemas implementados para permitir el acceso de la población con discapacidad auditiva a los servicios audiovisuales, y en particular al servicio de televisión.</t>
  </si>
  <si>
    <t>Estudio</t>
  </si>
  <si>
    <t>Número de estudio piblicado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</si>
  <si>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</si>
  <si>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</si>
  <si>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</si>
  <si>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</si>
  <si>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</si>
  <si>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</si>
  <si>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</si>
  <si>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</si>
  <si>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</si>
  <si>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</si>
  <si>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</si>
  <si>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</si>
  <si>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</si>
  <si>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</si>
  <si>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</si>
  <si>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</si>
  <si>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</si>
  <si>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</si>
  <si>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</si>
  <si>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</si>
  <si>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</si>
  <si>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</si>
  <si>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</si>
  <si>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</si>
  <si>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</si>
  <si>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</si>
  <si>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</si>
  <si>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</si>
  <si>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</si>
  <si>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 xml:space="preserve">Fortalecimiento de los contenidos audiovisuales de la televisión pública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</si>
  <si>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</si>
  <si>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</si>
  <si>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</si>
  <si>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</si>
  <si>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</si>
  <si>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</si>
  <si>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</si>
  <si>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</si>
  <si>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</si>
  <si>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</si>
  <si>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</si>
  <si>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</si>
  <si>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</si>
  <si>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</si>
  <si>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</si>
  <si>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</si>
  <si>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</si>
  <si>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</si>
  <si>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10.5 Mejorar la reglamentación y vigilancia de las instituciones y los mercados financieros mundiales y fortalecer la aplicación de esos reglamentos</t>
  </si>
  <si>
    <t xml:space="preserve">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</si>
  <si>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</si>
  <si>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</si>
  <si>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</si>
  <si>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</si>
  <si>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</si>
  <si>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</si>
  <si>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</si>
  <si>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</si>
  <si>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</si>
  <si>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</si>
  <si>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</si>
  <si>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</si>
  <si>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</si>
  <si>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</si>
  <si>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</si>
  <si>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</si>
  <si>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</si>
  <si>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</si>
  <si>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</si>
  <si>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</si>
  <si>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</si>
  <si>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</si>
  <si>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</si>
  <si>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</si>
  <si>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</si>
  <si>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</si>
  <si>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</si>
  <si>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</si>
  <si>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</si>
  <si>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</si>
  <si>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</si>
  <si>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</si>
  <si>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</si>
  <si>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</si>
  <si>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Servicios Ciudadanos Digitales </t>
  </si>
  <si>
    <t xml:space="preserve">Número de trámites integrados a GOV.CO </t>
  </si>
  <si>
    <t xml:space="preserve">Entidades del Orden Territorial usando el portal GOV.CO Territorial </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</si>
  <si>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</si>
  <si>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</si>
  <si>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</si>
  <si>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</si>
  <si>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</si>
  <si>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</si>
  <si>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</si>
  <si>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</si>
  <si>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</si>
  <si>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</si>
  <si>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</si>
  <si>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</si>
  <si>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</si>
  <si>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</si>
  <si>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</si>
  <si>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</si>
  <si>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</si>
  <si>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</si>
  <si>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</si>
  <si>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</si>
  <si>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</si>
  <si>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</si>
  <si>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</si>
  <si>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</si>
  <si>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</si>
  <si>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</si>
  <si>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</si>
  <si>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</si>
  <si>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</si>
  <si>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</si>
  <si>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</si>
  <si>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</si>
  <si>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</si>
  <si>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</si>
  <si>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</si>
  <si>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</si>
  <si>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</si>
  <si>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</si>
  <si>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</si>
  <si>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</si>
  <si>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</si>
  <si>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</si>
  <si>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</si>
  <si>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</si>
  <si>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</si>
  <si>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</si>
  <si>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</si>
  <si>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</si>
  <si>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</si>
  <si>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</si>
  <si>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</si>
  <si>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</si>
  <si>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</si>
  <si>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</si>
  <si>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</si>
  <si>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</si>
  <si>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</si>
  <si>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</si>
  <si>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</si>
  <si>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</si>
  <si>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</si>
  <si>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</si>
  <si>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</si>
  <si>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</si>
  <si>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</si>
  <si>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</si>
  <si>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</si>
  <si>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</si>
  <si>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</si>
  <si>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</si>
  <si>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</si>
  <si>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</si>
  <si>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</si>
  <si>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</si>
  <si>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</si>
  <si>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</si>
  <si>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</si>
  <si>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</si>
  <si>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</si>
  <si>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</si>
  <si>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</si>
  <si>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</si>
  <si>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t>
    </r>
    <r>
      <rPr>
        <b/>
        <sz val="11"/>
        <color theme="1"/>
        <rFont val="Calibri"/>
        <family val="2"/>
        <scheme val="minor"/>
      </rPr>
      <t>Columna P "Proyecto Fuente de Recursos vigencia 2021":</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Q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R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S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T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U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V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W "Meta 2020":</t>
    </r>
    <r>
      <rPr>
        <sz val="11"/>
        <color theme="1"/>
        <rFont val="Calibri"/>
        <family val="2"/>
        <scheme val="minor"/>
      </rPr>
      <t xml:space="preserve"> Se refiere a las unidades a entregar asociadas al cumplimiento del indicador para la vigencia 2020.
Columna X "Avance 4T-2020": Se refiere al avance entregado acumulado o sin acumular (dependiendo del tipo de indicador) para la vigencia 2020.
</t>
    </r>
    <r>
      <rPr>
        <b/>
        <sz val="11"/>
        <color theme="1"/>
        <rFont val="Calibri"/>
        <family val="2"/>
        <scheme val="minor"/>
      </rPr>
      <t>Columna Y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Z "Avance 2T-2021": Se refiere al avance entregado acumulado o sin acumular (dependiendo del tipo de indicador) para la vigencia 2021.
Columna AA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AB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AC: "Avance Cuatrienio":</t>
    </r>
    <r>
      <rPr>
        <sz val="11"/>
        <color theme="1"/>
        <rFont val="Calibri"/>
        <family val="2"/>
        <scheme val="minor"/>
      </rPr>
      <t xml:space="preserve"> Se refiere al avance acumulado entregado para el cuatrienio.
</t>
    </r>
    <r>
      <rPr>
        <b/>
        <sz val="11"/>
        <color theme="1"/>
        <rFont val="Calibri"/>
        <family val="2"/>
        <scheme val="minor"/>
      </rPr>
      <t>Columna AD "Dependencia responsable":</t>
    </r>
    <r>
      <rPr>
        <sz val="11"/>
        <color theme="1"/>
        <rFont val="Calibri"/>
        <family val="2"/>
        <scheme val="minor"/>
      </rPr>
      <t xml:space="preserve"> Corresponde a la dependencia o entidad asociada al cumplimiento de cada una de las iniciativas del Plan Estratégico.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</si>
</sst>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quot;$&quot;* #,##0_-;\-&quot;$&quot;* #,##0_-;_-&quot;$&quot;* &quot;-&quot;_-;_-@_-"/>
    <numFmt numFmtId="165" formatCode="&quot;$&quot;#,##0"/>
    <numFmt numFmtId="166" formatCode="#,##0.0"/>
    <numFmt numFmtId="167"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name val="Arial Narrow"/>
      <family val="2"/>
    </font>
    <font>
      <b/>
      <sz val="12"/>
      <color theme="0"/>
      <name val="Arial Narrow"/>
      <family val="2"/>
    </font>
    <font>
      <b/>
      <sz val="14"/>
      <color theme="0"/>
      <name val="Arial Narrow"/>
      <family val="2"/>
    </font>
    <font>
      <sz val="12"/>
      <color theme="0"/>
      <name val="Arial Narrow"/>
      <family val="2"/>
    </font>
    <font>
      <sz val="12"/>
      <color theme="5" tint="0.39997558519241921"/>
      <name val="Arial Narrow"/>
      <family val="2"/>
    </font>
    <font>
      <b/>
      <sz val="12"/>
      <name val="Arial Narrow"/>
      <family val="2"/>
    </font>
  </fonts>
  <fills count="5">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s>
  <borders count="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6">
    <xf numFmtId="0" fontId="0" fillId="0" borderId="0" xfId="0"/>
    <xf numFmtId="0" fontId="3" fillId="2" borderId="0" xfId="0" applyFont="1" applyFill="1" applyAlignment="1">
      <alignment horizontal="center" vertical="center"/>
    </xf>
    <xf numFmtId="165" fontId="3" fillId="2" borderId="0" xfId="1" applyNumberFormat="1" applyFont="1" applyFill="1" applyAlignment="1">
      <alignment horizontal="center" vertical="center"/>
    </xf>
    <xf numFmtId="0" fontId="3" fillId="3" borderId="0" xfId="0" applyFont="1" applyFill="1" applyAlignment="1">
      <alignment horizontal="center" vertical="center"/>
    </xf>
    <xf numFmtId="0" fontId="4" fillId="2" borderId="0" xfId="0" applyFont="1" applyFill="1" applyAlignment="1">
      <alignment horizontal="center" vertical="center"/>
    </xf>
    <xf numFmtId="165" fontId="4" fillId="2" borderId="0" xfId="1" applyNumberFormat="1" applyFont="1" applyFill="1" applyAlignment="1">
      <alignment horizontal="center" vertical="center"/>
    </xf>
    <xf numFmtId="0" fontId="5" fillId="4" borderId="1" xfId="0" applyFont="1" applyFill="1" applyBorder="1" applyAlignment="1">
      <alignment horizontal="center" vertical="center" wrapText="1"/>
    </xf>
    <xf numFmtId="0" fontId="3"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65" fontId="6" fillId="2" borderId="2"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165" fontId="6" fillId="2" borderId="3" xfId="1" applyNumberFormat="1"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165" fontId="6" fillId="2" borderId="4" xfId="1"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xf>
    <xf numFmtId="9" fontId="7" fillId="2" borderId="1" xfId="0" applyNumberFormat="1" applyFont="1" applyFill="1" applyBorder="1" applyAlignment="1">
      <alignment horizontal="center" vertical="center" wrapText="1"/>
    </xf>
    <xf numFmtId="9" fontId="7" fillId="2" borderId="1" xfId="2"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9" fontId="7" fillId="2" borderId="1" xfId="0" applyNumberFormat="1" applyFont="1" applyFill="1" applyBorder="1" applyAlignment="1">
      <alignment horizontal="center" vertical="center"/>
    </xf>
    <xf numFmtId="10" fontId="7" fillId="2" borderId="1" xfId="0" applyNumberFormat="1" applyFont="1" applyFill="1" applyBorder="1" applyAlignment="1">
      <alignment horizontal="center" vertical="center" wrapText="1"/>
    </xf>
    <xf numFmtId="10" fontId="7" fillId="2" borderId="1" xfId="2"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6" fontId="6" fillId="2" borderId="2"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wrapText="1"/>
      <protection locked="0"/>
    </xf>
    <xf numFmtId="165" fontId="6" fillId="2" borderId="1" xfId="3" applyNumberFormat="1" applyFont="1" applyFill="1" applyBorder="1" applyAlignment="1">
      <alignment horizontal="center" vertical="center" wrapText="1"/>
    </xf>
    <xf numFmtId="165" fontId="3" fillId="3" borderId="0" xfId="1" applyNumberFormat="1" applyFont="1" applyFill="1" applyAlignment="1">
      <alignment horizontal="center" vertical="center"/>
    </xf>
    <xf numFmtId="165" fontId="8" fillId="3" borderId="0" xfId="1" applyNumberFormat="1" applyFont="1" applyFill="1" applyAlignment="1">
      <alignment horizontal="center" vertical="center"/>
    </xf>
    <xf numFmtId="0" fontId="0" fillId="0" borderId="0" xfId="0" applyAlignment="1">
      <alignment vertical="center"/>
    </xf>
    <xf numFmtId="0" fontId="0" fillId="0" borderId="0" xfId="0" applyAlignment="1">
      <alignment horizontal="left" vertical="center" wrapText="1"/>
    </xf>
  </cellXfs>
  <cellStyles count="4">
    <cellStyle name="Moneda [0]" xfId="1" builtinId="7"/>
    <cellStyle name="Moneda [0] 2 4" xfId="3" xr:uid="{FECCF603-3D64-49BC-B9FC-3DE0C434805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29</xdr:col>
      <xdr:colOff>1730375</xdr:colOff>
      <xdr:row>5</xdr:row>
      <xdr:rowOff>88289</xdr:rowOff>
    </xdr:to>
    <xdr:sp macro="" textlink="">
      <xdr:nvSpPr>
        <xdr:cNvPr id="2" name="Rectángulo redondeado 1">
          <a:extLst>
            <a:ext uri="{FF2B5EF4-FFF2-40B4-BE49-F238E27FC236}">
              <a16:creationId xmlns:a16="http://schemas.microsoft.com/office/drawing/2014/main" id="{43AB6D20-AEA3-4942-9565-674FAD6CA174}"/>
            </a:ext>
          </a:extLst>
        </xdr:cNvPr>
        <xdr:cNvSpPr/>
      </xdr:nvSpPr>
      <xdr:spPr>
        <a:xfrm>
          <a:off x="63500" y="88289"/>
          <a:ext cx="60798075"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85077</xdr:rowOff>
    </xdr:from>
    <xdr:ext cx="3688959" cy="655949"/>
    <xdr:sp macro="" textlink="">
      <xdr:nvSpPr>
        <xdr:cNvPr id="3" name="CuadroTexto 2">
          <a:extLst>
            <a:ext uri="{FF2B5EF4-FFF2-40B4-BE49-F238E27FC236}">
              <a16:creationId xmlns:a16="http://schemas.microsoft.com/office/drawing/2014/main" id="{956B3DA8-902E-42E4-A5C9-BEA2CF9AF41D}"/>
            </a:ext>
          </a:extLst>
        </xdr:cNvPr>
        <xdr:cNvSpPr txBox="1"/>
      </xdr:nvSpPr>
      <xdr:spPr>
        <a:xfrm>
          <a:off x="29007954" y="285102"/>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30 DE JUNIO 2021</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F29A92EB-9E29-4280-AB21-7DD3BDF9386D}"/>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28</xdr:col>
      <xdr:colOff>381000</xdr:colOff>
      <xdr:row>0</xdr:row>
      <xdr:rowOff>174625</xdr:rowOff>
    </xdr:from>
    <xdr:to>
      <xdr:col>29</xdr:col>
      <xdr:colOff>1444625</xdr:colOff>
      <xdr:row>5</xdr:row>
      <xdr:rowOff>30601</xdr:rowOff>
    </xdr:to>
    <xdr:pic>
      <xdr:nvPicPr>
        <xdr:cNvPr id="5" name="Imagen 4">
          <a:extLst>
            <a:ext uri="{FF2B5EF4-FFF2-40B4-BE49-F238E27FC236}">
              <a16:creationId xmlns:a16="http://schemas.microsoft.com/office/drawing/2014/main" id="{3A98DAC4-F55B-4733-9162-980FFC4E897F}"/>
            </a:ext>
          </a:extLst>
        </xdr:cNvPr>
        <xdr:cNvPicPr>
          <a:picLocks noChangeAspect="1"/>
        </xdr:cNvPicPr>
      </xdr:nvPicPr>
      <xdr:blipFill>
        <a:blip xmlns:r="http://schemas.openxmlformats.org/officeDocument/2006/relationships" r:embed="rId2"/>
        <a:stretch>
          <a:fillRect/>
        </a:stretch>
      </xdr:blipFill>
      <xdr:spPr>
        <a:xfrm>
          <a:off x="58054875"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ELAN~1\AppData\Local\Temp\PES%204T-2019%20MRV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velandia\OneDrive%20-%20MINTIC\ARCHIVOS\MINTIC\2021\PES\PES%202T-2021%20V3.2%20Control%20de%20camb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
      <sheetName val="PES 2T - 2021"/>
      <sheetName val="PES 2T - 2021 Limpio"/>
      <sheetName val="PES 2T - 2021 Ciudadanía"/>
      <sheetName val="PEI 2T - 2021 Ciudadanía"/>
      <sheetName val="Entregas"/>
      <sheetName val="SINERGIA"/>
      <sheetName val="Lista Desplegable"/>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1A7A0-AD1D-402A-A5C1-BE22B852F8AF}">
  <dimension ref="A1:A4"/>
  <sheetViews>
    <sheetView topLeftCell="A2" zoomScale="60" zoomScaleNormal="60" workbookViewId="0">
      <selection activeCell="A2" sqref="A2:A4"/>
    </sheetView>
  </sheetViews>
  <sheetFormatPr baseColWidth="10" defaultColWidth="11.42578125" defaultRowHeight="15" x14ac:dyDescent="0.25"/>
  <cols>
    <col min="1" max="1" width="229.5703125" customWidth="1"/>
  </cols>
  <sheetData>
    <row r="1" spans="1:1" x14ac:dyDescent="0.25">
      <c r="A1" s="64"/>
    </row>
    <row r="2" spans="1:1" ht="296.25" customHeight="1" x14ac:dyDescent="0.25">
      <c r="A2" s="65" t="s">
        <v>477</v>
      </c>
    </row>
    <row r="3" spans="1:1" ht="311.25" customHeight="1" x14ac:dyDescent="0.25">
      <c r="A3" s="65"/>
    </row>
    <row r="4" spans="1:1" ht="311.25" customHeight="1" x14ac:dyDescent="0.25">
      <c r="A4" s="65"/>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F332-B03C-495E-9A35-D40563058B83}">
  <sheetPr>
    <pageSetUpPr fitToPage="1"/>
  </sheetPr>
  <dimension ref="A1:AD153"/>
  <sheetViews>
    <sheetView tabSelected="1" view="pageBreakPreview" topLeftCell="A7" zoomScale="60" zoomScaleNormal="85" workbookViewId="0">
      <selection activeCell="A7" sqref="A7"/>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62" customWidth="1"/>
    <col min="11" max="12" width="35" style="62" customWidth="1"/>
    <col min="13" max="13" width="33.5703125" style="62" bestFit="1" customWidth="1"/>
    <col min="14" max="15" width="35" style="62" customWidth="1"/>
    <col min="16" max="16" width="32.5703125" style="3" customWidth="1"/>
    <col min="17" max="17" width="42.85546875" style="3" customWidth="1"/>
    <col min="18" max="18" width="47.28515625" style="3" customWidth="1"/>
    <col min="19" max="21" width="21.85546875" style="3" customWidth="1"/>
    <col min="22" max="22" width="29.85546875" style="3" customWidth="1" outlineLevel="1"/>
    <col min="23" max="23" width="21.85546875" style="3" customWidth="1"/>
    <col min="24" max="24" width="30.42578125" style="3" customWidth="1" outlineLevel="1"/>
    <col min="25" max="25" width="21.85546875" style="3" customWidth="1"/>
    <col min="26" max="26" width="21.85546875" style="3" customWidth="1" outlineLevel="1"/>
    <col min="27" max="29" width="21.85546875" style="3" customWidth="1"/>
    <col min="30" max="30" width="26.42578125" style="3" customWidth="1"/>
    <col min="31" max="16384" width="11.42578125" style="3"/>
  </cols>
  <sheetData>
    <row r="1" spans="1:30" x14ac:dyDescent="0.25">
      <c r="A1" s="1"/>
      <c r="B1" s="1"/>
      <c r="C1" s="1"/>
      <c r="D1" s="1"/>
      <c r="E1" s="1"/>
      <c r="F1" s="1"/>
      <c r="G1" s="1"/>
      <c r="H1" s="1"/>
      <c r="I1" s="1"/>
      <c r="J1" s="2"/>
      <c r="K1" s="2"/>
      <c r="L1" s="2"/>
      <c r="M1" s="2"/>
      <c r="N1" s="2"/>
      <c r="O1" s="2"/>
      <c r="P1" s="1"/>
      <c r="Q1" s="1"/>
      <c r="R1" s="1"/>
      <c r="S1" s="1"/>
      <c r="T1" s="1"/>
      <c r="U1" s="1"/>
      <c r="V1" s="1"/>
      <c r="W1" s="1"/>
      <c r="X1" s="1"/>
      <c r="Y1" s="1"/>
      <c r="Z1" s="1"/>
      <c r="AA1" s="1"/>
      <c r="AB1" s="1"/>
      <c r="AC1" s="1"/>
      <c r="AD1" s="1"/>
    </row>
    <row r="2" spans="1:30" x14ac:dyDescent="0.25">
      <c r="A2" s="1"/>
      <c r="B2" s="1"/>
      <c r="C2" s="1"/>
      <c r="D2" s="1"/>
      <c r="E2" s="1"/>
      <c r="F2" s="1"/>
      <c r="G2" s="1"/>
      <c r="H2" s="1"/>
      <c r="I2" s="1"/>
      <c r="J2" s="2"/>
      <c r="K2" s="2"/>
      <c r="L2" s="2"/>
      <c r="M2" s="2"/>
      <c r="N2" s="2"/>
      <c r="O2" s="2"/>
      <c r="P2" s="1"/>
      <c r="Q2" s="1"/>
      <c r="R2" s="1"/>
      <c r="S2" s="1"/>
      <c r="T2" s="1"/>
      <c r="U2" s="1"/>
      <c r="V2" s="1"/>
      <c r="W2" s="1"/>
      <c r="X2" s="1"/>
      <c r="Y2" s="1"/>
      <c r="Z2" s="1"/>
      <c r="AA2" s="1"/>
      <c r="AB2" s="1"/>
      <c r="AC2" s="1"/>
      <c r="AD2" s="1"/>
    </row>
    <row r="3" spans="1:30" x14ac:dyDescent="0.25">
      <c r="A3" s="1"/>
      <c r="B3" s="1"/>
      <c r="C3" s="1"/>
      <c r="D3" s="1"/>
      <c r="E3" s="1"/>
      <c r="F3" s="1"/>
      <c r="G3" s="1"/>
      <c r="H3" s="1"/>
      <c r="I3" s="1"/>
      <c r="J3" s="2"/>
      <c r="K3" s="2"/>
      <c r="L3" s="2"/>
      <c r="M3" s="2"/>
      <c r="N3" s="2"/>
      <c r="O3" s="2"/>
      <c r="P3" s="1"/>
      <c r="Q3" s="1"/>
      <c r="R3" s="1"/>
      <c r="S3" s="1"/>
      <c r="T3" s="1"/>
      <c r="U3" s="1"/>
      <c r="V3" s="1"/>
      <c r="W3" s="1"/>
      <c r="X3" s="1"/>
      <c r="Y3" s="1"/>
      <c r="Z3" s="1"/>
      <c r="AA3" s="1"/>
      <c r="AB3" s="1"/>
      <c r="AC3" s="1"/>
      <c r="AD3" s="1"/>
    </row>
    <row r="4" spans="1:30" x14ac:dyDescent="0.25">
      <c r="A4" s="1"/>
      <c r="B4" s="1"/>
      <c r="C4" s="1"/>
      <c r="D4" s="1"/>
      <c r="E4" s="1"/>
      <c r="F4" s="1"/>
      <c r="G4" s="1"/>
      <c r="H4" s="1"/>
      <c r="I4" s="1"/>
      <c r="J4" s="2"/>
      <c r="K4" s="2"/>
      <c r="L4" s="2"/>
      <c r="M4" s="2"/>
      <c r="N4" s="2"/>
      <c r="O4" s="2"/>
      <c r="P4" s="1"/>
      <c r="Q4" s="1"/>
      <c r="R4" s="1"/>
      <c r="S4" s="1"/>
      <c r="T4" s="1"/>
      <c r="U4" s="1"/>
      <c r="V4" s="1"/>
      <c r="W4" s="1"/>
      <c r="X4" s="1"/>
      <c r="Y4" s="1"/>
      <c r="Z4" s="1"/>
      <c r="AA4" s="1"/>
      <c r="AB4" s="1"/>
      <c r="AC4" s="1"/>
      <c r="AD4" s="1"/>
    </row>
    <row r="5" spans="1:30" x14ac:dyDescent="0.25">
      <c r="A5" s="1"/>
      <c r="B5" s="1"/>
      <c r="C5" s="1"/>
      <c r="D5" s="1"/>
      <c r="E5" s="1"/>
      <c r="F5" s="1"/>
      <c r="G5" s="1"/>
      <c r="H5" s="1"/>
      <c r="I5" s="1"/>
      <c r="J5" s="2"/>
      <c r="K5" s="2"/>
      <c r="L5" s="2"/>
      <c r="M5" s="2"/>
      <c r="N5" s="2"/>
      <c r="O5" s="2"/>
      <c r="P5" s="1"/>
      <c r="Q5" s="1"/>
      <c r="R5" s="1"/>
      <c r="S5" s="1"/>
      <c r="T5" s="1"/>
      <c r="U5" s="1"/>
      <c r="V5" s="1"/>
      <c r="W5" s="1"/>
      <c r="X5" s="1"/>
      <c r="Y5" s="1"/>
      <c r="Z5" s="1"/>
      <c r="AA5" s="1"/>
      <c r="AB5" s="1"/>
      <c r="AC5" s="1"/>
      <c r="AD5" s="1"/>
    </row>
    <row r="6" spans="1:30" x14ac:dyDescent="0.25">
      <c r="A6" s="4"/>
      <c r="B6" s="4"/>
      <c r="C6" s="4"/>
      <c r="D6" s="4"/>
      <c r="E6" s="4"/>
      <c r="F6" s="4"/>
      <c r="G6" s="4"/>
      <c r="H6" s="4"/>
      <c r="I6" s="4"/>
      <c r="J6" s="5"/>
      <c r="K6" s="5"/>
      <c r="L6" s="5"/>
      <c r="M6" s="5"/>
      <c r="N6" s="5"/>
      <c r="O6" s="5"/>
      <c r="P6" s="4"/>
      <c r="Q6" s="4"/>
      <c r="R6" s="4"/>
      <c r="S6" s="4"/>
      <c r="T6" s="4"/>
      <c r="U6" s="4"/>
      <c r="V6" s="4"/>
      <c r="W6" s="4"/>
      <c r="X6" s="4"/>
      <c r="Y6" s="4"/>
      <c r="Z6" s="4"/>
      <c r="AA6" s="4"/>
      <c r="AB6" s="4"/>
      <c r="AC6" s="4"/>
      <c r="AD6" s="4"/>
    </row>
    <row r="7" spans="1:30" s="7" customFormat="1" ht="36" x14ac:dyDescent="0.25">
      <c r="A7" s="6" t="s">
        <v>0</v>
      </c>
      <c r="B7" s="6" t="s">
        <v>1</v>
      </c>
      <c r="C7" s="6" t="s">
        <v>2</v>
      </c>
      <c r="D7" s="6" t="s">
        <v>3</v>
      </c>
      <c r="E7" s="6" t="s">
        <v>4</v>
      </c>
      <c r="F7" s="6" t="s">
        <v>5</v>
      </c>
      <c r="G7" s="6" t="s">
        <v>6</v>
      </c>
      <c r="H7" s="6" t="s">
        <v>7</v>
      </c>
      <c r="I7" s="6" t="s">
        <v>8</v>
      </c>
      <c r="J7" s="6" t="s">
        <v>9</v>
      </c>
      <c r="K7" s="6" t="s">
        <v>10</v>
      </c>
      <c r="L7" s="6" t="s">
        <v>11</v>
      </c>
      <c r="M7" s="6" t="s">
        <v>12</v>
      </c>
      <c r="N7" s="6" t="s">
        <v>13</v>
      </c>
      <c r="O7" s="6" t="s">
        <v>14</v>
      </c>
      <c r="P7" s="6" t="s">
        <v>15</v>
      </c>
      <c r="Q7" s="6" t="s">
        <v>16</v>
      </c>
      <c r="R7" s="6" t="s">
        <v>17</v>
      </c>
      <c r="S7" s="6" t="s">
        <v>18</v>
      </c>
      <c r="T7" s="6" t="s">
        <v>19</v>
      </c>
      <c r="U7" s="6" t="s">
        <v>20</v>
      </c>
      <c r="V7" s="6" t="s">
        <v>21</v>
      </c>
      <c r="W7" s="6" t="s">
        <v>22</v>
      </c>
      <c r="X7" s="6" t="s">
        <v>23</v>
      </c>
      <c r="Y7" s="6" t="s">
        <v>24</v>
      </c>
      <c r="Z7" s="6" t="s">
        <v>25</v>
      </c>
      <c r="AA7" s="6" t="s">
        <v>26</v>
      </c>
      <c r="AB7" s="6" t="s">
        <v>27</v>
      </c>
      <c r="AC7" s="6" t="s">
        <v>28</v>
      </c>
      <c r="AD7" s="6" t="s">
        <v>29</v>
      </c>
    </row>
    <row r="8" spans="1:30" s="7" customFormat="1" ht="72.75" customHeight="1" x14ac:dyDescent="0.25">
      <c r="A8" s="8" t="s">
        <v>30</v>
      </c>
      <c r="B8" s="8" t="s">
        <v>31</v>
      </c>
      <c r="C8" s="8" t="s">
        <v>32</v>
      </c>
      <c r="D8" s="8" t="s">
        <v>33</v>
      </c>
      <c r="E8" s="8" t="s">
        <v>34</v>
      </c>
      <c r="F8" s="8" t="s">
        <v>35</v>
      </c>
      <c r="G8" s="8" t="s">
        <v>36</v>
      </c>
      <c r="H8" s="9"/>
      <c r="I8" s="8" t="s">
        <v>37</v>
      </c>
      <c r="J8" s="10">
        <v>11287916536</v>
      </c>
      <c r="K8" s="10">
        <v>11124755265</v>
      </c>
      <c r="L8" s="10">
        <v>15016428698</v>
      </c>
      <c r="M8" s="10">
        <v>14622515052.67</v>
      </c>
      <c r="N8" s="10">
        <v>25615250827</v>
      </c>
      <c r="O8" s="10">
        <v>7208859689.9799995</v>
      </c>
      <c r="P8" s="8" t="s">
        <v>38</v>
      </c>
      <c r="Q8" s="11" t="s">
        <v>39</v>
      </c>
      <c r="R8" s="11" t="s">
        <v>40</v>
      </c>
      <c r="S8" s="11" t="s">
        <v>41</v>
      </c>
      <c r="T8" s="11">
        <v>0</v>
      </c>
      <c r="U8" s="11">
        <v>1</v>
      </c>
      <c r="V8" s="11">
        <v>1</v>
      </c>
      <c r="W8" s="11">
        <v>1</v>
      </c>
      <c r="X8" s="11">
        <v>1</v>
      </c>
      <c r="Y8" s="11">
        <v>1</v>
      </c>
      <c r="Z8" s="11">
        <v>0</v>
      </c>
      <c r="AA8" s="11">
        <v>1</v>
      </c>
      <c r="AB8" s="11">
        <v>4</v>
      </c>
      <c r="AC8" s="11">
        <v>2</v>
      </c>
      <c r="AD8" s="8" t="s">
        <v>42</v>
      </c>
    </row>
    <row r="9" spans="1:30" s="7" customFormat="1" ht="70.5" customHeight="1" x14ac:dyDescent="0.25">
      <c r="A9" s="12"/>
      <c r="B9" s="12"/>
      <c r="C9" s="12"/>
      <c r="D9" s="12"/>
      <c r="E9" s="12"/>
      <c r="F9" s="12"/>
      <c r="G9" s="12"/>
      <c r="H9" s="13"/>
      <c r="I9" s="12"/>
      <c r="J9" s="14"/>
      <c r="K9" s="14"/>
      <c r="L9" s="14"/>
      <c r="M9" s="14"/>
      <c r="N9" s="14"/>
      <c r="O9" s="14"/>
      <c r="P9" s="12"/>
      <c r="Q9" s="11" t="s">
        <v>43</v>
      </c>
      <c r="R9" s="11" t="s">
        <v>44</v>
      </c>
      <c r="S9" s="11" t="s">
        <v>41</v>
      </c>
      <c r="T9" s="11">
        <v>1</v>
      </c>
      <c r="U9" s="11">
        <v>1</v>
      </c>
      <c r="V9" s="11">
        <v>1</v>
      </c>
      <c r="W9" s="11">
        <v>0</v>
      </c>
      <c r="X9" s="11">
        <v>0</v>
      </c>
      <c r="Y9" s="11">
        <v>0</v>
      </c>
      <c r="Z9" s="11">
        <v>1</v>
      </c>
      <c r="AA9" s="11">
        <v>0</v>
      </c>
      <c r="AB9" s="11">
        <v>1</v>
      </c>
      <c r="AC9" s="11">
        <v>2</v>
      </c>
      <c r="AD9" s="12"/>
    </row>
    <row r="10" spans="1:30" s="7" customFormat="1" ht="47.25" x14ac:dyDescent="0.25">
      <c r="A10" s="12"/>
      <c r="B10" s="12"/>
      <c r="C10" s="12"/>
      <c r="D10" s="12"/>
      <c r="E10" s="12"/>
      <c r="F10" s="12"/>
      <c r="G10" s="12"/>
      <c r="H10" s="13"/>
      <c r="I10" s="12"/>
      <c r="J10" s="14"/>
      <c r="K10" s="14"/>
      <c r="L10" s="14"/>
      <c r="M10" s="14"/>
      <c r="N10" s="14"/>
      <c r="O10" s="14"/>
      <c r="P10" s="12"/>
      <c r="Q10" s="11" t="s">
        <v>45</v>
      </c>
      <c r="R10" s="11" t="s">
        <v>46</v>
      </c>
      <c r="S10" s="11" t="s">
        <v>41</v>
      </c>
      <c r="T10" s="11">
        <v>0</v>
      </c>
      <c r="U10" s="11">
        <v>1</v>
      </c>
      <c r="V10" s="11">
        <v>1</v>
      </c>
      <c r="W10" s="11">
        <v>0</v>
      </c>
      <c r="X10" s="11">
        <v>1</v>
      </c>
      <c r="Y10" s="11">
        <v>0</v>
      </c>
      <c r="Z10" s="11">
        <v>0</v>
      </c>
      <c r="AA10" s="11">
        <v>0</v>
      </c>
      <c r="AB10" s="11">
        <v>1</v>
      </c>
      <c r="AC10" s="11">
        <v>2</v>
      </c>
      <c r="AD10" s="12"/>
    </row>
    <row r="11" spans="1:30" s="7" customFormat="1" ht="48" customHeight="1" x14ac:dyDescent="0.25">
      <c r="A11" s="12"/>
      <c r="B11" s="12"/>
      <c r="C11" s="12"/>
      <c r="D11" s="12"/>
      <c r="E11" s="12"/>
      <c r="F11" s="12"/>
      <c r="G11" s="12"/>
      <c r="H11" s="13"/>
      <c r="I11" s="12"/>
      <c r="J11" s="14"/>
      <c r="K11" s="14"/>
      <c r="L11" s="14"/>
      <c r="M11" s="14"/>
      <c r="N11" s="14"/>
      <c r="O11" s="14"/>
      <c r="P11" s="12"/>
      <c r="Q11" s="11" t="s">
        <v>47</v>
      </c>
      <c r="R11" s="11" t="s">
        <v>48</v>
      </c>
      <c r="S11" s="11" t="s">
        <v>41</v>
      </c>
      <c r="T11" s="11">
        <v>0</v>
      </c>
      <c r="U11" s="11">
        <v>0</v>
      </c>
      <c r="V11" s="11">
        <v>0</v>
      </c>
      <c r="W11" s="11">
        <v>0</v>
      </c>
      <c r="X11" s="15">
        <v>0</v>
      </c>
      <c r="Y11" s="16">
        <v>1394</v>
      </c>
      <c r="Z11" s="11">
        <v>895</v>
      </c>
      <c r="AA11" s="16">
        <v>2191</v>
      </c>
      <c r="AB11" s="16">
        <v>3585</v>
      </c>
      <c r="AC11" s="11">
        <v>895</v>
      </c>
      <c r="AD11" s="12"/>
    </row>
    <row r="12" spans="1:30" s="7" customFormat="1" ht="52.5" customHeight="1" x14ac:dyDescent="0.25">
      <c r="A12" s="12"/>
      <c r="B12" s="12"/>
      <c r="C12" s="12"/>
      <c r="D12" s="12"/>
      <c r="E12" s="12"/>
      <c r="F12" s="12"/>
      <c r="G12" s="12"/>
      <c r="H12" s="13"/>
      <c r="I12" s="12"/>
      <c r="J12" s="14"/>
      <c r="K12" s="14"/>
      <c r="L12" s="14"/>
      <c r="M12" s="14"/>
      <c r="N12" s="14"/>
      <c r="O12" s="14"/>
      <c r="P12" s="12"/>
      <c r="Q12" s="8" t="s">
        <v>49</v>
      </c>
      <c r="R12" s="11" t="s">
        <v>50</v>
      </c>
      <c r="S12" s="11" t="s">
        <v>41</v>
      </c>
      <c r="T12" s="11">
        <v>0</v>
      </c>
      <c r="U12" s="11">
        <v>0</v>
      </c>
      <c r="V12" s="11">
        <v>0</v>
      </c>
      <c r="W12" s="11">
        <v>1</v>
      </c>
      <c r="X12" s="11">
        <v>1</v>
      </c>
      <c r="Y12" s="11">
        <v>0</v>
      </c>
      <c r="Z12" s="11">
        <v>1</v>
      </c>
      <c r="AA12" s="11">
        <v>0</v>
      </c>
      <c r="AB12" s="11">
        <v>1</v>
      </c>
      <c r="AC12" s="11">
        <v>2</v>
      </c>
      <c r="AD12" s="12"/>
    </row>
    <row r="13" spans="1:30" s="7" customFormat="1" ht="55.5" customHeight="1" x14ac:dyDescent="0.25">
      <c r="A13" s="17"/>
      <c r="B13" s="17"/>
      <c r="C13" s="17"/>
      <c r="D13" s="17"/>
      <c r="E13" s="17"/>
      <c r="F13" s="17"/>
      <c r="G13" s="17"/>
      <c r="H13" s="18"/>
      <c r="I13" s="17"/>
      <c r="J13" s="19"/>
      <c r="K13" s="19"/>
      <c r="L13" s="19"/>
      <c r="M13" s="19"/>
      <c r="N13" s="19"/>
      <c r="O13" s="19"/>
      <c r="P13" s="17"/>
      <c r="Q13" s="17"/>
      <c r="R13" s="11" t="s">
        <v>51</v>
      </c>
      <c r="S13" s="11" t="s">
        <v>41</v>
      </c>
      <c r="T13" s="11">
        <v>0</v>
      </c>
      <c r="U13" s="11">
        <v>0</v>
      </c>
      <c r="V13" s="11">
        <v>0</v>
      </c>
      <c r="W13" s="11">
        <v>0</v>
      </c>
      <c r="X13" s="11">
        <v>0</v>
      </c>
      <c r="Y13" s="11">
        <v>1</v>
      </c>
      <c r="Z13" s="11">
        <v>0</v>
      </c>
      <c r="AA13" s="11">
        <v>0</v>
      </c>
      <c r="AB13" s="11">
        <v>1</v>
      </c>
      <c r="AC13" s="11">
        <v>0</v>
      </c>
      <c r="AD13" s="17"/>
    </row>
    <row r="14" spans="1:30" s="7" customFormat="1" ht="94.5" customHeight="1" x14ac:dyDescent="0.25">
      <c r="A14" s="8" t="s">
        <v>30</v>
      </c>
      <c r="B14" s="8" t="s">
        <v>31</v>
      </c>
      <c r="C14" s="8" t="s">
        <v>52</v>
      </c>
      <c r="D14" s="8" t="s">
        <v>33</v>
      </c>
      <c r="E14" s="8" t="s">
        <v>53</v>
      </c>
      <c r="F14" s="8" t="s">
        <v>54</v>
      </c>
      <c r="G14" s="8" t="s">
        <v>55</v>
      </c>
      <c r="H14" s="8" t="s">
        <v>56</v>
      </c>
      <c r="I14" s="8" t="s">
        <v>57</v>
      </c>
      <c r="J14" s="10">
        <v>8616032097</v>
      </c>
      <c r="K14" s="10">
        <v>8009484402</v>
      </c>
      <c r="L14" s="10">
        <v>10748873693</v>
      </c>
      <c r="M14" s="10">
        <v>10131943570.879999</v>
      </c>
      <c r="N14" s="10">
        <v>15940000000</v>
      </c>
      <c r="O14" s="10">
        <v>4165381265.6799998</v>
      </c>
      <c r="P14" s="8" t="s">
        <v>58</v>
      </c>
      <c r="Q14" s="11" t="s">
        <v>59</v>
      </c>
      <c r="R14" s="11" t="s">
        <v>60</v>
      </c>
      <c r="S14" s="11" t="s">
        <v>41</v>
      </c>
      <c r="T14" s="11">
        <v>0</v>
      </c>
      <c r="U14" s="11">
        <v>3</v>
      </c>
      <c r="V14" s="11">
        <v>3</v>
      </c>
      <c r="W14" s="11">
        <v>3</v>
      </c>
      <c r="X14" s="15">
        <v>3</v>
      </c>
      <c r="Y14" s="11">
        <v>3</v>
      </c>
      <c r="Z14" s="11">
        <v>3</v>
      </c>
      <c r="AA14" s="11">
        <v>3</v>
      </c>
      <c r="AB14" s="11">
        <v>12</v>
      </c>
      <c r="AC14" s="11">
        <v>9</v>
      </c>
      <c r="AD14" s="8" t="s">
        <v>61</v>
      </c>
    </row>
    <row r="15" spans="1:30" s="7" customFormat="1" ht="41.25" customHeight="1" x14ac:dyDescent="0.25">
      <c r="A15" s="12"/>
      <c r="B15" s="12"/>
      <c r="C15" s="12"/>
      <c r="D15" s="12"/>
      <c r="E15" s="12"/>
      <c r="F15" s="12"/>
      <c r="G15" s="12"/>
      <c r="H15" s="12"/>
      <c r="I15" s="12"/>
      <c r="J15" s="14"/>
      <c r="K15" s="14"/>
      <c r="L15" s="14"/>
      <c r="M15" s="14"/>
      <c r="N15" s="14"/>
      <c r="O15" s="14"/>
      <c r="P15" s="12"/>
      <c r="Q15" s="11" t="s">
        <v>62</v>
      </c>
      <c r="R15" s="11" t="s">
        <v>63</v>
      </c>
      <c r="S15" s="11" t="s">
        <v>41</v>
      </c>
      <c r="T15" s="20">
        <v>360</v>
      </c>
      <c r="U15" s="11">
        <v>175</v>
      </c>
      <c r="V15" s="11">
        <v>175</v>
      </c>
      <c r="W15" s="20">
        <v>0</v>
      </c>
      <c r="X15" s="15">
        <v>0</v>
      </c>
      <c r="Y15" s="20">
        <v>450</v>
      </c>
      <c r="Z15" s="11">
        <v>0</v>
      </c>
      <c r="AA15" s="20">
        <v>3250</v>
      </c>
      <c r="AB15" s="16">
        <v>3875</v>
      </c>
      <c r="AC15" s="11">
        <v>175</v>
      </c>
      <c r="AD15" s="12"/>
    </row>
    <row r="16" spans="1:30" s="7" customFormat="1" ht="122.25" customHeight="1" x14ac:dyDescent="0.25">
      <c r="A16" s="12"/>
      <c r="B16" s="12"/>
      <c r="C16" s="12"/>
      <c r="D16" s="12"/>
      <c r="E16" s="12"/>
      <c r="F16" s="12"/>
      <c r="G16" s="12"/>
      <c r="H16" s="12"/>
      <c r="I16" s="12"/>
      <c r="J16" s="14"/>
      <c r="K16" s="14"/>
      <c r="L16" s="14"/>
      <c r="M16" s="14"/>
      <c r="N16" s="14"/>
      <c r="O16" s="14"/>
      <c r="P16" s="12"/>
      <c r="Q16" s="11" t="s">
        <v>64</v>
      </c>
      <c r="R16" s="11" t="s">
        <v>65</v>
      </c>
      <c r="S16" s="11" t="s">
        <v>41</v>
      </c>
      <c r="T16" s="11">
        <v>0</v>
      </c>
      <c r="U16" s="11">
        <v>1</v>
      </c>
      <c r="V16" s="11">
        <v>1</v>
      </c>
      <c r="W16" s="11">
        <v>1</v>
      </c>
      <c r="X16" s="15">
        <v>1</v>
      </c>
      <c r="Y16" s="11">
        <v>0</v>
      </c>
      <c r="Z16" s="11">
        <v>0</v>
      </c>
      <c r="AA16" s="11">
        <v>2</v>
      </c>
      <c r="AB16" s="11">
        <v>4</v>
      </c>
      <c r="AC16" s="11">
        <v>2</v>
      </c>
      <c r="AD16" s="12"/>
    </row>
    <row r="17" spans="1:30" s="7" customFormat="1" ht="122.25" customHeight="1" x14ac:dyDescent="0.25">
      <c r="A17" s="12"/>
      <c r="B17" s="12"/>
      <c r="C17" s="12"/>
      <c r="D17" s="12"/>
      <c r="E17" s="12"/>
      <c r="F17" s="12"/>
      <c r="G17" s="12"/>
      <c r="H17" s="12"/>
      <c r="I17" s="12"/>
      <c r="J17" s="14"/>
      <c r="K17" s="14"/>
      <c r="L17" s="14"/>
      <c r="M17" s="14"/>
      <c r="N17" s="14"/>
      <c r="O17" s="14"/>
      <c r="P17" s="12"/>
      <c r="Q17" s="11" t="s">
        <v>66</v>
      </c>
      <c r="R17" s="11" t="s">
        <v>67</v>
      </c>
      <c r="S17" s="11" t="s">
        <v>41</v>
      </c>
      <c r="T17" s="11">
        <v>0</v>
      </c>
      <c r="U17" s="11">
        <v>0</v>
      </c>
      <c r="V17" s="11">
        <v>0</v>
      </c>
      <c r="W17" s="11">
        <v>2</v>
      </c>
      <c r="X17" s="15">
        <v>2</v>
      </c>
      <c r="Y17" s="11">
        <v>8</v>
      </c>
      <c r="Z17" s="11">
        <v>0</v>
      </c>
      <c r="AA17" s="11">
        <v>4</v>
      </c>
      <c r="AB17" s="11">
        <v>14</v>
      </c>
      <c r="AC17" s="11">
        <v>2</v>
      </c>
      <c r="AD17" s="12"/>
    </row>
    <row r="18" spans="1:30" s="7" customFormat="1" ht="94.5" customHeight="1" x14ac:dyDescent="0.25">
      <c r="A18" s="21" t="s">
        <v>30</v>
      </c>
      <c r="B18" s="21" t="s">
        <v>31</v>
      </c>
      <c r="C18" s="21" t="s">
        <v>52</v>
      </c>
      <c r="D18" s="21" t="s">
        <v>33</v>
      </c>
      <c r="E18" s="21" t="s">
        <v>68</v>
      </c>
      <c r="F18" s="21" t="s">
        <v>69</v>
      </c>
      <c r="G18" s="21" t="s">
        <v>70</v>
      </c>
      <c r="H18" s="21"/>
      <c r="I18" s="21" t="s">
        <v>71</v>
      </c>
      <c r="J18" s="22">
        <v>16831971200</v>
      </c>
      <c r="K18" s="22">
        <v>16831971200</v>
      </c>
      <c r="L18" s="22">
        <v>18000000000</v>
      </c>
      <c r="M18" s="22">
        <v>18000000000</v>
      </c>
      <c r="N18" s="22"/>
      <c r="O18" s="22"/>
      <c r="P18" s="21"/>
      <c r="Q18" s="21" t="s">
        <v>72</v>
      </c>
      <c r="R18" s="23" t="s">
        <v>73</v>
      </c>
      <c r="S18" s="23" t="s">
        <v>41</v>
      </c>
      <c r="T18" s="23">
        <v>0</v>
      </c>
      <c r="U18" s="24">
        <v>22000</v>
      </c>
      <c r="V18" s="24">
        <v>22175</v>
      </c>
      <c r="W18" s="24">
        <v>22000</v>
      </c>
      <c r="X18" s="25">
        <v>24810</v>
      </c>
      <c r="Y18" s="24">
        <v>0</v>
      </c>
      <c r="Z18" s="24">
        <v>7441</v>
      </c>
      <c r="AA18" s="24">
        <v>0</v>
      </c>
      <c r="AB18" s="24">
        <v>44000</v>
      </c>
      <c r="AC18" s="24">
        <v>54426</v>
      </c>
      <c r="AD18" s="21" t="s">
        <v>74</v>
      </c>
    </row>
    <row r="19" spans="1:30" s="7" customFormat="1" x14ac:dyDescent="0.25">
      <c r="A19" s="26"/>
      <c r="B19" s="26"/>
      <c r="C19" s="26"/>
      <c r="D19" s="26"/>
      <c r="E19" s="26"/>
      <c r="F19" s="26"/>
      <c r="G19" s="26"/>
      <c r="H19" s="26"/>
      <c r="I19" s="26"/>
      <c r="J19" s="27"/>
      <c r="K19" s="27"/>
      <c r="L19" s="27"/>
      <c r="M19" s="27"/>
      <c r="N19" s="27"/>
      <c r="O19" s="27"/>
      <c r="P19" s="26"/>
      <c r="Q19" s="26"/>
      <c r="R19" s="23" t="s">
        <v>75</v>
      </c>
      <c r="S19" s="23" t="s">
        <v>41</v>
      </c>
      <c r="T19" s="23">
        <v>0</v>
      </c>
      <c r="U19" s="24">
        <v>0</v>
      </c>
      <c r="V19" s="24">
        <v>0</v>
      </c>
      <c r="W19" s="24">
        <v>30</v>
      </c>
      <c r="X19" s="25">
        <v>30</v>
      </c>
      <c r="Y19" s="24">
        <v>35</v>
      </c>
      <c r="Z19" s="23">
        <v>12</v>
      </c>
      <c r="AA19" s="24">
        <v>45</v>
      </c>
      <c r="AB19" s="24">
        <v>110</v>
      </c>
      <c r="AC19" s="24">
        <v>42</v>
      </c>
      <c r="AD19" s="26"/>
    </row>
    <row r="20" spans="1:30" s="7" customFormat="1" ht="94.5" x14ac:dyDescent="0.25">
      <c r="A20" s="11" t="s">
        <v>30</v>
      </c>
      <c r="B20" s="11" t="s">
        <v>31</v>
      </c>
      <c r="C20" s="11" t="s">
        <v>52</v>
      </c>
      <c r="D20" s="11" t="s">
        <v>33</v>
      </c>
      <c r="E20" s="11" t="s">
        <v>68</v>
      </c>
      <c r="F20" s="11" t="s">
        <v>76</v>
      </c>
      <c r="G20" s="11" t="s">
        <v>77</v>
      </c>
      <c r="H20" s="11" t="s">
        <v>78</v>
      </c>
      <c r="I20" s="11" t="s">
        <v>57</v>
      </c>
      <c r="J20" s="28">
        <v>18906530800</v>
      </c>
      <c r="K20" s="28">
        <v>15870166237</v>
      </c>
      <c r="L20" s="28">
        <v>19744800000</v>
      </c>
      <c r="M20" s="28">
        <v>19744751969</v>
      </c>
      <c r="N20" s="28">
        <v>9324261533</v>
      </c>
      <c r="O20" s="28">
        <v>2000000000</v>
      </c>
      <c r="P20" s="11" t="s">
        <v>79</v>
      </c>
      <c r="Q20" s="11" t="s">
        <v>80</v>
      </c>
      <c r="R20" s="11" t="s">
        <v>81</v>
      </c>
      <c r="S20" s="11" t="s">
        <v>41</v>
      </c>
      <c r="T20" s="11">
        <v>2</v>
      </c>
      <c r="U20" s="11">
        <v>4</v>
      </c>
      <c r="V20" s="11">
        <v>0</v>
      </c>
      <c r="W20" s="11">
        <v>3</v>
      </c>
      <c r="X20" s="15">
        <v>7</v>
      </c>
      <c r="Y20" s="11">
        <v>3</v>
      </c>
      <c r="Z20" s="11">
        <v>0</v>
      </c>
      <c r="AA20" s="11">
        <v>2</v>
      </c>
      <c r="AB20" s="11">
        <v>12</v>
      </c>
      <c r="AC20" s="11">
        <v>7</v>
      </c>
      <c r="AD20" s="11" t="s">
        <v>61</v>
      </c>
    </row>
    <row r="21" spans="1:30" s="7" customFormat="1" ht="47.25" customHeight="1" x14ac:dyDescent="0.25">
      <c r="A21" s="29" t="s">
        <v>30</v>
      </c>
      <c r="B21" s="29" t="s">
        <v>31</v>
      </c>
      <c r="C21" s="29" t="s">
        <v>52</v>
      </c>
      <c r="D21" s="29" t="s">
        <v>33</v>
      </c>
      <c r="E21" s="29" t="s">
        <v>82</v>
      </c>
      <c r="F21" s="29" t="s">
        <v>83</v>
      </c>
      <c r="G21" s="29" t="s">
        <v>84</v>
      </c>
      <c r="H21" s="29"/>
      <c r="I21" s="29" t="s">
        <v>57</v>
      </c>
      <c r="J21" s="30">
        <v>15473887000</v>
      </c>
      <c r="K21" s="30">
        <v>15470949906</v>
      </c>
      <c r="L21" s="30"/>
      <c r="M21" s="30"/>
      <c r="N21" s="30"/>
      <c r="O21" s="30"/>
      <c r="P21" s="29"/>
      <c r="Q21" s="8" t="s">
        <v>85</v>
      </c>
      <c r="R21" s="11" t="s">
        <v>86</v>
      </c>
      <c r="S21" s="11" t="s">
        <v>87</v>
      </c>
      <c r="T21" s="20">
        <v>0</v>
      </c>
      <c r="U21" s="20">
        <v>0</v>
      </c>
      <c r="V21" s="11">
        <v>0</v>
      </c>
      <c r="W21" s="11">
        <v>0</v>
      </c>
      <c r="X21" s="15">
        <v>0</v>
      </c>
      <c r="Y21" s="11">
        <v>0</v>
      </c>
      <c r="Z21" s="11"/>
      <c r="AA21" s="11">
        <v>34</v>
      </c>
      <c r="AB21" s="11">
        <v>34</v>
      </c>
      <c r="AC21" s="11">
        <v>0</v>
      </c>
      <c r="AD21" s="29" t="s">
        <v>61</v>
      </c>
    </row>
    <row r="22" spans="1:30" s="7" customFormat="1" ht="47.25" customHeight="1" x14ac:dyDescent="0.25">
      <c r="A22" s="29"/>
      <c r="B22" s="29"/>
      <c r="C22" s="29"/>
      <c r="D22" s="29"/>
      <c r="E22" s="29"/>
      <c r="F22" s="29"/>
      <c r="G22" s="29"/>
      <c r="H22" s="29"/>
      <c r="I22" s="29"/>
      <c r="J22" s="30"/>
      <c r="K22" s="30"/>
      <c r="L22" s="30"/>
      <c r="M22" s="30"/>
      <c r="N22" s="30"/>
      <c r="O22" s="30"/>
      <c r="P22" s="29"/>
      <c r="Q22" s="17"/>
      <c r="R22" s="11" t="s">
        <v>88</v>
      </c>
      <c r="S22" s="11" t="s">
        <v>41</v>
      </c>
      <c r="T22" s="31">
        <v>0</v>
      </c>
      <c r="U22" s="31">
        <v>0</v>
      </c>
      <c r="V22" s="31">
        <v>0</v>
      </c>
      <c r="W22" s="32">
        <v>0.2</v>
      </c>
      <c r="X22" s="33">
        <v>0.2</v>
      </c>
      <c r="Y22" s="32">
        <v>0.65</v>
      </c>
      <c r="Z22" s="32">
        <v>0</v>
      </c>
      <c r="AA22" s="32">
        <v>0.15</v>
      </c>
      <c r="AB22" s="31">
        <v>1</v>
      </c>
      <c r="AC22" s="31">
        <v>0.2</v>
      </c>
      <c r="AD22" s="29"/>
    </row>
    <row r="23" spans="1:30" s="7" customFormat="1" ht="47.25" x14ac:dyDescent="0.25">
      <c r="A23" s="29"/>
      <c r="B23" s="29"/>
      <c r="C23" s="29"/>
      <c r="D23" s="29"/>
      <c r="E23" s="29"/>
      <c r="F23" s="29"/>
      <c r="G23" s="29"/>
      <c r="H23" s="29"/>
      <c r="I23" s="29"/>
      <c r="J23" s="30"/>
      <c r="K23" s="30"/>
      <c r="L23" s="30"/>
      <c r="M23" s="30"/>
      <c r="N23" s="30"/>
      <c r="O23" s="30"/>
      <c r="P23" s="29"/>
      <c r="Q23" s="11" t="s">
        <v>89</v>
      </c>
      <c r="R23" s="11" t="s">
        <v>90</v>
      </c>
      <c r="S23" s="11" t="s">
        <v>41</v>
      </c>
      <c r="T23" s="20">
        <v>0</v>
      </c>
      <c r="U23" s="11">
        <v>1</v>
      </c>
      <c r="V23" s="11">
        <v>1</v>
      </c>
      <c r="W23" s="11">
        <v>0</v>
      </c>
      <c r="X23" s="15">
        <v>0</v>
      </c>
      <c r="Y23" s="20">
        <v>0</v>
      </c>
      <c r="Z23" s="11"/>
      <c r="AA23" s="20">
        <v>0</v>
      </c>
      <c r="AB23" s="11">
        <v>1</v>
      </c>
      <c r="AC23" s="11">
        <v>1</v>
      </c>
      <c r="AD23" s="29"/>
    </row>
    <row r="24" spans="1:30" s="7" customFormat="1" ht="90" customHeight="1" x14ac:dyDescent="0.25">
      <c r="A24" s="8" t="s">
        <v>30</v>
      </c>
      <c r="B24" s="8" t="s">
        <v>31</v>
      </c>
      <c r="C24" s="8" t="s">
        <v>32</v>
      </c>
      <c r="D24" s="8" t="s">
        <v>33</v>
      </c>
      <c r="E24" s="8" t="s">
        <v>68</v>
      </c>
      <c r="F24" s="8" t="s">
        <v>91</v>
      </c>
      <c r="G24" s="8" t="s">
        <v>92</v>
      </c>
      <c r="H24" s="8" t="s">
        <v>93</v>
      </c>
      <c r="I24" s="8" t="s">
        <v>94</v>
      </c>
      <c r="J24" s="10">
        <v>32120927725</v>
      </c>
      <c r="K24" s="10">
        <v>31975526550</v>
      </c>
      <c r="L24" s="10">
        <v>72916000000</v>
      </c>
      <c r="M24" s="10">
        <v>72520881838.600006</v>
      </c>
      <c r="N24" s="10">
        <v>63191800000</v>
      </c>
      <c r="O24" s="10">
        <v>31030542422</v>
      </c>
      <c r="P24" s="8" t="s">
        <v>95</v>
      </c>
      <c r="Q24" s="11" t="s">
        <v>96</v>
      </c>
      <c r="R24" s="11" t="s">
        <v>96</v>
      </c>
      <c r="S24" s="11" t="s">
        <v>41</v>
      </c>
      <c r="T24" s="11">
        <v>40</v>
      </c>
      <c r="U24" s="11">
        <v>717</v>
      </c>
      <c r="V24" s="11">
        <v>717</v>
      </c>
      <c r="W24" s="16">
        <v>1659</v>
      </c>
      <c r="X24" s="11">
        <v>1659</v>
      </c>
      <c r="Y24" s="16" t="s">
        <v>97</v>
      </c>
      <c r="Z24" s="11">
        <v>200</v>
      </c>
      <c r="AA24" s="16">
        <v>1556</v>
      </c>
      <c r="AB24" s="16" t="s">
        <v>98</v>
      </c>
      <c r="AC24" s="16">
        <v>2576</v>
      </c>
      <c r="AD24" s="8" t="s">
        <v>99</v>
      </c>
    </row>
    <row r="25" spans="1:30" s="7" customFormat="1" ht="62.25" customHeight="1" x14ac:dyDescent="0.25">
      <c r="A25" s="12"/>
      <c r="B25" s="12"/>
      <c r="C25" s="12"/>
      <c r="D25" s="12"/>
      <c r="E25" s="12"/>
      <c r="F25" s="12"/>
      <c r="G25" s="12"/>
      <c r="H25" s="12"/>
      <c r="I25" s="12"/>
      <c r="J25" s="14"/>
      <c r="K25" s="14"/>
      <c r="L25" s="14"/>
      <c r="M25" s="14"/>
      <c r="N25" s="14"/>
      <c r="O25" s="14"/>
      <c r="P25" s="12"/>
      <c r="Q25" s="11" t="s">
        <v>100</v>
      </c>
      <c r="R25" s="11" t="s">
        <v>101</v>
      </c>
      <c r="S25" s="11" t="s">
        <v>41</v>
      </c>
      <c r="T25" s="11">
        <v>0</v>
      </c>
      <c r="U25" s="11">
        <v>3</v>
      </c>
      <c r="V25" s="11">
        <v>3</v>
      </c>
      <c r="W25" s="11">
        <v>4</v>
      </c>
      <c r="X25" s="11">
        <v>3</v>
      </c>
      <c r="Y25" s="11">
        <v>3</v>
      </c>
      <c r="Z25" s="11">
        <v>1</v>
      </c>
      <c r="AA25" s="11">
        <v>3</v>
      </c>
      <c r="AB25" s="11">
        <v>13</v>
      </c>
      <c r="AC25" s="11">
        <v>7</v>
      </c>
      <c r="AD25" s="12"/>
    </row>
    <row r="26" spans="1:30" s="7" customFormat="1" ht="93.75" customHeight="1" x14ac:dyDescent="0.25">
      <c r="A26" s="12"/>
      <c r="B26" s="12"/>
      <c r="C26" s="12"/>
      <c r="D26" s="12"/>
      <c r="E26" s="12"/>
      <c r="F26" s="12"/>
      <c r="G26" s="12"/>
      <c r="H26" s="12"/>
      <c r="I26" s="12"/>
      <c r="J26" s="14"/>
      <c r="K26" s="14"/>
      <c r="L26" s="14"/>
      <c r="M26" s="14"/>
      <c r="N26" s="14"/>
      <c r="O26" s="14"/>
      <c r="P26" s="12"/>
      <c r="Q26" s="11" t="s">
        <v>102</v>
      </c>
      <c r="R26" s="11" t="s">
        <v>103</v>
      </c>
      <c r="S26" s="11" t="s">
        <v>41</v>
      </c>
      <c r="T26" s="11">
        <v>0</v>
      </c>
      <c r="U26" s="11">
        <v>3</v>
      </c>
      <c r="V26" s="11">
        <v>3</v>
      </c>
      <c r="W26" s="11">
        <v>3</v>
      </c>
      <c r="X26" s="11">
        <v>3</v>
      </c>
      <c r="Y26" s="11">
        <v>3</v>
      </c>
      <c r="Z26" s="11">
        <v>2</v>
      </c>
      <c r="AA26" s="11">
        <v>3</v>
      </c>
      <c r="AB26" s="11">
        <v>12</v>
      </c>
      <c r="AC26" s="11">
        <v>8</v>
      </c>
      <c r="AD26" s="12"/>
    </row>
    <row r="27" spans="1:30" s="7" customFormat="1" ht="31.5" x14ac:dyDescent="0.25">
      <c r="A27" s="17"/>
      <c r="B27" s="17"/>
      <c r="C27" s="17"/>
      <c r="D27" s="17"/>
      <c r="E27" s="17"/>
      <c r="F27" s="17"/>
      <c r="G27" s="17"/>
      <c r="H27" s="17"/>
      <c r="I27" s="17"/>
      <c r="J27" s="19"/>
      <c r="K27" s="19"/>
      <c r="L27" s="19"/>
      <c r="M27" s="19"/>
      <c r="N27" s="19"/>
      <c r="O27" s="19"/>
      <c r="P27" s="17"/>
      <c r="Q27" s="11" t="s">
        <v>104</v>
      </c>
      <c r="R27" s="11" t="s">
        <v>105</v>
      </c>
      <c r="S27" s="11" t="s">
        <v>41</v>
      </c>
      <c r="T27" s="11">
        <v>0</v>
      </c>
      <c r="U27" s="11">
        <v>0</v>
      </c>
      <c r="V27" s="11">
        <v>0</v>
      </c>
      <c r="W27" s="11">
        <v>10</v>
      </c>
      <c r="X27" s="11">
        <v>0</v>
      </c>
      <c r="Y27" s="11">
        <v>10</v>
      </c>
      <c r="Z27" s="11">
        <v>0</v>
      </c>
      <c r="AA27" s="11">
        <v>10</v>
      </c>
      <c r="AB27" s="11">
        <v>30</v>
      </c>
      <c r="AC27" s="11">
        <v>0</v>
      </c>
      <c r="AD27" s="17"/>
    </row>
    <row r="28" spans="1:30" s="7" customFormat="1" ht="48.95" customHeight="1" x14ac:dyDescent="0.25">
      <c r="A28" s="21" t="s">
        <v>30</v>
      </c>
      <c r="B28" s="21" t="s">
        <v>106</v>
      </c>
      <c r="C28" s="21" t="s">
        <v>32</v>
      </c>
      <c r="D28" s="21" t="s">
        <v>33</v>
      </c>
      <c r="E28" s="21" t="s">
        <v>34</v>
      </c>
      <c r="F28" s="21" t="s">
        <v>107</v>
      </c>
      <c r="G28" s="21" t="s">
        <v>108</v>
      </c>
      <c r="H28" s="21" t="s">
        <v>109</v>
      </c>
      <c r="I28" s="21" t="s">
        <v>110</v>
      </c>
      <c r="J28" s="21"/>
      <c r="K28" s="21"/>
      <c r="L28" s="21"/>
      <c r="M28" s="21"/>
      <c r="N28" s="21"/>
      <c r="O28" s="21"/>
      <c r="P28" s="21"/>
      <c r="Q28" s="23" t="s">
        <v>111</v>
      </c>
      <c r="R28" s="23" t="s">
        <v>112</v>
      </c>
      <c r="S28" s="23" t="s">
        <v>41</v>
      </c>
      <c r="T28" s="34">
        <v>0</v>
      </c>
      <c r="U28" s="34">
        <v>1</v>
      </c>
      <c r="V28" s="34">
        <v>1</v>
      </c>
      <c r="W28" s="34">
        <v>0</v>
      </c>
      <c r="X28" s="34">
        <v>0</v>
      </c>
      <c r="Y28" s="34">
        <v>0</v>
      </c>
      <c r="Z28" s="35">
        <v>0</v>
      </c>
      <c r="AA28" s="34">
        <v>0</v>
      </c>
      <c r="AB28" s="35">
        <v>1</v>
      </c>
      <c r="AC28" s="35">
        <v>1</v>
      </c>
      <c r="AD28" s="21" t="s">
        <v>113</v>
      </c>
    </row>
    <row r="29" spans="1:30" s="7" customFormat="1" ht="41.1" customHeight="1" x14ac:dyDescent="0.25">
      <c r="A29" s="36"/>
      <c r="B29" s="36"/>
      <c r="C29" s="36"/>
      <c r="D29" s="36"/>
      <c r="E29" s="36"/>
      <c r="F29" s="36"/>
      <c r="G29" s="36"/>
      <c r="H29" s="36"/>
      <c r="I29" s="36"/>
      <c r="J29" s="36"/>
      <c r="K29" s="36"/>
      <c r="L29" s="36"/>
      <c r="M29" s="36"/>
      <c r="N29" s="36"/>
      <c r="O29" s="36"/>
      <c r="P29" s="36"/>
      <c r="Q29" s="23" t="s">
        <v>114</v>
      </c>
      <c r="R29" s="23" t="s">
        <v>115</v>
      </c>
      <c r="S29" s="23" t="s">
        <v>116</v>
      </c>
      <c r="T29" s="23">
        <v>0</v>
      </c>
      <c r="U29" s="23">
        <v>1</v>
      </c>
      <c r="V29" s="23">
        <v>1</v>
      </c>
      <c r="W29" s="23">
        <v>0</v>
      </c>
      <c r="X29" s="23">
        <v>0</v>
      </c>
      <c r="Y29" s="23">
        <v>0</v>
      </c>
      <c r="Z29" s="23">
        <v>0</v>
      </c>
      <c r="AA29" s="23">
        <v>0</v>
      </c>
      <c r="AB29" s="24">
        <v>1</v>
      </c>
      <c r="AC29" s="24">
        <v>1</v>
      </c>
      <c r="AD29" s="36"/>
    </row>
    <row r="30" spans="1:30" s="7" customFormat="1" ht="34.5" customHeight="1" x14ac:dyDescent="0.25">
      <c r="A30" s="36"/>
      <c r="B30" s="36"/>
      <c r="C30" s="36"/>
      <c r="D30" s="36"/>
      <c r="E30" s="36"/>
      <c r="F30" s="36"/>
      <c r="G30" s="36"/>
      <c r="H30" s="36"/>
      <c r="I30" s="36"/>
      <c r="J30" s="36"/>
      <c r="K30" s="36"/>
      <c r="L30" s="36"/>
      <c r="M30" s="36"/>
      <c r="N30" s="36"/>
      <c r="O30" s="36"/>
      <c r="P30" s="36"/>
      <c r="Q30" s="21" t="s">
        <v>117</v>
      </c>
      <c r="R30" s="23" t="s">
        <v>118</v>
      </c>
      <c r="S30" s="23" t="s">
        <v>41</v>
      </c>
      <c r="T30" s="23">
        <v>0</v>
      </c>
      <c r="U30" s="24">
        <v>300000</v>
      </c>
      <c r="V30" s="24">
        <f>17885+14471+15027+13543+12160+11044+40759+91944+66928+90424+78329+89240+131937</f>
        <v>673691</v>
      </c>
      <c r="W30" s="24">
        <v>624000</v>
      </c>
      <c r="X30" s="24">
        <v>1741934</v>
      </c>
      <c r="Y30" s="24">
        <v>2252848</v>
      </c>
      <c r="Z30" s="24">
        <v>1112015</v>
      </c>
      <c r="AA30" s="24">
        <v>775757</v>
      </c>
      <c r="AB30" s="24">
        <v>3952605</v>
      </c>
      <c r="AC30" s="24">
        <v>3527640</v>
      </c>
      <c r="AD30" s="36"/>
    </row>
    <row r="31" spans="1:30" s="7" customFormat="1" ht="62.45" customHeight="1" x14ac:dyDescent="0.25">
      <c r="A31" s="36"/>
      <c r="B31" s="36"/>
      <c r="C31" s="36"/>
      <c r="D31" s="36"/>
      <c r="E31" s="36"/>
      <c r="F31" s="36"/>
      <c r="G31" s="36"/>
      <c r="H31" s="36"/>
      <c r="I31" s="36"/>
      <c r="J31" s="36"/>
      <c r="K31" s="36"/>
      <c r="L31" s="36"/>
      <c r="M31" s="36"/>
      <c r="N31" s="36"/>
      <c r="O31" s="36"/>
      <c r="P31" s="36"/>
      <c r="Q31" s="26"/>
      <c r="R31" s="23" t="s">
        <v>119</v>
      </c>
      <c r="S31" s="23" t="s">
        <v>41</v>
      </c>
      <c r="T31" s="23">
        <v>0</v>
      </c>
      <c r="U31" s="24">
        <v>40000</v>
      </c>
      <c r="V31" s="24">
        <v>13777</v>
      </c>
      <c r="W31" s="24">
        <v>500000</v>
      </c>
      <c r="X31" s="24">
        <v>802391</v>
      </c>
      <c r="Y31" s="24">
        <v>560000</v>
      </c>
      <c r="Z31" s="24">
        <v>603102</v>
      </c>
      <c r="AA31" s="24">
        <v>621600</v>
      </c>
      <c r="AB31" s="24">
        <v>1721600</v>
      </c>
      <c r="AC31" s="24">
        <v>1419270</v>
      </c>
      <c r="AD31" s="36"/>
    </row>
    <row r="32" spans="1:30" s="7" customFormat="1" ht="42.6" customHeight="1" x14ac:dyDescent="0.25">
      <c r="A32" s="36"/>
      <c r="B32" s="36"/>
      <c r="C32" s="36"/>
      <c r="D32" s="36"/>
      <c r="E32" s="36"/>
      <c r="F32" s="36"/>
      <c r="G32" s="36"/>
      <c r="H32" s="36"/>
      <c r="I32" s="36"/>
      <c r="J32" s="36"/>
      <c r="K32" s="36"/>
      <c r="L32" s="36"/>
      <c r="M32" s="36"/>
      <c r="N32" s="36"/>
      <c r="O32" s="36"/>
      <c r="P32" s="36"/>
      <c r="Q32" s="23" t="s">
        <v>120</v>
      </c>
      <c r="R32" s="23" t="s">
        <v>121</v>
      </c>
      <c r="S32" s="23" t="s">
        <v>87</v>
      </c>
      <c r="T32" s="24">
        <v>1337</v>
      </c>
      <c r="U32" s="24">
        <v>1290</v>
      </c>
      <c r="V32" s="24">
        <v>1283</v>
      </c>
      <c r="W32" s="24">
        <v>1370</v>
      </c>
      <c r="X32" s="24">
        <v>1306</v>
      </c>
      <c r="Y32" s="24">
        <v>1530</v>
      </c>
      <c r="Z32" s="23">
        <v>0</v>
      </c>
      <c r="AA32" s="24">
        <v>1650</v>
      </c>
      <c r="AB32" s="24">
        <v>1650</v>
      </c>
      <c r="AC32" s="24">
        <v>1306</v>
      </c>
      <c r="AD32" s="36"/>
    </row>
    <row r="33" spans="1:30" s="7" customFormat="1" ht="42.6" customHeight="1" x14ac:dyDescent="0.25">
      <c r="A33" s="36"/>
      <c r="B33" s="36"/>
      <c r="C33" s="36"/>
      <c r="D33" s="36"/>
      <c r="E33" s="36"/>
      <c r="F33" s="36"/>
      <c r="G33" s="36"/>
      <c r="H33" s="36"/>
      <c r="I33" s="36"/>
      <c r="J33" s="36"/>
      <c r="K33" s="36"/>
      <c r="L33" s="36"/>
      <c r="M33" s="36"/>
      <c r="N33" s="36"/>
      <c r="O33" s="36"/>
      <c r="P33" s="36"/>
      <c r="Q33" s="23" t="s">
        <v>122</v>
      </c>
      <c r="R33" s="23" t="s">
        <v>123</v>
      </c>
      <c r="S33" s="23" t="s">
        <v>87</v>
      </c>
      <c r="T33" s="24">
        <v>0</v>
      </c>
      <c r="U33" s="24">
        <v>0</v>
      </c>
      <c r="V33" s="24">
        <v>0</v>
      </c>
      <c r="W33" s="24">
        <v>1</v>
      </c>
      <c r="X33" s="23">
        <v>1</v>
      </c>
      <c r="Y33" s="24">
        <v>0</v>
      </c>
      <c r="Z33" s="23">
        <v>0</v>
      </c>
      <c r="AA33" s="24">
        <v>0</v>
      </c>
      <c r="AB33" s="24">
        <v>1</v>
      </c>
      <c r="AC33" s="24">
        <v>1</v>
      </c>
      <c r="AD33" s="36"/>
    </row>
    <row r="34" spans="1:30" s="7" customFormat="1" ht="42.6" customHeight="1" x14ac:dyDescent="0.25">
      <c r="A34" s="36"/>
      <c r="B34" s="36"/>
      <c r="C34" s="36"/>
      <c r="D34" s="36"/>
      <c r="E34" s="36"/>
      <c r="F34" s="36"/>
      <c r="G34" s="36"/>
      <c r="H34" s="36"/>
      <c r="I34" s="36"/>
      <c r="J34" s="36"/>
      <c r="K34" s="36"/>
      <c r="L34" s="36"/>
      <c r="M34" s="36"/>
      <c r="N34" s="36"/>
      <c r="O34" s="36"/>
      <c r="P34" s="36"/>
      <c r="Q34" s="23" t="s">
        <v>124</v>
      </c>
      <c r="R34" s="23" t="s">
        <v>125</v>
      </c>
      <c r="S34" s="23" t="s">
        <v>41</v>
      </c>
      <c r="T34" s="24">
        <v>0</v>
      </c>
      <c r="U34" s="24">
        <v>0</v>
      </c>
      <c r="V34" s="24">
        <v>0</v>
      </c>
      <c r="W34" s="24">
        <v>7</v>
      </c>
      <c r="X34" s="23">
        <v>7</v>
      </c>
      <c r="Y34" s="24">
        <v>0</v>
      </c>
      <c r="Z34" s="23">
        <v>0</v>
      </c>
      <c r="AA34" s="24">
        <v>0</v>
      </c>
      <c r="AB34" s="24">
        <v>7</v>
      </c>
      <c r="AC34" s="24">
        <v>7</v>
      </c>
      <c r="AD34" s="36"/>
    </row>
    <row r="35" spans="1:30" s="7" customFormat="1" ht="42.6" customHeight="1" x14ac:dyDescent="0.25">
      <c r="A35" s="36"/>
      <c r="B35" s="36"/>
      <c r="C35" s="36"/>
      <c r="D35" s="36"/>
      <c r="E35" s="36"/>
      <c r="F35" s="36"/>
      <c r="G35" s="36"/>
      <c r="H35" s="36"/>
      <c r="I35" s="36"/>
      <c r="J35" s="36"/>
      <c r="K35" s="36"/>
      <c r="L35" s="36"/>
      <c r="M35" s="36"/>
      <c r="N35" s="36"/>
      <c r="O35" s="36"/>
      <c r="P35" s="36"/>
      <c r="Q35" s="23" t="s">
        <v>126</v>
      </c>
      <c r="R35" s="23" t="s">
        <v>127</v>
      </c>
      <c r="S35" s="23" t="s">
        <v>41</v>
      </c>
      <c r="T35" s="24">
        <v>0</v>
      </c>
      <c r="U35" s="24">
        <v>0</v>
      </c>
      <c r="V35" s="24">
        <v>0</v>
      </c>
      <c r="W35" s="24">
        <v>20</v>
      </c>
      <c r="X35" s="23">
        <v>27</v>
      </c>
      <c r="Y35" s="24">
        <v>0</v>
      </c>
      <c r="Z35" s="23">
        <v>0</v>
      </c>
      <c r="AA35" s="24">
        <v>0</v>
      </c>
      <c r="AB35" s="24">
        <v>20</v>
      </c>
      <c r="AC35" s="24">
        <v>27</v>
      </c>
      <c r="AD35" s="36"/>
    </row>
    <row r="36" spans="1:30" s="7" customFormat="1" ht="42.6" customHeight="1" x14ac:dyDescent="0.25">
      <c r="A36" s="36"/>
      <c r="B36" s="36"/>
      <c r="C36" s="36"/>
      <c r="D36" s="36"/>
      <c r="E36" s="36"/>
      <c r="F36" s="36"/>
      <c r="G36" s="36"/>
      <c r="H36" s="36"/>
      <c r="I36" s="36"/>
      <c r="J36" s="36"/>
      <c r="K36" s="36"/>
      <c r="L36" s="36"/>
      <c r="M36" s="36"/>
      <c r="N36" s="36"/>
      <c r="O36" s="36"/>
      <c r="P36" s="36"/>
      <c r="Q36" s="23" t="s">
        <v>128</v>
      </c>
      <c r="R36" s="23" t="s">
        <v>129</v>
      </c>
      <c r="S36" s="23" t="s">
        <v>41</v>
      </c>
      <c r="T36" s="24">
        <v>0</v>
      </c>
      <c r="U36" s="24">
        <v>0</v>
      </c>
      <c r="V36" s="24">
        <v>0</v>
      </c>
      <c r="W36" s="24">
        <v>150</v>
      </c>
      <c r="X36" s="23">
        <v>168</v>
      </c>
      <c r="Y36" s="24">
        <v>0</v>
      </c>
      <c r="Z36" s="23">
        <v>0</v>
      </c>
      <c r="AA36" s="24">
        <v>0</v>
      </c>
      <c r="AB36" s="24">
        <v>150</v>
      </c>
      <c r="AC36" s="24">
        <v>168</v>
      </c>
      <c r="AD36" s="36"/>
    </row>
    <row r="37" spans="1:30" s="7" customFormat="1" ht="42.6" customHeight="1" x14ac:dyDescent="0.25">
      <c r="A37" s="36"/>
      <c r="B37" s="36"/>
      <c r="C37" s="36"/>
      <c r="D37" s="36"/>
      <c r="E37" s="36"/>
      <c r="F37" s="36"/>
      <c r="G37" s="36"/>
      <c r="H37" s="36"/>
      <c r="I37" s="36"/>
      <c r="J37" s="36"/>
      <c r="K37" s="36"/>
      <c r="L37" s="36"/>
      <c r="M37" s="36"/>
      <c r="N37" s="36"/>
      <c r="O37" s="36"/>
      <c r="P37" s="36"/>
      <c r="Q37" s="23" t="s">
        <v>130</v>
      </c>
      <c r="R37" s="23" t="s">
        <v>131</v>
      </c>
      <c r="S37" s="23" t="s">
        <v>116</v>
      </c>
      <c r="T37" s="35">
        <v>0</v>
      </c>
      <c r="U37" s="35">
        <v>0</v>
      </c>
      <c r="V37" s="35">
        <v>0</v>
      </c>
      <c r="W37" s="35">
        <v>1</v>
      </c>
      <c r="X37" s="35">
        <v>1</v>
      </c>
      <c r="Y37" s="35">
        <v>1</v>
      </c>
      <c r="Z37" s="35">
        <v>1</v>
      </c>
      <c r="AA37" s="35">
        <v>1</v>
      </c>
      <c r="AB37" s="35">
        <v>1</v>
      </c>
      <c r="AC37" s="35">
        <v>1</v>
      </c>
      <c r="AD37" s="36"/>
    </row>
    <row r="38" spans="1:30" s="7" customFormat="1" ht="42.6" customHeight="1" x14ac:dyDescent="0.25">
      <c r="A38" s="26"/>
      <c r="B38" s="26"/>
      <c r="C38" s="26"/>
      <c r="D38" s="26"/>
      <c r="E38" s="26"/>
      <c r="F38" s="26"/>
      <c r="G38" s="26"/>
      <c r="H38" s="26"/>
      <c r="I38" s="26"/>
      <c r="J38" s="26"/>
      <c r="K38" s="26"/>
      <c r="L38" s="26"/>
      <c r="M38" s="26"/>
      <c r="N38" s="26"/>
      <c r="O38" s="26"/>
      <c r="P38" s="26"/>
      <c r="Q38" s="23" t="s">
        <v>132</v>
      </c>
      <c r="R38" s="23" t="s">
        <v>133</v>
      </c>
      <c r="S38" s="23" t="s">
        <v>116</v>
      </c>
      <c r="T38" s="35">
        <v>0</v>
      </c>
      <c r="U38" s="35">
        <v>0</v>
      </c>
      <c r="V38" s="35">
        <v>0</v>
      </c>
      <c r="W38" s="35">
        <v>1</v>
      </c>
      <c r="X38" s="35">
        <v>1</v>
      </c>
      <c r="Y38" s="35">
        <v>1</v>
      </c>
      <c r="Z38" s="35">
        <v>1</v>
      </c>
      <c r="AA38" s="35">
        <v>1</v>
      </c>
      <c r="AB38" s="35">
        <v>1</v>
      </c>
      <c r="AC38" s="35">
        <v>1</v>
      </c>
      <c r="AD38" s="26"/>
    </row>
    <row r="39" spans="1:30" s="37" customFormat="1" ht="88.5" customHeight="1" x14ac:dyDescent="0.25">
      <c r="A39" s="11" t="s">
        <v>30</v>
      </c>
      <c r="B39" s="11" t="s">
        <v>134</v>
      </c>
      <c r="C39" s="11" t="s">
        <v>32</v>
      </c>
      <c r="D39" s="11" t="s">
        <v>33</v>
      </c>
      <c r="E39" s="11" t="s">
        <v>34</v>
      </c>
      <c r="F39" s="11" t="s">
        <v>135</v>
      </c>
      <c r="G39" s="11" t="s">
        <v>136</v>
      </c>
      <c r="H39" s="11"/>
      <c r="I39" s="11" t="s">
        <v>110</v>
      </c>
      <c r="J39" s="11"/>
      <c r="K39" s="11"/>
      <c r="L39" s="11"/>
      <c r="M39" s="11"/>
      <c r="N39" s="11"/>
      <c r="O39" s="11"/>
      <c r="P39" s="11"/>
      <c r="Q39" s="11" t="s">
        <v>137</v>
      </c>
      <c r="R39" s="11" t="s">
        <v>138</v>
      </c>
      <c r="S39" s="11" t="s">
        <v>139</v>
      </c>
      <c r="T39" s="31">
        <v>0</v>
      </c>
      <c r="U39" s="31">
        <v>1</v>
      </c>
      <c r="V39" s="31">
        <v>1</v>
      </c>
      <c r="W39" s="31">
        <v>1</v>
      </c>
      <c r="X39" s="32">
        <v>1</v>
      </c>
      <c r="Y39" s="31">
        <v>1</v>
      </c>
      <c r="Z39" s="31">
        <v>1</v>
      </c>
      <c r="AA39" s="31">
        <v>1</v>
      </c>
      <c r="AB39" s="31">
        <v>1</v>
      </c>
      <c r="AC39" s="31">
        <v>1</v>
      </c>
      <c r="AD39" s="11" t="s">
        <v>140</v>
      </c>
    </row>
    <row r="40" spans="1:30" s="7" customFormat="1" ht="60" customHeight="1" x14ac:dyDescent="0.25">
      <c r="A40" s="8" t="s">
        <v>30</v>
      </c>
      <c r="B40" s="8" t="s">
        <v>31</v>
      </c>
      <c r="C40" s="8" t="s">
        <v>32</v>
      </c>
      <c r="D40" s="8" t="s">
        <v>33</v>
      </c>
      <c r="E40" s="8" t="s">
        <v>68</v>
      </c>
      <c r="F40" s="8" t="s">
        <v>141</v>
      </c>
      <c r="G40" s="8" t="s">
        <v>142</v>
      </c>
      <c r="H40" s="8" t="s">
        <v>109</v>
      </c>
      <c r="I40" s="8" t="s">
        <v>94</v>
      </c>
      <c r="J40" s="10"/>
      <c r="K40" s="10"/>
      <c r="L40" s="10">
        <v>198953000000</v>
      </c>
      <c r="M40" s="10">
        <v>198728860180</v>
      </c>
      <c r="N40" s="10">
        <v>145478013224</v>
      </c>
      <c r="O40" s="10">
        <v>138161116308</v>
      </c>
      <c r="P40" s="8" t="s">
        <v>143</v>
      </c>
      <c r="Q40" s="11" t="s">
        <v>144</v>
      </c>
      <c r="R40" s="11" t="s">
        <v>145</v>
      </c>
      <c r="S40" s="11" t="s">
        <v>41</v>
      </c>
      <c r="T40" s="11">
        <v>9</v>
      </c>
      <c r="U40" s="11">
        <v>12</v>
      </c>
      <c r="V40" s="11">
        <v>9</v>
      </c>
      <c r="W40" s="11">
        <v>23</v>
      </c>
      <c r="X40" s="11">
        <v>23</v>
      </c>
      <c r="Y40" s="11">
        <v>12</v>
      </c>
      <c r="Z40" s="11">
        <v>12</v>
      </c>
      <c r="AA40" s="11">
        <v>12</v>
      </c>
      <c r="AB40" s="11">
        <v>59</v>
      </c>
      <c r="AC40" s="11">
        <v>44</v>
      </c>
      <c r="AD40" s="8" t="s">
        <v>99</v>
      </c>
    </row>
    <row r="41" spans="1:30" s="7" customFormat="1" ht="60" customHeight="1" x14ac:dyDescent="0.25">
      <c r="A41" s="12"/>
      <c r="B41" s="12"/>
      <c r="C41" s="12"/>
      <c r="D41" s="12"/>
      <c r="E41" s="12"/>
      <c r="F41" s="12"/>
      <c r="G41" s="12"/>
      <c r="H41" s="12"/>
      <c r="I41" s="12"/>
      <c r="J41" s="14"/>
      <c r="K41" s="14"/>
      <c r="L41" s="14"/>
      <c r="M41" s="14"/>
      <c r="N41" s="14"/>
      <c r="O41" s="14"/>
      <c r="P41" s="12"/>
      <c r="Q41" s="11" t="s">
        <v>146</v>
      </c>
      <c r="R41" s="11" t="s">
        <v>147</v>
      </c>
      <c r="S41" s="11" t="s">
        <v>41</v>
      </c>
      <c r="T41" s="11">
        <v>17</v>
      </c>
      <c r="U41" s="11">
        <v>0</v>
      </c>
      <c r="V41" s="11">
        <v>0</v>
      </c>
      <c r="W41" s="11">
        <v>0</v>
      </c>
      <c r="X41" s="11">
        <v>0</v>
      </c>
      <c r="Y41" s="11">
        <v>24</v>
      </c>
      <c r="Z41" s="11">
        <v>8</v>
      </c>
      <c r="AA41" s="11">
        <v>26</v>
      </c>
      <c r="AB41" s="11">
        <v>50</v>
      </c>
      <c r="AC41" s="11">
        <v>8</v>
      </c>
      <c r="AD41" s="12"/>
    </row>
    <row r="42" spans="1:30" s="7" customFormat="1" ht="60" customHeight="1" x14ac:dyDescent="0.25">
      <c r="A42" s="17"/>
      <c r="B42" s="17"/>
      <c r="C42" s="17"/>
      <c r="D42" s="17"/>
      <c r="E42" s="17"/>
      <c r="F42" s="17"/>
      <c r="G42" s="17"/>
      <c r="H42" s="17"/>
      <c r="I42" s="17"/>
      <c r="J42" s="19"/>
      <c r="K42" s="19"/>
      <c r="L42" s="19"/>
      <c r="M42" s="19"/>
      <c r="N42" s="19"/>
      <c r="O42" s="19"/>
      <c r="P42" s="17"/>
      <c r="Q42" s="11" t="s">
        <v>148</v>
      </c>
      <c r="R42" s="11" t="s">
        <v>149</v>
      </c>
      <c r="S42" s="11" t="s">
        <v>41</v>
      </c>
      <c r="T42" s="16">
        <v>10000</v>
      </c>
      <c r="U42" s="11">
        <v>0</v>
      </c>
      <c r="V42" s="11">
        <v>0</v>
      </c>
      <c r="W42" s="16">
        <v>13478</v>
      </c>
      <c r="X42" s="16">
        <v>13478</v>
      </c>
      <c r="Y42" s="11" t="s">
        <v>150</v>
      </c>
      <c r="Z42" s="16">
        <v>3614</v>
      </c>
      <c r="AA42" s="16">
        <v>15716</v>
      </c>
      <c r="AB42" s="11" t="s">
        <v>151</v>
      </c>
      <c r="AC42" s="16">
        <v>17092</v>
      </c>
      <c r="AD42" s="17"/>
    </row>
    <row r="43" spans="1:30" s="7" customFormat="1" ht="31.5" x14ac:dyDescent="0.25">
      <c r="A43" s="38" t="s">
        <v>30</v>
      </c>
      <c r="B43" s="38" t="s">
        <v>31</v>
      </c>
      <c r="C43" s="38" t="s">
        <v>32</v>
      </c>
      <c r="D43" s="38" t="s">
        <v>33</v>
      </c>
      <c r="E43" s="38" t="s">
        <v>152</v>
      </c>
      <c r="F43" s="38" t="s">
        <v>153</v>
      </c>
      <c r="G43" s="38" t="s">
        <v>154</v>
      </c>
      <c r="H43" s="38" t="s">
        <v>109</v>
      </c>
      <c r="I43" s="38" t="s">
        <v>110</v>
      </c>
      <c r="J43" s="38"/>
      <c r="K43" s="38"/>
      <c r="L43" s="38"/>
      <c r="M43" s="38"/>
      <c r="N43" s="38"/>
      <c r="O43" s="38"/>
      <c r="P43" s="38"/>
      <c r="Q43" s="23" t="s">
        <v>155</v>
      </c>
      <c r="R43" s="23" t="s">
        <v>156</v>
      </c>
      <c r="S43" s="23" t="s">
        <v>41</v>
      </c>
      <c r="T43" s="23">
        <v>680</v>
      </c>
      <c r="U43" s="23">
        <v>100</v>
      </c>
      <c r="V43" s="23">
        <v>98</v>
      </c>
      <c r="W43" s="23">
        <v>70</v>
      </c>
      <c r="X43" s="23">
        <v>98</v>
      </c>
      <c r="Y43" s="23">
        <v>100</v>
      </c>
      <c r="Z43" s="23">
        <v>45</v>
      </c>
      <c r="AA43" s="23">
        <v>100</v>
      </c>
      <c r="AB43" s="24">
        <v>370</v>
      </c>
      <c r="AC43" s="24">
        <v>241</v>
      </c>
      <c r="AD43" s="38" t="s">
        <v>157</v>
      </c>
    </row>
    <row r="44" spans="1:30" s="7" customFormat="1" x14ac:dyDescent="0.25">
      <c r="A44" s="38"/>
      <c r="B44" s="38"/>
      <c r="C44" s="38"/>
      <c r="D44" s="38"/>
      <c r="E44" s="38"/>
      <c r="F44" s="38"/>
      <c r="G44" s="38"/>
      <c r="H44" s="38"/>
      <c r="I44" s="38"/>
      <c r="J44" s="38"/>
      <c r="K44" s="38"/>
      <c r="L44" s="38"/>
      <c r="M44" s="38"/>
      <c r="N44" s="38"/>
      <c r="O44" s="38"/>
      <c r="P44" s="38"/>
      <c r="Q44" s="23" t="s">
        <v>158</v>
      </c>
      <c r="R44" s="23" t="s">
        <v>159</v>
      </c>
      <c r="S44" s="23" t="s">
        <v>41</v>
      </c>
      <c r="T44" s="23">
        <v>39</v>
      </c>
      <c r="U44" s="23">
        <v>10</v>
      </c>
      <c r="V44" s="23">
        <v>35</v>
      </c>
      <c r="W44" s="23"/>
      <c r="X44" s="23"/>
      <c r="Y44" s="23"/>
      <c r="Z44" s="23"/>
      <c r="AA44" s="23"/>
      <c r="AB44" s="24">
        <v>10</v>
      </c>
      <c r="AC44" s="24">
        <v>35</v>
      </c>
      <c r="AD44" s="38"/>
    </row>
    <row r="45" spans="1:30" s="7" customFormat="1" ht="31.5" x14ac:dyDescent="0.25">
      <c r="A45" s="38"/>
      <c r="B45" s="38"/>
      <c r="C45" s="38"/>
      <c r="D45" s="38"/>
      <c r="E45" s="38"/>
      <c r="F45" s="38"/>
      <c r="G45" s="38"/>
      <c r="H45" s="38"/>
      <c r="I45" s="38"/>
      <c r="J45" s="38"/>
      <c r="K45" s="38"/>
      <c r="L45" s="38"/>
      <c r="M45" s="38"/>
      <c r="N45" s="38"/>
      <c r="O45" s="38"/>
      <c r="P45" s="38"/>
      <c r="Q45" s="23" t="s">
        <v>160</v>
      </c>
      <c r="R45" s="23" t="s">
        <v>161</v>
      </c>
      <c r="S45" s="23" t="s">
        <v>41</v>
      </c>
      <c r="T45" s="23">
        <v>2</v>
      </c>
      <c r="U45" s="23">
        <v>2</v>
      </c>
      <c r="V45" s="23">
        <v>2</v>
      </c>
      <c r="W45" s="23">
        <v>1</v>
      </c>
      <c r="X45" s="23">
        <v>1</v>
      </c>
      <c r="Y45" s="23">
        <v>2</v>
      </c>
      <c r="Z45" s="23">
        <v>0.5</v>
      </c>
      <c r="AA45" s="23">
        <v>2</v>
      </c>
      <c r="AB45" s="24">
        <v>7</v>
      </c>
      <c r="AC45" s="39">
        <v>3.5</v>
      </c>
      <c r="AD45" s="38"/>
    </row>
    <row r="46" spans="1:30" s="7" customFormat="1" ht="63" x14ac:dyDescent="0.25">
      <c r="A46" s="38" t="s">
        <v>30</v>
      </c>
      <c r="B46" s="38" t="s">
        <v>31</v>
      </c>
      <c r="C46" s="38" t="s">
        <v>162</v>
      </c>
      <c r="D46" s="38" t="s">
        <v>33</v>
      </c>
      <c r="E46" s="38" t="s">
        <v>82</v>
      </c>
      <c r="F46" s="38" t="s">
        <v>163</v>
      </c>
      <c r="G46" s="38" t="s">
        <v>164</v>
      </c>
      <c r="H46" s="38" t="s">
        <v>109</v>
      </c>
      <c r="I46" s="38" t="s">
        <v>110</v>
      </c>
      <c r="J46" s="40">
        <v>53161000000</v>
      </c>
      <c r="K46" s="40">
        <v>53160019500</v>
      </c>
      <c r="L46" s="40">
        <v>54340127579</v>
      </c>
      <c r="M46" s="40">
        <v>54340120185</v>
      </c>
      <c r="N46" s="40">
        <v>100000000000</v>
      </c>
      <c r="O46" s="40">
        <v>45000000000</v>
      </c>
      <c r="P46" s="38" t="s">
        <v>165</v>
      </c>
      <c r="Q46" s="23" t="s">
        <v>166</v>
      </c>
      <c r="R46" s="23" t="s">
        <v>167</v>
      </c>
      <c r="S46" s="23" t="s">
        <v>41</v>
      </c>
      <c r="T46" s="24">
        <v>479935</v>
      </c>
      <c r="U46" s="24">
        <v>100000</v>
      </c>
      <c r="V46" s="24">
        <v>194569</v>
      </c>
      <c r="W46" s="24">
        <v>1278657</v>
      </c>
      <c r="X46" s="25">
        <v>910756</v>
      </c>
      <c r="Y46" s="24">
        <v>15904</v>
      </c>
      <c r="Z46" s="24">
        <v>862417</v>
      </c>
      <c r="AA46" s="24">
        <v>19108</v>
      </c>
      <c r="AB46" s="24">
        <v>1413669</v>
      </c>
      <c r="AC46" s="24">
        <v>1967742</v>
      </c>
      <c r="AD46" s="38" t="s">
        <v>168</v>
      </c>
    </row>
    <row r="47" spans="1:30" s="7" customFormat="1" ht="47.25" x14ac:dyDescent="0.25">
      <c r="A47" s="38"/>
      <c r="B47" s="38"/>
      <c r="C47" s="38"/>
      <c r="D47" s="38"/>
      <c r="E47" s="38"/>
      <c r="F47" s="38"/>
      <c r="G47" s="38"/>
      <c r="H47" s="38"/>
      <c r="I47" s="38"/>
      <c r="J47" s="40"/>
      <c r="K47" s="40"/>
      <c r="L47" s="40"/>
      <c r="M47" s="40"/>
      <c r="N47" s="40"/>
      <c r="O47" s="40"/>
      <c r="P47" s="38"/>
      <c r="Q47" s="23" t="s">
        <v>166</v>
      </c>
      <c r="R47" s="23" t="s">
        <v>169</v>
      </c>
      <c r="S47" s="23" t="s">
        <v>139</v>
      </c>
      <c r="T47" s="23">
        <v>4</v>
      </c>
      <c r="U47" s="23">
        <v>4</v>
      </c>
      <c r="V47" s="23">
        <v>4</v>
      </c>
      <c r="W47" s="23">
        <v>4</v>
      </c>
      <c r="X47" s="41">
        <v>4</v>
      </c>
      <c r="Y47" s="23">
        <v>4</v>
      </c>
      <c r="Z47" s="23">
        <v>4</v>
      </c>
      <c r="AA47" s="23">
        <v>4</v>
      </c>
      <c r="AB47" s="23">
        <v>4</v>
      </c>
      <c r="AC47" s="23">
        <v>4</v>
      </c>
      <c r="AD47" s="38"/>
    </row>
    <row r="48" spans="1:30" s="7" customFormat="1" ht="47.25" x14ac:dyDescent="0.25">
      <c r="A48" s="38"/>
      <c r="B48" s="38"/>
      <c r="C48" s="38"/>
      <c r="D48" s="38"/>
      <c r="E48" s="38"/>
      <c r="F48" s="38"/>
      <c r="G48" s="38"/>
      <c r="H48" s="38"/>
      <c r="I48" s="38"/>
      <c r="J48" s="40"/>
      <c r="K48" s="40"/>
      <c r="L48" s="40"/>
      <c r="M48" s="40"/>
      <c r="N48" s="40"/>
      <c r="O48" s="40"/>
      <c r="P48" s="38"/>
      <c r="Q48" s="23" t="s">
        <v>166</v>
      </c>
      <c r="R48" s="23" t="s">
        <v>170</v>
      </c>
      <c r="S48" s="23" t="s">
        <v>41</v>
      </c>
      <c r="T48" s="24">
        <v>149437</v>
      </c>
      <c r="U48" s="24">
        <v>25000</v>
      </c>
      <c r="V48" s="24">
        <v>23215</v>
      </c>
      <c r="W48" s="24">
        <v>168440</v>
      </c>
      <c r="X48" s="25">
        <v>95888</v>
      </c>
      <c r="Y48" s="24">
        <v>3976</v>
      </c>
      <c r="Z48" s="24">
        <v>83918</v>
      </c>
      <c r="AA48" s="24">
        <v>4776</v>
      </c>
      <c r="AB48" s="24">
        <v>202192</v>
      </c>
      <c r="AC48" s="24">
        <v>203021</v>
      </c>
      <c r="AD48" s="38"/>
    </row>
    <row r="49" spans="1:30" s="7" customFormat="1" ht="47.25" x14ac:dyDescent="0.25">
      <c r="A49" s="38"/>
      <c r="B49" s="38"/>
      <c r="C49" s="38"/>
      <c r="D49" s="38"/>
      <c r="E49" s="38"/>
      <c r="F49" s="38"/>
      <c r="G49" s="38"/>
      <c r="H49" s="38"/>
      <c r="I49" s="38"/>
      <c r="J49" s="40"/>
      <c r="K49" s="40"/>
      <c r="L49" s="40"/>
      <c r="M49" s="40"/>
      <c r="N49" s="40"/>
      <c r="O49" s="40"/>
      <c r="P49" s="38"/>
      <c r="Q49" s="23" t="s">
        <v>166</v>
      </c>
      <c r="R49" s="23" t="s">
        <v>171</v>
      </c>
      <c r="S49" s="23" t="s">
        <v>41</v>
      </c>
      <c r="T49" s="24">
        <v>9239</v>
      </c>
      <c r="U49" s="24">
        <v>9000</v>
      </c>
      <c r="V49" s="24">
        <v>9609</v>
      </c>
      <c r="W49" s="24">
        <v>4000</v>
      </c>
      <c r="X49" s="25">
        <v>4019</v>
      </c>
      <c r="Y49" s="24">
        <v>0</v>
      </c>
      <c r="Z49" s="23">
        <v>0</v>
      </c>
      <c r="AA49" s="24">
        <v>0</v>
      </c>
      <c r="AB49" s="24">
        <v>13000</v>
      </c>
      <c r="AC49" s="24">
        <v>13628</v>
      </c>
      <c r="AD49" s="38"/>
    </row>
    <row r="50" spans="1:30" s="7" customFormat="1" ht="47.25" x14ac:dyDescent="0.25">
      <c r="A50" s="38"/>
      <c r="B50" s="38"/>
      <c r="C50" s="38"/>
      <c r="D50" s="38"/>
      <c r="E50" s="38"/>
      <c r="F50" s="38"/>
      <c r="G50" s="38"/>
      <c r="H50" s="38"/>
      <c r="I50" s="38"/>
      <c r="J50" s="40"/>
      <c r="K50" s="40"/>
      <c r="L50" s="40"/>
      <c r="M50" s="40"/>
      <c r="N50" s="40"/>
      <c r="O50" s="40"/>
      <c r="P50" s="38"/>
      <c r="Q50" s="23" t="s">
        <v>166</v>
      </c>
      <c r="R50" s="23" t="s">
        <v>172</v>
      </c>
      <c r="S50" s="23" t="s">
        <v>116</v>
      </c>
      <c r="T50" s="34">
        <v>1</v>
      </c>
      <c r="U50" s="34">
        <v>1</v>
      </c>
      <c r="V50" s="34">
        <v>1</v>
      </c>
      <c r="W50" s="34">
        <v>1</v>
      </c>
      <c r="X50" s="42">
        <v>1</v>
      </c>
      <c r="Y50" s="34">
        <v>1</v>
      </c>
      <c r="Z50" s="35">
        <v>1</v>
      </c>
      <c r="AA50" s="34">
        <v>1</v>
      </c>
      <c r="AB50" s="35">
        <v>1</v>
      </c>
      <c r="AC50" s="35">
        <v>1</v>
      </c>
      <c r="AD50" s="38"/>
    </row>
    <row r="51" spans="1:30" s="7" customFormat="1" ht="47.25" x14ac:dyDescent="0.25">
      <c r="A51" s="38"/>
      <c r="B51" s="38"/>
      <c r="C51" s="38"/>
      <c r="D51" s="38"/>
      <c r="E51" s="38"/>
      <c r="F51" s="38"/>
      <c r="G51" s="38"/>
      <c r="H51" s="38"/>
      <c r="I51" s="38"/>
      <c r="J51" s="40"/>
      <c r="K51" s="40"/>
      <c r="L51" s="40"/>
      <c r="M51" s="40"/>
      <c r="N51" s="40"/>
      <c r="O51" s="40"/>
      <c r="P51" s="38"/>
      <c r="Q51" s="23" t="s">
        <v>173</v>
      </c>
      <c r="R51" s="23" t="s">
        <v>174</v>
      </c>
      <c r="S51" s="23" t="s">
        <v>41</v>
      </c>
      <c r="T51" s="24">
        <v>7701</v>
      </c>
      <c r="U51" s="24">
        <v>9000</v>
      </c>
      <c r="V51" s="24">
        <v>9474</v>
      </c>
      <c r="W51" s="24">
        <v>25000</v>
      </c>
      <c r="X51" s="25">
        <v>25583</v>
      </c>
      <c r="Y51" s="24">
        <v>5000</v>
      </c>
      <c r="Z51" s="23">
        <v>0</v>
      </c>
      <c r="AA51" s="24">
        <v>85700</v>
      </c>
      <c r="AB51" s="24">
        <v>124700</v>
      </c>
      <c r="AC51" s="24">
        <v>35057</v>
      </c>
      <c r="AD51" s="38"/>
    </row>
    <row r="52" spans="1:30" s="7" customFormat="1" ht="47.25" x14ac:dyDescent="0.25">
      <c r="A52" s="38"/>
      <c r="B52" s="38"/>
      <c r="C52" s="38"/>
      <c r="D52" s="38"/>
      <c r="E52" s="38"/>
      <c r="F52" s="38"/>
      <c r="G52" s="38"/>
      <c r="H52" s="38"/>
      <c r="I52" s="38"/>
      <c r="J52" s="40"/>
      <c r="K52" s="40"/>
      <c r="L52" s="40"/>
      <c r="M52" s="40"/>
      <c r="N52" s="40"/>
      <c r="O52" s="40"/>
      <c r="P52" s="38"/>
      <c r="Q52" s="23" t="s">
        <v>173</v>
      </c>
      <c r="R52" s="23" t="s">
        <v>175</v>
      </c>
      <c r="S52" s="23" t="s">
        <v>41</v>
      </c>
      <c r="T52" s="23">
        <v>1</v>
      </c>
      <c r="U52" s="23">
        <v>1</v>
      </c>
      <c r="V52" s="23">
        <v>1</v>
      </c>
      <c r="W52" s="23">
        <v>1</v>
      </c>
      <c r="X52" s="41">
        <v>1</v>
      </c>
      <c r="Y52" s="23">
        <v>1</v>
      </c>
      <c r="Z52" s="23">
        <v>0</v>
      </c>
      <c r="AA52" s="23">
        <v>1</v>
      </c>
      <c r="AB52" s="23">
        <v>4</v>
      </c>
      <c r="AC52" s="24">
        <v>2</v>
      </c>
      <c r="AD52" s="38"/>
    </row>
    <row r="53" spans="1:30" s="7" customFormat="1" ht="47.25" x14ac:dyDescent="0.25">
      <c r="A53" s="38"/>
      <c r="B53" s="38"/>
      <c r="C53" s="38"/>
      <c r="D53" s="38"/>
      <c r="E53" s="38"/>
      <c r="F53" s="38"/>
      <c r="G53" s="38"/>
      <c r="H53" s="38"/>
      <c r="I53" s="38"/>
      <c r="J53" s="40"/>
      <c r="K53" s="40"/>
      <c r="L53" s="40"/>
      <c r="M53" s="40"/>
      <c r="N53" s="40"/>
      <c r="O53" s="40"/>
      <c r="P53" s="38"/>
      <c r="Q53" s="23" t="s">
        <v>176</v>
      </c>
      <c r="R53" s="23" t="s">
        <v>177</v>
      </c>
      <c r="S53" s="23" t="s">
        <v>41</v>
      </c>
      <c r="T53" s="23">
        <v>0</v>
      </c>
      <c r="U53" s="24">
        <v>0</v>
      </c>
      <c r="V53" s="24">
        <v>0</v>
      </c>
      <c r="W53" s="24">
        <v>24000</v>
      </c>
      <c r="X53" s="41">
        <v>0</v>
      </c>
      <c r="Y53" s="24">
        <v>4000</v>
      </c>
      <c r="Z53" s="23">
        <v>0</v>
      </c>
      <c r="AA53" s="24">
        <v>9742</v>
      </c>
      <c r="AB53" s="24">
        <v>37742</v>
      </c>
      <c r="AC53" s="24">
        <v>0</v>
      </c>
      <c r="AD53" s="38"/>
    </row>
    <row r="54" spans="1:30" s="7" customFormat="1" ht="47.25" x14ac:dyDescent="0.25">
      <c r="A54" s="38"/>
      <c r="B54" s="38"/>
      <c r="C54" s="38"/>
      <c r="D54" s="38"/>
      <c r="E54" s="38"/>
      <c r="F54" s="38"/>
      <c r="G54" s="38"/>
      <c r="H54" s="38"/>
      <c r="I54" s="38"/>
      <c r="J54" s="40"/>
      <c r="K54" s="40"/>
      <c r="L54" s="40"/>
      <c r="M54" s="40"/>
      <c r="N54" s="40"/>
      <c r="O54" s="40"/>
      <c r="P54" s="38"/>
      <c r="Q54" s="23" t="s">
        <v>176</v>
      </c>
      <c r="R54" s="23" t="s">
        <v>178</v>
      </c>
      <c r="S54" s="23" t="s">
        <v>41</v>
      </c>
      <c r="T54" s="23">
        <v>0</v>
      </c>
      <c r="U54" s="23">
        <v>0</v>
      </c>
      <c r="V54" s="23">
        <v>0</v>
      </c>
      <c r="W54" s="23">
        <v>200</v>
      </c>
      <c r="X54" s="24">
        <v>0</v>
      </c>
      <c r="Y54" s="24">
        <v>40000</v>
      </c>
      <c r="Z54" s="23">
        <v>0</v>
      </c>
      <c r="AA54" s="24">
        <v>347200</v>
      </c>
      <c r="AB54" s="24">
        <v>387400</v>
      </c>
      <c r="AC54" s="24">
        <v>0</v>
      </c>
      <c r="AD54" s="38"/>
    </row>
    <row r="55" spans="1:30" s="7" customFormat="1" ht="47.25" x14ac:dyDescent="0.25">
      <c r="A55" s="38"/>
      <c r="B55" s="38"/>
      <c r="C55" s="38"/>
      <c r="D55" s="38"/>
      <c r="E55" s="38"/>
      <c r="F55" s="38"/>
      <c r="G55" s="38"/>
      <c r="H55" s="38"/>
      <c r="I55" s="38"/>
      <c r="J55" s="40"/>
      <c r="K55" s="40"/>
      <c r="L55" s="40"/>
      <c r="M55" s="40"/>
      <c r="N55" s="40"/>
      <c r="O55" s="40"/>
      <c r="P55" s="38"/>
      <c r="Q55" s="23" t="s">
        <v>176</v>
      </c>
      <c r="R55" s="23" t="s">
        <v>179</v>
      </c>
      <c r="S55" s="23" t="s">
        <v>41</v>
      </c>
      <c r="T55" s="23">
        <v>0</v>
      </c>
      <c r="U55" s="23">
        <v>0</v>
      </c>
      <c r="V55" s="23">
        <v>0</v>
      </c>
      <c r="W55" s="23">
        <v>800</v>
      </c>
      <c r="X55" s="41">
        <v>0</v>
      </c>
      <c r="Y55" s="24">
        <v>4000</v>
      </c>
      <c r="Z55" s="23">
        <v>0</v>
      </c>
      <c r="AA55" s="24">
        <v>33942</v>
      </c>
      <c r="AB55" s="24">
        <v>38742</v>
      </c>
      <c r="AC55" s="24">
        <v>0</v>
      </c>
      <c r="AD55" s="38"/>
    </row>
    <row r="56" spans="1:30" s="7" customFormat="1" ht="47.25" customHeight="1" x14ac:dyDescent="0.25">
      <c r="A56" s="38"/>
      <c r="B56" s="38"/>
      <c r="C56" s="38"/>
      <c r="D56" s="38"/>
      <c r="E56" s="38"/>
      <c r="F56" s="38"/>
      <c r="G56" s="38"/>
      <c r="H56" s="38"/>
      <c r="I56" s="38"/>
      <c r="J56" s="40"/>
      <c r="K56" s="40"/>
      <c r="L56" s="40"/>
      <c r="M56" s="40"/>
      <c r="N56" s="40"/>
      <c r="O56" s="40"/>
      <c r="P56" s="38"/>
      <c r="Q56" s="23" t="s">
        <v>180</v>
      </c>
      <c r="R56" s="23" t="s">
        <v>181</v>
      </c>
      <c r="S56" s="23" t="s">
        <v>41</v>
      </c>
      <c r="T56" s="23">
        <v>670.1</v>
      </c>
      <c r="U56" s="23">
        <v>412</v>
      </c>
      <c r="V56" s="23">
        <v>412</v>
      </c>
      <c r="W56" s="23">
        <v>100</v>
      </c>
      <c r="X56" s="41">
        <v>110.12</v>
      </c>
      <c r="Y56" s="23">
        <v>190</v>
      </c>
      <c r="Z56" s="23">
        <v>42.13</v>
      </c>
      <c r="AA56" s="23">
        <v>946</v>
      </c>
      <c r="AB56" s="24">
        <v>1648</v>
      </c>
      <c r="AC56" s="24">
        <v>564.25</v>
      </c>
      <c r="AD56" s="38"/>
    </row>
    <row r="57" spans="1:30" s="7" customFormat="1" ht="31.5" x14ac:dyDescent="0.25">
      <c r="A57" s="38"/>
      <c r="B57" s="38"/>
      <c r="C57" s="38"/>
      <c r="D57" s="38"/>
      <c r="E57" s="38"/>
      <c r="F57" s="38"/>
      <c r="G57" s="38"/>
      <c r="H57" s="38"/>
      <c r="I57" s="38"/>
      <c r="J57" s="40"/>
      <c r="K57" s="40"/>
      <c r="L57" s="40"/>
      <c r="M57" s="40"/>
      <c r="N57" s="40"/>
      <c r="O57" s="40"/>
      <c r="P57" s="38"/>
      <c r="Q57" s="23" t="s">
        <v>180</v>
      </c>
      <c r="R57" s="23" t="s">
        <v>182</v>
      </c>
      <c r="S57" s="23" t="s">
        <v>41</v>
      </c>
      <c r="T57" s="24">
        <v>55294</v>
      </c>
      <c r="U57" s="24">
        <v>25000</v>
      </c>
      <c r="V57" s="24">
        <v>35880</v>
      </c>
      <c r="W57" s="24">
        <v>15000</v>
      </c>
      <c r="X57" s="25">
        <v>11004</v>
      </c>
      <c r="Y57" s="24">
        <v>66529</v>
      </c>
      <c r="Z57" s="24">
        <v>8927</v>
      </c>
      <c r="AA57" s="24">
        <v>30000</v>
      </c>
      <c r="AB57" s="24">
        <v>136529</v>
      </c>
      <c r="AC57" s="24">
        <v>55811</v>
      </c>
      <c r="AD57" s="38"/>
    </row>
    <row r="58" spans="1:30" s="7" customFormat="1" ht="47.25" x14ac:dyDescent="0.25">
      <c r="A58" s="38"/>
      <c r="B58" s="38"/>
      <c r="C58" s="38"/>
      <c r="D58" s="38"/>
      <c r="E58" s="38"/>
      <c r="F58" s="38"/>
      <c r="G58" s="38"/>
      <c r="H58" s="38"/>
      <c r="I58" s="38"/>
      <c r="J58" s="40"/>
      <c r="K58" s="40"/>
      <c r="L58" s="40"/>
      <c r="M58" s="40"/>
      <c r="N58" s="40"/>
      <c r="O58" s="40"/>
      <c r="P58" s="38"/>
      <c r="Q58" s="23" t="s">
        <v>183</v>
      </c>
      <c r="R58" s="23" t="s">
        <v>184</v>
      </c>
      <c r="S58" s="23" t="s">
        <v>41</v>
      </c>
      <c r="T58" s="24">
        <v>1076</v>
      </c>
      <c r="U58" s="24">
        <v>1000</v>
      </c>
      <c r="V58" s="24">
        <v>1849</v>
      </c>
      <c r="W58" s="24">
        <v>1000</v>
      </c>
      <c r="X58" s="25">
        <v>1051</v>
      </c>
      <c r="Y58" s="24">
        <v>2000</v>
      </c>
      <c r="Z58" s="23">
        <v>0</v>
      </c>
      <c r="AA58" s="24">
        <v>1000</v>
      </c>
      <c r="AB58" s="24">
        <v>5000</v>
      </c>
      <c r="AC58" s="24">
        <v>2900</v>
      </c>
      <c r="AD58" s="38"/>
    </row>
    <row r="59" spans="1:30" s="7" customFormat="1" ht="47.25" x14ac:dyDescent="0.25">
      <c r="A59" s="38"/>
      <c r="B59" s="38"/>
      <c r="C59" s="38"/>
      <c r="D59" s="38"/>
      <c r="E59" s="38"/>
      <c r="F59" s="38"/>
      <c r="G59" s="38"/>
      <c r="H59" s="38"/>
      <c r="I59" s="38"/>
      <c r="J59" s="40"/>
      <c r="K59" s="40"/>
      <c r="L59" s="40"/>
      <c r="M59" s="40"/>
      <c r="N59" s="40"/>
      <c r="O59" s="40"/>
      <c r="P59" s="38"/>
      <c r="Q59" s="23" t="s">
        <v>185</v>
      </c>
      <c r="R59" s="23" t="s">
        <v>186</v>
      </c>
      <c r="S59" s="23" t="s">
        <v>41</v>
      </c>
      <c r="T59" s="24">
        <v>0</v>
      </c>
      <c r="U59" s="24">
        <v>0</v>
      </c>
      <c r="V59" s="23">
        <v>0</v>
      </c>
      <c r="W59" s="23">
        <v>0</v>
      </c>
      <c r="X59" s="41">
        <v>0</v>
      </c>
      <c r="Y59" s="24">
        <v>1543</v>
      </c>
      <c r="Z59" s="23">
        <v>0</v>
      </c>
      <c r="AA59" s="24">
        <v>12333</v>
      </c>
      <c r="AB59" s="24">
        <v>13876</v>
      </c>
      <c r="AC59" s="24">
        <v>0</v>
      </c>
      <c r="AD59" s="38"/>
    </row>
    <row r="60" spans="1:30" s="7" customFormat="1" ht="47.25" x14ac:dyDescent="0.25">
      <c r="A60" s="38"/>
      <c r="B60" s="38"/>
      <c r="C60" s="38"/>
      <c r="D60" s="38"/>
      <c r="E60" s="38"/>
      <c r="F60" s="38"/>
      <c r="G60" s="38"/>
      <c r="H60" s="38"/>
      <c r="I60" s="38"/>
      <c r="J60" s="40"/>
      <c r="K60" s="40"/>
      <c r="L60" s="40"/>
      <c r="M60" s="40"/>
      <c r="N60" s="40"/>
      <c r="O60" s="40"/>
      <c r="P60" s="38"/>
      <c r="Q60" s="23" t="s">
        <v>187</v>
      </c>
      <c r="R60" s="23" t="s">
        <v>188</v>
      </c>
      <c r="S60" s="23" t="s">
        <v>41</v>
      </c>
      <c r="T60" s="24">
        <v>0</v>
      </c>
      <c r="U60" s="24">
        <v>0</v>
      </c>
      <c r="V60" s="24">
        <v>0</v>
      </c>
      <c r="W60" s="24">
        <v>0</v>
      </c>
      <c r="X60" s="25">
        <v>0</v>
      </c>
      <c r="Y60" s="24">
        <v>4</v>
      </c>
      <c r="Z60" s="23">
        <v>0</v>
      </c>
      <c r="AA60" s="24">
        <v>4</v>
      </c>
      <c r="AB60" s="24">
        <v>8</v>
      </c>
      <c r="AC60" s="24">
        <v>0</v>
      </c>
      <c r="AD60" s="38"/>
    </row>
    <row r="61" spans="1:30" s="7" customFormat="1" ht="31.5" x14ac:dyDescent="0.25">
      <c r="A61" s="38"/>
      <c r="B61" s="38"/>
      <c r="C61" s="38"/>
      <c r="D61" s="38"/>
      <c r="E61" s="38"/>
      <c r="F61" s="38"/>
      <c r="G61" s="38"/>
      <c r="H61" s="38"/>
      <c r="I61" s="38"/>
      <c r="J61" s="40"/>
      <c r="K61" s="40"/>
      <c r="L61" s="40"/>
      <c r="M61" s="40"/>
      <c r="N61" s="40"/>
      <c r="O61" s="40"/>
      <c r="P61" s="38"/>
      <c r="Q61" s="23" t="s">
        <v>189</v>
      </c>
      <c r="R61" s="23" t="s">
        <v>190</v>
      </c>
      <c r="S61" s="23" t="s">
        <v>41</v>
      </c>
      <c r="T61" s="24">
        <v>0</v>
      </c>
      <c r="U61" s="24">
        <v>0</v>
      </c>
      <c r="V61" s="23">
        <v>0</v>
      </c>
      <c r="W61" s="23">
        <v>0</v>
      </c>
      <c r="X61" s="41">
        <v>0</v>
      </c>
      <c r="Y61" s="24">
        <v>1000</v>
      </c>
      <c r="Z61" s="24">
        <v>1000</v>
      </c>
      <c r="AA61" s="24">
        <v>8686</v>
      </c>
      <c r="AB61" s="24">
        <v>9686</v>
      </c>
      <c r="AC61" s="24">
        <v>1000</v>
      </c>
      <c r="AD61" s="38"/>
    </row>
    <row r="62" spans="1:30" s="7" customFormat="1" ht="31.5" x14ac:dyDescent="0.25">
      <c r="A62" s="21" t="s">
        <v>30</v>
      </c>
      <c r="B62" s="21" t="s">
        <v>31</v>
      </c>
      <c r="C62" s="21" t="s">
        <v>191</v>
      </c>
      <c r="D62" s="21" t="s">
        <v>33</v>
      </c>
      <c r="E62" s="21" t="s">
        <v>192</v>
      </c>
      <c r="F62" s="21" t="s">
        <v>193</v>
      </c>
      <c r="G62" s="21" t="s">
        <v>194</v>
      </c>
      <c r="H62" s="21" t="s">
        <v>109</v>
      </c>
      <c r="I62" s="21" t="s">
        <v>110</v>
      </c>
      <c r="J62" s="21"/>
      <c r="K62" s="21"/>
      <c r="L62" s="21"/>
      <c r="M62" s="21"/>
      <c r="N62" s="21"/>
      <c r="O62" s="21"/>
      <c r="P62" s="21"/>
      <c r="Q62" s="23" t="s">
        <v>195</v>
      </c>
      <c r="R62" s="23" t="s">
        <v>196</v>
      </c>
      <c r="S62" s="23" t="s">
        <v>41</v>
      </c>
      <c r="T62" s="23">
        <v>0</v>
      </c>
      <c r="U62" s="23">
        <v>1</v>
      </c>
      <c r="V62" s="23">
        <v>1</v>
      </c>
      <c r="W62" s="23">
        <v>1</v>
      </c>
      <c r="X62" s="41">
        <v>1</v>
      </c>
      <c r="Y62" s="23">
        <v>1</v>
      </c>
      <c r="Z62" s="23">
        <v>1</v>
      </c>
      <c r="AA62" s="23">
        <v>1</v>
      </c>
      <c r="AB62" s="23">
        <v>4</v>
      </c>
      <c r="AC62" s="23">
        <v>3</v>
      </c>
      <c r="AD62" s="21" t="s">
        <v>157</v>
      </c>
    </row>
    <row r="63" spans="1:30" s="7" customFormat="1" ht="66.75" customHeight="1" x14ac:dyDescent="0.25">
      <c r="A63" s="36"/>
      <c r="B63" s="36"/>
      <c r="C63" s="36"/>
      <c r="D63" s="36"/>
      <c r="E63" s="36"/>
      <c r="F63" s="36"/>
      <c r="G63" s="36"/>
      <c r="H63" s="36"/>
      <c r="I63" s="36"/>
      <c r="J63" s="36"/>
      <c r="K63" s="36"/>
      <c r="L63" s="36"/>
      <c r="M63" s="36"/>
      <c r="N63" s="36"/>
      <c r="O63" s="36"/>
      <c r="P63" s="36"/>
      <c r="Q63" s="23" t="s">
        <v>197</v>
      </c>
      <c r="R63" s="23" t="s">
        <v>198</v>
      </c>
      <c r="S63" s="23" t="s">
        <v>41</v>
      </c>
      <c r="T63" s="23">
        <v>0</v>
      </c>
      <c r="U63" s="23">
        <v>0</v>
      </c>
      <c r="V63" s="23">
        <v>0</v>
      </c>
      <c r="W63" s="23">
        <v>5</v>
      </c>
      <c r="X63" s="41">
        <v>5</v>
      </c>
      <c r="Y63" s="23">
        <v>3</v>
      </c>
      <c r="Z63" s="23">
        <v>1.5</v>
      </c>
      <c r="AA63" s="23">
        <v>3</v>
      </c>
      <c r="AB63" s="23">
        <v>11</v>
      </c>
      <c r="AC63" s="23">
        <v>6.5</v>
      </c>
      <c r="AD63" s="36"/>
    </row>
    <row r="64" spans="1:30" s="7" customFormat="1" ht="47.25" customHeight="1" x14ac:dyDescent="0.25">
      <c r="A64" s="36"/>
      <c r="B64" s="36"/>
      <c r="C64" s="36"/>
      <c r="D64" s="36"/>
      <c r="E64" s="36"/>
      <c r="F64" s="36"/>
      <c r="G64" s="36"/>
      <c r="H64" s="36"/>
      <c r="I64" s="36"/>
      <c r="J64" s="36"/>
      <c r="K64" s="36"/>
      <c r="L64" s="36"/>
      <c r="M64" s="36"/>
      <c r="N64" s="36"/>
      <c r="O64" s="36"/>
      <c r="P64" s="36"/>
      <c r="Q64" s="23" t="s">
        <v>197</v>
      </c>
      <c r="R64" s="23" t="s">
        <v>199</v>
      </c>
      <c r="S64" s="23" t="s">
        <v>116</v>
      </c>
      <c r="T64" s="35">
        <v>0</v>
      </c>
      <c r="U64" s="35">
        <v>0</v>
      </c>
      <c r="V64" s="34">
        <v>0</v>
      </c>
      <c r="W64" s="35">
        <v>1</v>
      </c>
      <c r="X64" s="42">
        <v>1</v>
      </c>
      <c r="Y64" s="35">
        <v>1</v>
      </c>
      <c r="Z64" s="35">
        <v>0.5</v>
      </c>
      <c r="AA64" s="35">
        <v>1</v>
      </c>
      <c r="AB64" s="35">
        <v>1</v>
      </c>
      <c r="AC64" s="35">
        <v>0.5</v>
      </c>
      <c r="AD64" s="36"/>
    </row>
    <row r="65" spans="1:30" s="7" customFormat="1" ht="81" customHeight="1" x14ac:dyDescent="0.25">
      <c r="A65" s="36"/>
      <c r="B65" s="36"/>
      <c r="C65" s="36"/>
      <c r="D65" s="36"/>
      <c r="E65" s="36"/>
      <c r="F65" s="36"/>
      <c r="G65" s="36"/>
      <c r="H65" s="36"/>
      <c r="I65" s="36"/>
      <c r="J65" s="36"/>
      <c r="K65" s="36"/>
      <c r="L65" s="36"/>
      <c r="M65" s="36"/>
      <c r="N65" s="36"/>
      <c r="O65" s="36"/>
      <c r="P65" s="36"/>
      <c r="Q65" s="23" t="s">
        <v>197</v>
      </c>
      <c r="R65" s="23" t="s">
        <v>200</v>
      </c>
      <c r="S65" s="23" t="s">
        <v>41</v>
      </c>
      <c r="T65" s="23">
        <v>0</v>
      </c>
      <c r="U65" s="23">
        <v>0</v>
      </c>
      <c r="V65" s="23">
        <v>0</v>
      </c>
      <c r="W65" s="23">
        <v>2</v>
      </c>
      <c r="X65" s="41">
        <v>2</v>
      </c>
      <c r="Y65" s="23">
        <v>0</v>
      </c>
      <c r="Z65" s="23">
        <v>0.5</v>
      </c>
      <c r="AA65" s="23">
        <v>0</v>
      </c>
      <c r="AB65" s="23">
        <v>2</v>
      </c>
      <c r="AC65" s="23">
        <v>2.5</v>
      </c>
      <c r="AD65" s="36"/>
    </row>
    <row r="66" spans="1:30" s="7" customFormat="1" ht="92.25" customHeight="1" x14ac:dyDescent="0.25">
      <c r="A66" s="26"/>
      <c r="B66" s="26"/>
      <c r="C66" s="26"/>
      <c r="D66" s="26"/>
      <c r="E66" s="26"/>
      <c r="F66" s="26"/>
      <c r="G66" s="26"/>
      <c r="H66" s="26"/>
      <c r="I66" s="26"/>
      <c r="J66" s="26"/>
      <c r="K66" s="26"/>
      <c r="L66" s="26"/>
      <c r="M66" s="26"/>
      <c r="N66" s="26"/>
      <c r="O66" s="26"/>
      <c r="P66" s="26"/>
      <c r="Q66" s="23" t="s">
        <v>197</v>
      </c>
      <c r="R66" s="23" t="s">
        <v>201</v>
      </c>
      <c r="S66" s="23" t="s">
        <v>41</v>
      </c>
      <c r="T66" s="23">
        <v>0</v>
      </c>
      <c r="U66" s="23">
        <v>0</v>
      </c>
      <c r="V66" s="23">
        <v>0</v>
      </c>
      <c r="W66" s="23">
        <v>3</v>
      </c>
      <c r="X66" s="41">
        <v>3</v>
      </c>
      <c r="Y66" s="23">
        <v>3</v>
      </c>
      <c r="Z66" s="23">
        <v>1.5</v>
      </c>
      <c r="AA66" s="23">
        <v>3</v>
      </c>
      <c r="AB66" s="23">
        <v>9</v>
      </c>
      <c r="AC66" s="23">
        <v>4.5</v>
      </c>
      <c r="AD66" s="26"/>
    </row>
    <row r="67" spans="1:30" s="7" customFormat="1" ht="31.5" x14ac:dyDescent="0.25">
      <c r="A67" s="21" t="s">
        <v>30</v>
      </c>
      <c r="B67" s="21" t="s">
        <v>31</v>
      </c>
      <c r="C67" s="21" t="s">
        <v>191</v>
      </c>
      <c r="D67" s="21" t="s">
        <v>33</v>
      </c>
      <c r="E67" s="21" t="s">
        <v>192</v>
      </c>
      <c r="F67" s="21" t="s">
        <v>202</v>
      </c>
      <c r="G67" s="21" t="s">
        <v>203</v>
      </c>
      <c r="H67" s="21" t="s">
        <v>109</v>
      </c>
      <c r="I67" s="21" t="s">
        <v>110</v>
      </c>
      <c r="J67" s="21"/>
      <c r="K67" s="21"/>
      <c r="L67" s="21"/>
      <c r="M67" s="21"/>
      <c r="N67" s="21"/>
      <c r="O67" s="21"/>
      <c r="P67" s="21"/>
      <c r="Q67" s="23" t="s">
        <v>204</v>
      </c>
      <c r="R67" s="23" t="s">
        <v>205</v>
      </c>
      <c r="S67" s="23" t="s">
        <v>41</v>
      </c>
      <c r="T67" s="23">
        <v>0</v>
      </c>
      <c r="U67" s="23">
        <v>1</v>
      </c>
      <c r="V67" s="23">
        <v>1</v>
      </c>
      <c r="W67" s="23">
        <v>0</v>
      </c>
      <c r="X67" s="23"/>
      <c r="Y67" s="23">
        <v>0</v>
      </c>
      <c r="Z67" s="23"/>
      <c r="AA67" s="23">
        <v>0</v>
      </c>
      <c r="AB67" s="23">
        <v>1</v>
      </c>
      <c r="AC67" s="23">
        <v>1</v>
      </c>
      <c r="AD67" s="21" t="s">
        <v>157</v>
      </c>
    </row>
    <row r="68" spans="1:30" s="7" customFormat="1" x14ac:dyDescent="0.25">
      <c r="A68" s="36"/>
      <c r="B68" s="36"/>
      <c r="C68" s="36"/>
      <c r="D68" s="36"/>
      <c r="E68" s="36"/>
      <c r="F68" s="36"/>
      <c r="G68" s="36"/>
      <c r="H68" s="36"/>
      <c r="I68" s="36"/>
      <c r="J68" s="36"/>
      <c r="K68" s="36"/>
      <c r="L68" s="36"/>
      <c r="M68" s="36"/>
      <c r="N68" s="36"/>
      <c r="O68" s="36"/>
      <c r="P68" s="36"/>
      <c r="Q68" s="23" t="s">
        <v>204</v>
      </c>
      <c r="R68" s="23" t="s">
        <v>206</v>
      </c>
      <c r="S68" s="23" t="s">
        <v>41</v>
      </c>
      <c r="T68" s="23">
        <v>0</v>
      </c>
      <c r="U68" s="23">
        <v>1</v>
      </c>
      <c r="V68" s="23">
        <v>1</v>
      </c>
      <c r="W68" s="23">
        <v>0</v>
      </c>
      <c r="X68" s="23"/>
      <c r="Y68" s="23">
        <v>0</v>
      </c>
      <c r="Z68" s="23"/>
      <c r="AA68" s="23">
        <v>0</v>
      </c>
      <c r="AB68" s="23">
        <v>1</v>
      </c>
      <c r="AC68" s="23">
        <v>1</v>
      </c>
      <c r="AD68" s="36"/>
    </row>
    <row r="69" spans="1:30" s="7" customFormat="1" x14ac:dyDescent="0.25">
      <c r="A69" s="36"/>
      <c r="B69" s="36"/>
      <c r="C69" s="36"/>
      <c r="D69" s="36"/>
      <c r="E69" s="36"/>
      <c r="F69" s="36"/>
      <c r="G69" s="36"/>
      <c r="H69" s="36"/>
      <c r="I69" s="36"/>
      <c r="J69" s="36"/>
      <c r="K69" s="36"/>
      <c r="L69" s="36"/>
      <c r="M69" s="36"/>
      <c r="N69" s="36"/>
      <c r="O69" s="36"/>
      <c r="P69" s="36"/>
      <c r="Q69" s="23" t="s">
        <v>207</v>
      </c>
      <c r="R69" s="23" t="s">
        <v>208</v>
      </c>
      <c r="S69" s="23" t="s">
        <v>41</v>
      </c>
      <c r="T69" s="23">
        <v>0</v>
      </c>
      <c r="U69" s="23">
        <v>3</v>
      </c>
      <c r="V69" s="23">
        <v>3</v>
      </c>
      <c r="W69" s="23">
        <v>0</v>
      </c>
      <c r="X69" s="23"/>
      <c r="Y69" s="23">
        <v>0</v>
      </c>
      <c r="Z69" s="23"/>
      <c r="AA69" s="23">
        <v>0</v>
      </c>
      <c r="AB69" s="23">
        <v>3</v>
      </c>
      <c r="AC69" s="23">
        <v>3</v>
      </c>
      <c r="AD69" s="36"/>
    </row>
    <row r="70" spans="1:30" s="7" customFormat="1" ht="47.25" x14ac:dyDescent="0.25">
      <c r="A70" s="36"/>
      <c r="B70" s="36"/>
      <c r="C70" s="36"/>
      <c r="D70" s="36"/>
      <c r="E70" s="36"/>
      <c r="F70" s="36"/>
      <c r="G70" s="36"/>
      <c r="H70" s="36"/>
      <c r="I70" s="36"/>
      <c r="J70" s="36"/>
      <c r="K70" s="36"/>
      <c r="L70" s="36"/>
      <c r="M70" s="36"/>
      <c r="N70" s="36"/>
      <c r="O70" s="36"/>
      <c r="P70" s="36"/>
      <c r="Q70" s="23" t="s">
        <v>209</v>
      </c>
      <c r="R70" s="23" t="s">
        <v>210</v>
      </c>
      <c r="S70" s="23" t="s">
        <v>116</v>
      </c>
      <c r="T70" s="34">
        <v>0.9</v>
      </c>
      <c r="U70" s="34">
        <v>0</v>
      </c>
      <c r="V70" s="23"/>
      <c r="W70" s="34">
        <v>0.9</v>
      </c>
      <c r="X70" s="43">
        <v>0.88239999999999996</v>
      </c>
      <c r="Y70" s="34">
        <v>0.9</v>
      </c>
      <c r="Z70" s="35">
        <v>0.3</v>
      </c>
      <c r="AA70" s="34">
        <v>0.9</v>
      </c>
      <c r="AB70" s="34">
        <v>0.9</v>
      </c>
      <c r="AC70" s="44">
        <v>0.3</v>
      </c>
      <c r="AD70" s="36"/>
    </row>
    <row r="71" spans="1:30" s="7" customFormat="1" ht="69" customHeight="1" x14ac:dyDescent="0.25">
      <c r="A71" s="36"/>
      <c r="B71" s="36"/>
      <c r="C71" s="36"/>
      <c r="D71" s="36"/>
      <c r="E71" s="36"/>
      <c r="F71" s="36"/>
      <c r="G71" s="36"/>
      <c r="H71" s="36"/>
      <c r="I71" s="36"/>
      <c r="J71" s="36"/>
      <c r="K71" s="36"/>
      <c r="L71" s="36"/>
      <c r="M71" s="36"/>
      <c r="N71" s="36"/>
      <c r="O71" s="36"/>
      <c r="P71" s="36"/>
      <c r="Q71" s="23" t="s">
        <v>211</v>
      </c>
      <c r="R71" s="23" t="s">
        <v>212</v>
      </c>
      <c r="S71" s="23" t="s">
        <v>87</v>
      </c>
      <c r="T71" s="23">
        <v>23</v>
      </c>
      <c r="U71" s="23">
        <v>0</v>
      </c>
      <c r="V71" s="23"/>
      <c r="W71" s="23">
        <v>20</v>
      </c>
      <c r="X71" s="23">
        <v>35.9</v>
      </c>
      <c r="Y71" s="23">
        <v>18</v>
      </c>
      <c r="Z71" s="23">
        <v>35</v>
      </c>
      <c r="AA71" s="23">
        <v>16</v>
      </c>
      <c r="AB71" s="23">
        <v>16</v>
      </c>
      <c r="AC71" s="24">
        <v>35</v>
      </c>
      <c r="AD71" s="36"/>
    </row>
    <row r="72" spans="1:30" s="7" customFormat="1" ht="31.5" x14ac:dyDescent="0.25">
      <c r="A72" s="36"/>
      <c r="B72" s="36"/>
      <c r="C72" s="36"/>
      <c r="D72" s="36"/>
      <c r="E72" s="36"/>
      <c r="F72" s="36"/>
      <c r="G72" s="36"/>
      <c r="H72" s="36"/>
      <c r="I72" s="36"/>
      <c r="J72" s="36"/>
      <c r="K72" s="36"/>
      <c r="L72" s="36"/>
      <c r="M72" s="36"/>
      <c r="N72" s="36"/>
      <c r="O72" s="36"/>
      <c r="P72" s="36"/>
      <c r="Q72" s="23" t="s">
        <v>209</v>
      </c>
      <c r="R72" s="23" t="s">
        <v>213</v>
      </c>
      <c r="S72" s="23" t="s">
        <v>87</v>
      </c>
      <c r="T72" s="24">
        <v>6500</v>
      </c>
      <c r="U72" s="23">
        <v>0</v>
      </c>
      <c r="V72" s="23"/>
      <c r="W72" s="24">
        <v>13000</v>
      </c>
      <c r="X72" s="24">
        <v>13317</v>
      </c>
      <c r="Y72" s="24">
        <v>26000</v>
      </c>
      <c r="Z72" s="24">
        <v>13317</v>
      </c>
      <c r="AA72" s="24">
        <v>30000</v>
      </c>
      <c r="AB72" s="24">
        <v>30000</v>
      </c>
      <c r="AC72" s="24">
        <v>13317</v>
      </c>
      <c r="AD72" s="36"/>
    </row>
    <row r="73" spans="1:30" s="7" customFormat="1" ht="31.5" x14ac:dyDescent="0.25">
      <c r="A73" s="26"/>
      <c r="B73" s="26"/>
      <c r="C73" s="26"/>
      <c r="D73" s="26"/>
      <c r="E73" s="26"/>
      <c r="F73" s="26"/>
      <c r="G73" s="26"/>
      <c r="H73" s="26"/>
      <c r="I73" s="26"/>
      <c r="J73" s="26"/>
      <c r="K73" s="26"/>
      <c r="L73" s="26"/>
      <c r="M73" s="26"/>
      <c r="N73" s="26"/>
      <c r="O73" s="26"/>
      <c r="P73" s="26"/>
      <c r="Q73" s="23" t="s">
        <v>209</v>
      </c>
      <c r="R73" s="23" t="s">
        <v>214</v>
      </c>
      <c r="S73" s="23" t="s">
        <v>87</v>
      </c>
      <c r="T73" s="23">
        <v>6</v>
      </c>
      <c r="U73" s="23">
        <v>0</v>
      </c>
      <c r="V73" s="23">
        <f>+(26*X73)/100</f>
        <v>2.08</v>
      </c>
      <c r="W73" s="23">
        <v>11</v>
      </c>
      <c r="X73" s="24">
        <v>8</v>
      </c>
      <c r="Y73" s="23">
        <v>50</v>
      </c>
      <c r="Z73" s="23">
        <v>14</v>
      </c>
      <c r="AA73" s="23">
        <v>70</v>
      </c>
      <c r="AB73" s="23">
        <v>70</v>
      </c>
      <c r="AC73" s="24">
        <v>14</v>
      </c>
      <c r="AD73" s="26"/>
    </row>
    <row r="74" spans="1:30" s="7" customFormat="1" ht="78.75" x14ac:dyDescent="0.25">
      <c r="A74" s="23" t="s">
        <v>30</v>
      </c>
      <c r="B74" s="23" t="s">
        <v>31</v>
      </c>
      <c r="C74" s="23" t="s">
        <v>32</v>
      </c>
      <c r="D74" s="23" t="s">
        <v>33</v>
      </c>
      <c r="E74" s="23" t="s">
        <v>34</v>
      </c>
      <c r="F74" s="23" t="s">
        <v>215</v>
      </c>
      <c r="G74" s="23" t="s">
        <v>216</v>
      </c>
      <c r="H74" s="23" t="s">
        <v>109</v>
      </c>
      <c r="I74" s="23" t="s">
        <v>110</v>
      </c>
      <c r="J74" s="45"/>
      <c r="K74" s="45"/>
      <c r="L74" s="45"/>
      <c r="M74" s="45"/>
      <c r="N74" s="45"/>
      <c r="O74" s="45"/>
      <c r="P74" s="23"/>
      <c r="Q74" s="23" t="s">
        <v>217</v>
      </c>
      <c r="R74" s="23" t="s">
        <v>218</v>
      </c>
      <c r="S74" s="23" t="s">
        <v>87</v>
      </c>
      <c r="T74" s="34">
        <v>0</v>
      </c>
      <c r="U74" s="34">
        <v>1</v>
      </c>
      <c r="V74" s="34">
        <v>0.9</v>
      </c>
      <c r="W74" s="34">
        <v>0</v>
      </c>
      <c r="X74" s="42">
        <v>1</v>
      </c>
      <c r="Y74" s="34">
        <v>0</v>
      </c>
      <c r="Z74" s="23"/>
      <c r="AA74" s="34">
        <v>0</v>
      </c>
      <c r="AB74" s="35">
        <v>1</v>
      </c>
      <c r="AC74" s="35">
        <v>1</v>
      </c>
      <c r="AD74" s="23" t="s">
        <v>219</v>
      </c>
    </row>
    <row r="75" spans="1:30" s="7" customFormat="1" ht="63" x14ac:dyDescent="0.25">
      <c r="A75" s="23" t="s">
        <v>30</v>
      </c>
      <c r="B75" s="23" t="s">
        <v>31</v>
      </c>
      <c r="C75" s="23" t="s">
        <v>32</v>
      </c>
      <c r="D75" s="23" t="s">
        <v>33</v>
      </c>
      <c r="E75" s="23" t="s">
        <v>34</v>
      </c>
      <c r="F75" s="23" t="s">
        <v>220</v>
      </c>
      <c r="G75" s="23" t="s">
        <v>221</v>
      </c>
      <c r="H75" s="23" t="s">
        <v>109</v>
      </c>
      <c r="I75" s="23" t="s">
        <v>110</v>
      </c>
      <c r="J75" s="45"/>
      <c r="K75" s="45"/>
      <c r="L75" s="45"/>
      <c r="M75" s="45"/>
      <c r="N75" s="45"/>
      <c r="O75" s="45"/>
      <c r="P75" s="23"/>
      <c r="Q75" s="23" t="s">
        <v>217</v>
      </c>
      <c r="R75" s="23" t="s">
        <v>218</v>
      </c>
      <c r="S75" s="23" t="s">
        <v>87</v>
      </c>
      <c r="T75" s="34">
        <v>0</v>
      </c>
      <c r="U75" s="34">
        <v>1</v>
      </c>
      <c r="V75" s="34">
        <v>0.86399999999999999</v>
      </c>
      <c r="W75" s="34">
        <v>0</v>
      </c>
      <c r="X75" s="42">
        <v>1</v>
      </c>
      <c r="Y75" s="34">
        <v>0</v>
      </c>
      <c r="Z75" s="23"/>
      <c r="AA75" s="34">
        <v>0</v>
      </c>
      <c r="AB75" s="35">
        <v>1</v>
      </c>
      <c r="AC75" s="35">
        <v>1</v>
      </c>
      <c r="AD75" s="23" t="s">
        <v>219</v>
      </c>
    </row>
    <row r="76" spans="1:30" s="7" customFormat="1" ht="110.25" x14ac:dyDescent="0.25">
      <c r="A76" s="23" t="s">
        <v>30</v>
      </c>
      <c r="B76" s="23" t="s">
        <v>31</v>
      </c>
      <c r="C76" s="23" t="s">
        <v>32</v>
      </c>
      <c r="D76" s="23" t="s">
        <v>33</v>
      </c>
      <c r="E76" s="23" t="s">
        <v>34</v>
      </c>
      <c r="F76" s="23" t="s">
        <v>222</v>
      </c>
      <c r="G76" s="23" t="s">
        <v>223</v>
      </c>
      <c r="H76" s="23" t="s">
        <v>109</v>
      </c>
      <c r="I76" s="23" t="s">
        <v>110</v>
      </c>
      <c r="J76" s="45"/>
      <c r="K76" s="45"/>
      <c r="L76" s="45"/>
      <c r="M76" s="45"/>
      <c r="N76" s="45"/>
      <c r="O76" s="45"/>
      <c r="P76" s="23"/>
      <c r="Q76" s="23" t="s">
        <v>217</v>
      </c>
      <c r="R76" s="23" t="s">
        <v>218</v>
      </c>
      <c r="S76" s="23" t="s">
        <v>41</v>
      </c>
      <c r="T76" s="34">
        <v>0</v>
      </c>
      <c r="U76" s="34">
        <v>0</v>
      </c>
      <c r="V76" s="34"/>
      <c r="W76" s="34">
        <v>0.3</v>
      </c>
      <c r="X76" s="42">
        <v>0.3</v>
      </c>
      <c r="Y76" s="34">
        <v>0.7</v>
      </c>
      <c r="Z76" s="34">
        <v>0.52500000000000002</v>
      </c>
      <c r="AA76" s="34">
        <v>0</v>
      </c>
      <c r="AB76" s="35">
        <v>1</v>
      </c>
      <c r="AC76" s="35">
        <v>0.82499999999999996</v>
      </c>
      <c r="AD76" s="23" t="s">
        <v>219</v>
      </c>
    </row>
    <row r="77" spans="1:30" s="7" customFormat="1" ht="240.75" customHeight="1" x14ac:dyDescent="0.25">
      <c r="A77" s="23" t="s">
        <v>30</v>
      </c>
      <c r="B77" s="23" t="s">
        <v>31</v>
      </c>
      <c r="C77" s="23" t="s">
        <v>224</v>
      </c>
      <c r="D77" s="23" t="s">
        <v>33</v>
      </c>
      <c r="E77" s="23" t="s">
        <v>34</v>
      </c>
      <c r="F77" s="23" t="s">
        <v>225</v>
      </c>
      <c r="G77" s="23" t="s">
        <v>226</v>
      </c>
      <c r="H77" s="23" t="s">
        <v>109</v>
      </c>
      <c r="I77" s="23" t="s">
        <v>110</v>
      </c>
      <c r="J77" s="45"/>
      <c r="K77" s="45"/>
      <c r="L77" s="45"/>
      <c r="M77" s="45"/>
      <c r="N77" s="45"/>
      <c r="O77" s="45"/>
      <c r="P77" s="23"/>
      <c r="Q77" s="23" t="s">
        <v>217</v>
      </c>
      <c r="R77" s="23" t="s">
        <v>218</v>
      </c>
      <c r="S77" s="23" t="s">
        <v>41</v>
      </c>
      <c r="T77" s="34">
        <v>0</v>
      </c>
      <c r="U77" s="34">
        <v>0</v>
      </c>
      <c r="V77" s="34"/>
      <c r="W77" s="34">
        <v>0.3</v>
      </c>
      <c r="X77" s="42">
        <v>0.3</v>
      </c>
      <c r="Y77" s="34">
        <v>0.7</v>
      </c>
      <c r="Z77" s="34">
        <v>0</v>
      </c>
      <c r="AA77" s="34">
        <v>0</v>
      </c>
      <c r="AB77" s="35">
        <v>1</v>
      </c>
      <c r="AC77" s="35">
        <v>0.3</v>
      </c>
      <c r="AD77" s="23" t="s">
        <v>219</v>
      </c>
    </row>
    <row r="78" spans="1:30" s="7" customFormat="1" ht="126" x14ac:dyDescent="0.25">
      <c r="A78" s="23" t="s">
        <v>30</v>
      </c>
      <c r="B78" s="23" t="s">
        <v>31</v>
      </c>
      <c r="C78" s="23" t="s">
        <v>32</v>
      </c>
      <c r="D78" s="23" t="s">
        <v>33</v>
      </c>
      <c r="E78" s="23" t="s">
        <v>34</v>
      </c>
      <c r="F78" s="23" t="s">
        <v>227</v>
      </c>
      <c r="G78" s="23" t="s">
        <v>228</v>
      </c>
      <c r="H78" s="23" t="s">
        <v>109</v>
      </c>
      <c r="I78" s="23" t="s">
        <v>110</v>
      </c>
      <c r="J78" s="45"/>
      <c r="K78" s="45"/>
      <c r="L78" s="45"/>
      <c r="M78" s="45"/>
      <c r="N78" s="45"/>
      <c r="O78" s="45"/>
      <c r="P78" s="23"/>
      <c r="Q78" s="23" t="s">
        <v>229</v>
      </c>
      <c r="R78" s="23" t="s">
        <v>230</v>
      </c>
      <c r="S78" s="23" t="s">
        <v>116</v>
      </c>
      <c r="T78" s="34">
        <v>0</v>
      </c>
      <c r="U78" s="34">
        <v>0</v>
      </c>
      <c r="V78" s="34"/>
      <c r="W78" s="34">
        <v>1</v>
      </c>
      <c r="X78" s="42">
        <v>1</v>
      </c>
      <c r="Y78" s="34">
        <v>0</v>
      </c>
      <c r="Z78" s="23"/>
      <c r="AA78" s="34">
        <v>0</v>
      </c>
      <c r="AB78" s="35">
        <v>1</v>
      </c>
      <c r="AC78" s="35">
        <v>1</v>
      </c>
      <c r="AD78" s="23" t="s">
        <v>219</v>
      </c>
    </row>
    <row r="79" spans="1:30" s="7" customFormat="1" ht="106.5" customHeight="1" x14ac:dyDescent="0.25">
      <c r="A79" s="23" t="s">
        <v>30</v>
      </c>
      <c r="B79" s="23" t="s">
        <v>31</v>
      </c>
      <c r="C79" s="23" t="s">
        <v>32</v>
      </c>
      <c r="D79" s="23" t="s">
        <v>33</v>
      </c>
      <c r="E79" s="23" t="s">
        <v>231</v>
      </c>
      <c r="F79" s="23" t="s">
        <v>232</v>
      </c>
      <c r="G79" s="23" t="s">
        <v>233</v>
      </c>
      <c r="H79" s="23" t="s">
        <v>109</v>
      </c>
      <c r="I79" s="23" t="s">
        <v>110</v>
      </c>
      <c r="J79" s="45"/>
      <c r="K79" s="45"/>
      <c r="L79" s="45"/>
      <c r="M79" s="45"/>
      <c r="N79" s="45"/>
      <c r="O79" s="45"/>
      <c r="P79" s="23"/>
      <c r="Q79" s="23" t="s">
        <v>234</v>
      </c>
      <c r="R79" s="23" t="s">
        <v>235</v>
      </c>
      <c r="S79" s="23" t="s">
        <v>87</v>
      </c>
      <c r="T79" s="43">
        <v>0.879</v>
      </c>
      <c r="U79" s="43">
        <v>0.92949999999999999</v>
      </c>
      <c r="V79" s="43">
        <v>0.92949999999999999</v>
      </c>
      <c r="W79" s="43">
        <v>0.92949999999999999</v>
      </c>
      <c r="X79" s="43">
        <v>0.92949999999999999</v>
      </c>
      <c r="Y79" s="43">
        <v>0.92949999999999999</v>
      </c>
      <c r="Z79" s="44">
        <v>0.92959999999999998</v>
      </c>
      <c r="AA79" s="44">
        <v>1</v>
      </c>
      <c r="AB79" s="44">
        <v>1</v>
      </c>
      <c r="AC79" s="44">
        <v>0.92959999999999998</v>
      </c>
      <c r="AD79" s="23" t="s">
        <v>236</v>
      </c>
    </row>
    <row r="80" spans="1:30" s="7" customFormat="1" ht="190.5" customHeight="1" x14ac:dyDescent="0.25">
      <c r="A80" s="23" t="s">
        <v>30</v>
      </c>
      <c r="B80" s="23" t="s">
        <v>31</v>
      </c>
      <c r="C80" s="23" t="s">
        <v>237</v>
      </c>
      <c r="D80" s="23" t="s">
        <v>33</v>
      </c>
      <c r="E80" s="46" t="s">
        <v>231</v>
      </c>
      <c r="F80" s="46" t="s">
        <v>238</v>
      </c>
      <c r="G80" s="46" t="s">
        <v>239</v>
      </c>
      <c r="H80" s="46" t="s">
        <v>109</v>
      </c>
      <c r="I80" s="46" t="s">
        <v>110</v>
      </c>
      <c r="J80" s="47"/>
      <c r="K80" s="47"/>
      <c r="L80" s="47"/>
      <c r="M80" s="47"/>
      <c r="N80" s="47"/>
      <c r="O80" s="47"/>
      <c r="P80" s="46"/>
      <c r="Q80" s="23" t="s">
        <v>217</v>
      </c>
      <c r="R80" s="23" t="s">
        <v>218</v>
      </c>
      <c r="S80" s="23" t="s">
        <v>41</v>
      </c>
      <c r="T80" s="43">
        <v>0</v>
      </c>
      <c r="U80" s="43" t="s">
        <v>240</v>
      </c>
      <c r="V80" s="43" t="s">
        <v>240</v>
      </c>
      <c r="W80" s="43" t="s">
        <v>240</v>
      </c>
      <c r="X80" s="43" t="s">
        <v>240</v>
      </c>
      <c r="Y80" s="43">
        <v>1</v>
      </c>
      <c r="Z80" s="34">
        <v>0</v>
      </c>
      <c r="AA80" s="43">
        <v>0</v>
      </c>
      <c r="AB80" s="44">
        <v>1</v>
      </c>
      <c r="AC80" s="44">
        <v>0</v>
      </c>
      <c r="AD80" s="46" t="s">
        <v>219</v>
      </c>
    </row>
    <row r="81" spans="1:30" s="7" customFormat="1" ht="194.25" customHeight="1" x14ac:dyDescent="0.25">
      <c r="A81" s="48" t="s">
        <v>30</v>
      </c>
      <c r="B81" s="48" t="s">
        <v>31</v>
      </c>
      <c r="C81" s="48" t="s">
        <v>52</v>
      </c>
      <c r="D81" s="48" t="s">
        <v>241</v>
      </c>
      <c r="E81" s="48" t="s">
        <v>242</v>
      </c>
      <c r="F81" s="48" t="s">
        <v>243</v>
      </c>
      <c r="G81" s="48" t="s">
        <v>244</v>
      </c>
      <c r="H81" s="48" t="s">
        <v>245</v>
      </c>
      <c r="I81" s="48" t="s">
        <v>246</v>
      </c>
      <c r="J81" s="49">
        <v>38911956431</v>
      </c>
      <c r="K81" s="49">
        <v>37944413561</v>
      </c>
      <c r="L81" s="49"/>
      <c r="M81" s="49"/>
      <c r="N81" s="49"/>
      <c r="O81" s="49"/>
      <c r="P81" s="48"/>
      <c r="Q81" s="11" t="s">
        <v>247</v>
      </c>
      <c r="R81" s="11" t="s">
        <v>248</v>
      </c>
      <c r="S81" s="11" t="s">
        <v>116</v>
      </c>
      <c r="T81" s="11">
        <v>0</v>
      </c>
      <c r="U81" s="11">
        <v>1</v>
      </c>
      <c r="V81" s="11">
        <v>1</v>
      </c>
      <c r="W81" s="11">
        <v>0</v>
      </c>
      <c r="X81" s="11">
        <v>0</v>
      </c>
      <c r="Y81" s="11">
        <v>0</v>
      </c>
      <c r="Z81" s="11"/>
      <c r="AA81" s="11">
        <v>0</v>
      </c>
      <c r="AB81" s="50">
        <v>1</v>
      </c>
      <c r="AC81" s="16">
        <v>1</v>
      </c>
      <c r="AD81" s="16" t="s">
        <v>249</v>
      </c>
    </row>
    <row r="82" spans="1:30" s="7" customFormat="1" ht="77.45" customHeight="1" x14ac:dyDescent="0.25">
      <c r="A82" s="8" t="s">
        <v>30</v>
      </c>
      <c r="B82" s="8" t="s">
        <v>31</v>
      </c>
      <c r="C82" s="8" t="s">
        <v>52</v>
      </c>
      <c r="D82" s="8" t="s">
        <v>241</v>
      </c>
      <c r="E82" s="8" t="s">
        <v>250</v>
      </c>
      <c r="F82" s="8" t="s">
        <v>251</v>
      </c>
      <c r="G82" s="8" t="s">
        <v>252</v>
      </c>
      <c r="H82" s="8"/>
      <c r="I82" s="8" t="s">
        <v>94</v>
      </c>
      <c r="J82" s="10">
        <v>18175933575</v>
      </c>
      <c r="K82" s="10">
        <v>18175133201</v>
      </c>
      <c r="L82" s="10">
        <v>8608566848</v>
      </c>
      <c r="M82" s="10">
        <v>8572463060.8900003</v>
      </c>
      <c r="N82" s="10">
        <v>7568562628</v>
      </c>
      <c r="O82" s="10">
        <v>2283028203.6300001</v>
      </c>
      <c r="P82" s="8" t="s">
        <v>253</v>
      </c>
      <c r="Q82" s="11" t="s">
        <v>254</v>
      </c>
      <c r="R82" s="11" t="s">
        <v>255</v>
      </c>
      <c r="S82" s="11" t="s">
        <v>41</v>
      </c>
      <c r="T82" s="11">
        <v>0</v>
      </c>
      <c r="U82" s="11">
        <v>1</v>
      </c>
      <c r="V82" s="11">
        <v>1</v>
      </c>
      <c r="W82" s="11">
        <v>33</v>
      </c>
      <c r="X82" s="11">
        <v>33</v>
      </c>
      <c r="Y82" s="11">
        <v>0</v>
      </c>
      <c r="Z82" s="11"/>
      <c r="AA82" s="11">
        <v>0</v>
      </c>
      <c r="AB82" s="50">
        <v>34</v>
      </c>
      <c r="AC82" s="11">
        <v>34</v>
      </c>
      <c r="AD82" s="8" t="s">
        <v>140</v>
      </c>
    </row>
    <row r="83" spans="1:30" s="7" customFormat="1" ht="77.45" customHeight="1" x14ac:dyDescent="0.25">
      <c r="A83" s="12"/>
      <c r="B83" s="12"/>
      <c r="C83" s="12"/>
      <c r="D83" s="12"/>
      <c r="E83" s="12"/>
      <c r="F83" s="12"/>
      <c r="G83" s="12"/>
      <c r="H83" s="12"/>
      <c r="I83" s="12"/>
      <c r="J83" s="14"/>
      <c r="K83" s="14"/>
      <c r="L83" s="14"/>
      <c r="M83" s="14"/>
      <c r="N83" s="14"/>
      <c r="O83" s="14"/>
      <c r="P83" s="12"/>
      <c r="Q83" s="12" t="s">
        <v>256</v>
      </c>
      <c r="R83" s="11" t="s">
        <v>257</v>
      </c>
      <c r="S83" s="11" t="s">
        <v>41</v>
      </c>
      <c r="T83" s="11">
        <v>0</v>
      </c>
      <c r="U83" s="11">
        <v>0</v>
      </c>
      <c r="V83" s="11">
        <v>0</v>
      </c>
      <c r="W83" s="11">
        <v>1</v>
      </c>
      <c r="X83" s="11">
        <v>1</v>
      </c>
      <c r="Y83" s="11">
        <v>0</v>
      </c>
      <c r="Z83" s="11"/>
      <c r="AA83" s="11">
        <v>0</v>
      </c>
      <c r="AB83" s="50">
        <v>1</v>
      </c>
      <c r="AC83" s="11">
        <v>1</v>
      </c>
      <c r="AD83" s="12"/>
    </row>
    <row r="84" spans="1:30" s="7" customFormat="1" ht="77.45" customHeight="1" x14ac:dyDescent="0.25">
      <c r="A84" s="12"/>
      <c r="B84" s="12"/>
      <c r="C84" s="12"/>
      <c r="D84" s="12"/>
      <c r="E84" s="12"/>
      <c r="F84" s="12"/>
      <c r="G84" s="12"/>
      <c r="H84" s="12"/>
      <c r="I84" s="12"/>
      <c r="J84" s="14"/>
      <c r="K84" s="14"/>
      <c r="L84" s="14"/>
      <c r="M84" s="14"/>
      <c r="N84" s="14"/>
      <c r="O84" s="14"/>
      <c r="P84" s="12"/>
      <c r="Q84" s="17"/>
      <c r="R84" s="11" t="s">
        <v>258</v>
      </c>
      <c r="S84" s="11" t="s">
        <v>41</v>
      </c>
      <c r="T84" s="11">
        <v>0</v>
      </c>
      <c r="U84" s="11">
        <v>0</v>
      </c>
      <c r="V84" s="11">
        <v>0</v>
      </c>
      <c r="W84" s="11">
        <v>1</v>
      </c>
      <c r="X84" s="11">
        <v>1</v>
      </c>
      <c r="Y84" s="11">
        <v>0</v>
      </c>
      <c r="Z84" s="11"/>
      <c r="AA84" s="11">
        <v>0</v>
      </c>
      <c r="AB84" s="50">
        <v>1</v>
      </c>
      <c r="AC84" s="11">
        <v>1</v>
      </c>
      <c r="AD84" s="12"/>
    </row>
    <row r="85" spans="1:30" s="7" customFormat="1" ht="77.45" customHeight="1" x14ac:dyDescent="0.25">
      <c r="A85" s="12"/>
      <c r="B85" s="12"/>
      <c r="C85" s="12"/>
      <c r="D85" s="12"/>
      <c r="E85" s="12"/>
      <c r="F85" s="12"/>
      <c r="G85" s="12"/>
      <c r="H85" s="12"/>
      <c r="I85" s="12"/>
      <c r="J85" s="14"/>
      <c r="K85" s="14"/>
      <c r="L85" s="14"/>
      <c r="M85" s="14"/>
      <c r="N85" s="14"/>
      <c r="O85" s="14"/>
      <c r="P85" s="12"/>
      <c r="Q85" s="51" t="s">
        <v>259</v>
      </c>
      <c r="R85" s="11" t="s">
        <v>260</v>
      </c>
      <c r="S85" s="11" t="s">
        <v>116</v>
      </c>
      <c r="T85" s="11">
        <v>0</v>
      </c>
      <c r="U85" s="11">
        <v>0</v>
      </c>
      <c r="V85" s="11">
        <v>0</v>
      </c>
      <c r="W85" s="11">
        <v>0</v>
      </c>
      <c r="X85" s="11">
        <v>0</v>
      </c>
      <c r="Y85" s="32">
        <v>1</v>
      </c>
      <c r="Z85" s="31">
        <v>0.47</v>
      </c>
      <c r="AA85" s="32">
        <v>1</v>
      </c>
      <c r="AB85" s="31">
        <v>1</v>
      </c>
      <c r="AC85" s="31">
        <v>0.47</v>
      </c>
      <c r="AD85" s="12"/>
    </row>
    <row r="86" spans="1:30" s="7" customFormat="1" ht="77.45" customHeight="1" x14ac:dyDescent="0.25">
      <c r="A86" s="17"/>
      <c r="B86" s="17"/>
      <c r="C86" s="17"/>
      <c r="D86" s="17"/>
      <c r="E86" s="17"/>
      <c r="F86" s="17"/>
      <c r="G86" s="17"/>
      <c r="H86" s="17"/>
      <c r="I86" s="17"/>
      <c r="J86" s="19"/>
      <c r="K86" s="19"/>
      <c r="L86" s="19"/>
      <c r="M86" s="19"/>
      <c r="N86" s="19"/>
      <c r="O86" s="19"/>
      <c r="P86" s="17"/>
      <c r="Q86" s="11" t="s">
        <v>261</v>
      </c>
      <c r="R86" s="51" t="s">
        <v>262</v>
      </c>
      <c r="S86" s="11" t="s">
        <v>41</v>
      </c>
      <c r="T86" s="52">
        <v>1.9E-3</v>
      </c>
      <c r="U86" s="11">
        <v>0</v>
      </c>
      <c r="V86" s="11">
        <v>0</v>
      </c>
      <c r="W86" s="11">
        <v>0</v>
      </c>
      <c r="X86" s="11">
        <v>0</v>
      </c>
      <c r="Y86" s="32">
        <v>0.01</v>
      </c>
      <c r="Z86" s="31">
        <v>0</v>
      </c>
      <c r="AA86" s="32">
        <v>0.01</v>
      </c>
      <c r="AB86" s="31">
        <v>0.02</v>
      </c>
      <c r="AC86" s="31">
        <v>0</v>
      </c>
      <c r="AD86" s="17"/>
    </row>
    <row r="87" spans="1:30" s="7" customFormat="1" ht="77.45" customHeight="1" x14ac:dyDescent="0.25">
      <c r="A87" s="8" t="s">
        <v>30</v>
      </c>
      <c r="B87" s="8" t="s">
        <v>31</v>
      </c>
      <c r="C87" s="8" t="s">
        <v>52</v>
      </c>
      <c r="D87" s="8" t="s">
        <v>241</v>
      </c>
      <c r="E87" s="8" t="s">
        <v>263</v>
      </c>
      <c r="F87" s="8" t="s">
        <v>264</v>
      </c>
      <c r="G87" s="8" t="s">
        <v>265</v>
      </c>
      <c r="H87" s="8"/>
      <c r="I87" s="8" t="s">
        <v>94</v>
      </c>
      <c r="J87" s="8"/>
      <c r="K87" s="8"/>
      <c r="L87" s="53">
        <v>47644886914</v>
      </c>
      <c r="M87" s="53">
        <v>47644788514</v>
      </c>
      <c r="N87" s="53">
        <v>19000000000</v>
      </c>
      <c r="O87" s="53">
        <v>8682472025.3099995</v>
      </c>
      <c r="P87" s="8" t="s">
        <v>266</v>
      </c>
      <c r="Q87" s="51" t="s">
        <v>267</v>
      </c>
      <c r="R87" s="11" t="s">
        <v>268</v>
      </c>
      <c r="S87" s="11" t="s">
        <v>116</v>
      </c>
      <c r="T87" s="11">
        <v>0</v>
      </c>
      <c r="U87" s="11">
        <v>0</v>
      </c>
      <c r="V87" s="11">
        <v>0</v>
      </c>
      <c r="W87" s="11">
        <v>840</v>
      </c>
      <c r="X87" s="11">
        <v>824</v>
      </c>
      <c r="Y87" s="11">
        <v>840</v>
      </c>
      <c r="Z87" s="16">
        <v>1080</v>
      </c>
      <c r="AA87" s="11">
        <v>840</v>
      </c>
      <c r="AB87" s="11">
        <v>840</v>
      </c>
      <c r="AC87" s="16">
        <v>1080</v>
      </c>
      <c r="AD87" s="8" t="s">
        <v>269</v>
      </c>
    </row>
    <row r="88" spans="1:30" s="7" customFormat="1" ht="77.45" customHeight="1" x14ac:dyDescent="0.25">
      <c r="A88" s="17"/>
      <c r="B88" s="17"/>
      <c r="C88" s="17"/>
      <c r="D88" s="17"/>
      <c r="E88" s="17"/>
      <c r="F88" s="17"/>
      <c r="G88" s="17"/>
      <c r="H88" s="17"/>
      <c r="I88" s="17"/>
      <c r="J88" s="17"/>
      <c r="K88" s="17"/>
      <c r="L88" s="17"/>
      <c r="M88" s="17"/>
      <c r="N88" s="17"/>
      <c r="O88" s="17"/>
      <c r="P88" s="17"/>
      <c r="Q88" s="51" t="s">
        <v>270</v>
      </c>
      <c r="R88" s="11" t="s">
        <v>271</v>
      </c>
      <c r="S88" s="11" t="s">
        <v>116</v>
      </c>
      <c r="T88" s="11">
        <v>0</v>
      </c>
      <c r="U88" s="11">
        <v>0</v>
      </c>
      <c r="V88" s="11">
        <v>0</v>
      </c>
      <c r="W88" s="11">
        <v>705</v>
      </c>
      <c r="X88" s="11">
        <v>693</v>
      </c>
      <c r="Y88" s="11">
        <v>705</v>
      </c>
      <c r="Z88" s="11">
        <v>832</v>
      </c>
      <c r="AA88" s="11">
        <v>705</v>
      </c>
      <c r="AB88" s="11">
        <v>705</v>
      </c>
      <c r="AC88" s="16">
        <v>832</v>
      </c>
      <c r="AD88" s="17"/>
    </row>
    <row r="89" spans="1:30" s="7" customFormat="1" ht="204.75" x14ac:dyDescent="0.25">
      <c r="A89" s="11" t="s">
        <v>30</v>
      </c>
      <c r="B89" s="11" t="s">
        <v>31</v>
      </c>
      <c r="C89" s="11" t="s">
        <v>272</v>
      </c>
      <c r="D89" s="11" t="s">
        <v>241</v>
      </c>
      <c r="E89" s="11" t="s">
        <v>273</v>
      </c>
      <c r="F89" s="11" t="s">
        <v>274</v>
      </c>
      <c r="G89" s="11" t="s">
        <v>275</v>
      </c>
      <c r="H89" s="11" t="s">
        <v>276</v>
      </c>
      <c r="I89" s="11" t="s">
        <v>94</v>
      </c>
      <c r="J89" s="28">
        <v>9448979509</v>
      </c>
      <c r="K89" s="28">
        <v>9448979509</v>
      </c>
      <c r="L89" s="28">
        <v>3165388235</v>
      </c>
      <c r="M89" s="28">
        <v>3165385678</v>
      </c>
      <c r="N89" s="28">
        <v>4629243218</v>
      </c>
      <c r="O89" s="28">
        <v>1792688742</v>
      </c>
      <c r="P89" s="11" t="s">
        <v>277</v>
      </c>
      <c r="Q89" s="11" t="s">
        <v>278</v>
      </c>
      <c r="R89" s="11" t="s">
        <v>279</v>
      </c>
      <c r="S89" s="11" t="s">
        <v>41</v>
      </c>
      <c r="T89" s="16">
        <v>0</v>
      </c>
      <c r="U89" s="16">
        <v>6000</v>
      </c>
      <c r="V89" s="16">
        <v>6744</v>
      </c>
      <c r="W89" s="16">
        <v>7000</v>
      </c>
      <c r="X89" s="16">
        <v>8871</v>
      </c>
      <c r="Y89" s="16">
        <v>8000</v>
      </c>
      <c r="Z89" s="11">
        <v>0</v>
      </c>
      <c r="AA89" s="16">
        <v>9000</v>
      </c>
      <c r="AB89" s="16">
        <v>30000</v>
      </c>
      <c r="AC89" s="16">
        <v>15615</v>
      </c>
      <c r="AD89" s="11" t="s">
        <v>280</v>
      </c>
    </row>
    <row r="90" spans="1:30" s="7" customFormat="1" ht="267.75" x14ac:dyDescent="0.25">
      <c r="A90" s="11" t="s">
        <v>30</v>
      </c>
      <c r="B90" s="11" t="s">
        <v>31</v>
      </c>
      <c r="C90" s="11" t="s">
        <v>281</v>
      </c>
      <c r="D90" s="11" t="s">
        <v>241</v>
      </c>
      <c r="E90" s="11" t="s">
        <v>282</v>
      </c>
      <c r="F90" s="11" t="s">
        <v>283</v>
      </c>
      <c r="G90" s="11" t="s">
        <v>284</v>
      </c>
      <c r="H90" s="11"/>
      <c r="I90" s="11" t="s">
        <v>285</v>
      </c>
      <c r="J90" s="28">
        <v>34252422340</v>
      </c>
      <c r="K90" s="28">
        <v>16939368978</v>
      </c>
      <c r="L90" s="28">
        <v>25530347498</v>
      </c>
      <c r="M90" s="28">
        <v>14162357670</v>
      </c>
      <c r="N90" s="28">
        <v>28777898910</v>
      </c>
      <c r="O90" s="28">
        <v>4265059664.6700001</v>
      </c>
      <c r="P90" s="11" t="s">
        <v>286</v>
      </c>
      <c r="Q90" s="11" t="s">
        <v>287</v>
      </c>
      <c r="R90" s="11" t="s">
        <v>288</v>
      </c>
      <c r="S90" s="11" t="s">
        <v>87</v>
      </c>
      <c r="T90" s="11">
        <v>35</v>
      </c>
      <c r="U90" s="11">
        <v>37</v>
      </c>
      <c r="V90" s="11">
        <v>36</v>
      </c>
      <c r="W90" s="11">
        <v>35</v>
      </c>
      <c r="X90" s="11">
        <v>36</v>
      </c>
      <c r="Y90" s="11">
        <v>35</v>
      </c>
      <c r="Z90" s="11">
        <v>36</v>
      </c>
      <c r="AA90" s="11">
        <v>47</v>
      </c>
      <c r="AB90" s="11">
        <v>47</v>
      </c>
      <c r="AC90" s="11">
        <v>36</v>
      </c>
      <c r="AD90" s="11" t="s">
        <v>269</v>
      </c>
    </row>
    <row r="91" spans="1:30" s="7" customFormat="1" ht="120.75" customHeight="1" x14ac:dyDescent="0.25">
      <c r="A91" s="8" t="s">
        <v>30</v>
      </c>
      <c r="B91" s="8" t="s">
        <v>31</v>
      </c>
      <c r="C91" s="8" t="s">
        <v>52</v>
      </c>
      <c r="D91" s="8" t="s">
        <v>241</v>
      </c>
      <c r="E91" s="8" t="s">
        <v>289</v>
      </c>
      <c r="F91" s="8" t="s">
        <v>290</v>
      </c>
      <c r="G91" s="8" t="s">
        <v>291</v>
      </c>
      <c r="H91" s="8"/>
      <c r="I91" s="8" t="s">
        <v>285</v>
      </c>
      <c r="J91" s="10">
        <v>203776757187</v>
      </c>
      <c r="K91" s="10">
        <v>202990291893</v>
      </c>
      <c r="L91" s="10">
        <v>161379786861</v>
      </c>
      <c r="M91" s="10">
        <v>159013363046.01999</v>
      </c>
      <c r="N91" s="10">
        <v>214571753348</v>
      </c>
      <c r="O91" s="10">
        <v>26738625007.619999</v>
      </c>
      <c r="P91" s="8" t="s">
        <v>292</v>
      </c>
      <c r="Q91" s="11" t="s">
        <v>293</v>
      </c>
      <c r="R91" s="11" t="s">
        <v>294</v>
      </c>
      <c r="S91" s="11" t="s">
        <v>41</v>
      </c>
      <c r="T91" s="16">
        <v>5638</v>
      </c>
      <c r="U91" s="16">
        <v>5638</v>
      </c>
      <c r="V91" s="16">
        <v>5638</v>
      </c>
      <c r="W91" s="16">
        <v>0</v>
      </c>
      <c r="X91" s="16">
        <v>0</v>
      </c>
      <c r="Y91" s="16">
        <v>0</v>
      </c>
      <c r="Z91" s="11">
        <v>0</v>
      </c>
      <c r="AA91" s="16">
        <v>0</v>
      </c>
      <c r="AB91" s="16">
        <v>5638</v>
      </c>
      <c r="AC91" s="16">
        <v>5638</v>
      </c>
      <c r="AD91" s="8" t="s">
        <v>269</v>
      </c>
    </row>
    <row r="92" spans="1:30" s="7" customFormat="1" ht="120.75" customHeight="1" x14ac:dyDescent="0.25">
      <c r="A92" s="17"/>
      <c r="B92" s="17"/>
      <c r="C92" s="17"/>
      <c r="D92" s="17"/>
      <c r="E92" s="17"/>
      <c r="F92" s="17"/>
      <c r="G92" s="17"/>
      <c r="H92" s="17"/>
      <c r="I92" s="17"/>
      <c r="J92" s="19"/>
      <c r="K92" s="19"/>
      <c r="L92" s="19"/>
      <c r="M92" s="19"/>
      <c r="N92" s="19"/>
      <c r="O92" s="19"/>
      <c r="P92" s="17"/>
      <c r="Q92" s="11" t="s">
        <v>295</v>
      </c>
      <c r="R92" s="11" t="s">
        <v>296</v>
      </c>
      <c r="S92" s="11" t="s">
        <v>87</v>
      </c>
      <c r="T92" s="16">
        <v>0</v>
      </c>
      <c r="U92" s="16">
        <v>0</v>
      </c>
      <c r="V92" s="16">
        <v>0</v>
      </c>
      <c r="W92" s="16">
        <v>0</v>
      </c>
      <c r="X92" s="16">
        <v>0</v>
      </c>
      <c r="Y92" s="16">
        <v>8787</v>
      </c>
      <c r="Z92" s="16">
        <v>1291</v>
      </c>
      <c r="AA92" s="16">
        <v>14745</v>
      </c>
      <c r="AB92" s="16">
        <v>14745</v>
      </c>
      <c r="AC92" s="16">
        <v>1291</v>
      </c>
      <c r="AD92" s="17"/>
    </row>
    <row r="93" spans="1:30" s="7" customFormat="1" ht="94.5" x14ac:dyDescent="0.25">
      <c r="A93" s="11" t="s">
        <v>30</v>
      </c>
      <c r="B93" s="11" t="s">
        <v>31</v>
      </c>
      <c r="C93" s="11" t="s">
        <v>52</v>
      </c>
      <c r="D93" s="11" t="s">
        <v>241</v>
      </c>
      <c r="E93" s="11" t="s">
        <v>297</v>
      </c>
      <c r="F93" s="11" t="s">
        <v>298</v>
      </c>
      <c r="G93" s="11" t="s">
        <v>299</v>
      </c>
      <c r="H93" s="11"/>
      <c r="I93" s="11" t="s">
        <v>285</v>
      </c>
      <c r="J93" s="28">
        <v>75173394309</v>
      </c>
      <c r="K93" s="28">
        <v>51534733268</v>
      </c>
      <c r="L93" s="28">
        <v>188904681909</v>
      </c>
      <c r="M93" s="28">
        <v>179583625332</v>
      </c>
      <c r="N93" s="28">
        <v>326879994615</v>
      </c>
      <c r="O93" s="28">
        <v>76832711881.399994</v>
      </c>
      <c r="P93" s="11" t="s">
        <v>300</v>
      </c>
      <c r="Q93" s="11" t="s">
        <v>301</v>
      </c>
      <c r="R93" s="11" t="s">
        <v>302</v>
      </c>
      <c r="S93" s="11" t="s">
        <v>87</v>
      </c>
      <c r="T93" s="16">
        <v>5803</v>
      </c>
      <c r="U93" s="16">
        <v>0</v>
      </c>
      <c r="V93" s="11">
        <v>0</v>
      </c>
      <c r="W93" s="16">
        <v>200000</v>
      </c>
      <c r="X93" s="16">
        <v>290048</v>
      </c>
      <c r="Y93" s="16">
        <v>342078</v>
      </c>
      <c r="Z93" s="16">
        <v>342088</v>
      </c>
      <c r="AA93" s="16">
        <v>500000</v>
      </c>
      <c r="AB93" s="16">
        <v>500000</v>
      </c>
      <c r="AC93" s="16">
        <v>342088</v>
      </c>
      <c r="AD93" s="11" t="s">
        <v>269</v>
      </c>
    </row>
    <row r="94" spans="1:30" s="7" customFormat="1" ht="153.75" customHeight="1" x14ac:dyDescent="0.25">
      <c r="A94" s="23" t="s">
        <v>30</v>
      </c>
      <c r="B94" s="23" t="s">
        <v>31</v>
      </c>
      <c r="C94" s="23" t="s">
        <v>303</v>
      </c>
      <c r="D94" s="23" t="s">
        <v>241</v>
      </c>
      <c r="E94" s="23" t="s">
        <v>273</v>
      </c>
      <c r="F94" s="23" t="s">
        <v>304</v>
      </c>
      <c r="G94" s="23" t="s">
        <v>305</v>
      </c>
      <c r="H94" s="23"/>
      <c r="I94" s="23" t="s">
        <v>240</v>
      </c>
      <c r="J94" s="45"/>
      <c r="K94" s="45"/>
      <c r="L94" s="45"/>
      <c r="M94" s="45"/>
      <c r="N94" s="45"/>
      <c r="O94" s="45"/>
      <c r="P94" s="23"/>
      <c r="Q94" s="23" t="s">
        <v>306</v>
      </c>
      <c r="R94" s="23" t="s">
        <v>307</v>
      </c>
      <c r="S94" s="23" t="s">
        <v>41</v>
      </c>
      <c r="T94" s="24">
        <v>0</v>
      </c>
      <c r="U94" s="24">
        <v>0</v>
      </c>
      <c r="V94" s="23">
        <v>0</v>
      </c>
      <c r="W94" s="24">
        <v>0</v>
      </c>
      <c r="X94" s="24">
        <v>0</v>
      </c>
      <c r="Y94" s="24">
        <v>1</v>
      </c>
      <c r="Z94" s="11">
        <v>0.2</v>
      </c>
      <c r="AA94" s="24">
        <v>0</v>
      </c>
      <c r="AB94" s="24">
        <v>1</v>
      </c>
      <c r="AC94" s="39">
        <v>0.2</v>
      </c>
      <c r="AD94" s="23" t="s">
        <v>219</v>
      </c>
    </row>
    <row r="95" spans="1:30" s="7" customFormat="1" ht="148.5" customHeight="1" x14ac:dyDescent="0.25">
      <c r="A95" s="11" t="s">
        <v>30</v>
      </c>
      <c r="B95" s="11" t="s">
        <v>31</v>
      </c>
      <c r="C95" s="11" t="s">
        <v>32</v>
      </c>
      <c r="D95" s="11" t="s">
        <v>241</v>
      </c>
      <c r="E95" s="11" t="s">
        <v>231</v>
      </c>
      <c r="F95" s="11" t="s">
        <v>308</v>
      </c>
      <c r="G95" s="11" t="s">
        <v>309</v>
      </c>
      <c r="H95" s="11"/>
      <c r="I95" s="11" t="s">
        <v>94</v>
      </c>
      <c r="J95" s="28">
        <v>4109988338</v>
      </c>
      <c r="K95" s="28">
        <v>4109988338</v>
      </c>
      <c r="L95" s="28">
        <v>5668600000</v>
      </c>
      <c r="M95" s="28">
        <v>5514673299</v>
      </c>
      <c r="N95" s="28"/>
      <c r="O95" s="28"/>
      <c r="P95" s="11"/>
      <c r="Q95" s="11" t="s">
        <v>310</v>
      </c>
      <c r="R95" s="15" t="s">
        <v>311</v>
      </c>
      <c r="S95" s="11" t="s">
        <v>41</v>
      </c>
      <c r="T95" s="11">
        <v>17</v>
      </c>
      <c r="U95" s="11">
        <v>17</v>
      </c>
      <c r="V95" s="11">
        <v>17</v>
      </c>
      <c r="W95" s="11">
        <v>23</v>
      </c>
      <c r="X95" s="11">
        <v>23</v>
      </c>
      <c r="Y95" s="11">
        <v>0</v>
      </c>
      <c r="Z95" s="11"/>
      <c r="AA95" s="11">
        <v>0</v>
      </c>
      <c r="AB95" s="11">
        <v>40</v>
      </c>
      <c r="AC95" s="11">
        <v>40</v>
      </c>
      <c r="AD95" s="11" t="s">
        <v>99</v>
      </c>
    </row>
    <row r="96" spans="1:30" s="7" customFormat="1" ht="78.75" x14ac:dyDescent="0.25">
      <c r="A96" s="23" t="s">
        <v>30</v>
      </c>
      <c r="B96" s="23" t="s">
        <v>31</v>
      </c>
      <c r="C96" s="23" t="s">
        <v>32</v>
      </c>
      <c r="D96" s="23" t="s">
        <v>241</v>
      </c>
      <c r="E96" s="23" t="s">
        <v>231</v>
      </c>
      <c r="F96" s="23" t="s">
        <v>312</v>
      </c>
      <c r="G96" s="23" t="s">
        <v>313</v>
      </c>
      <c r="H96" s="23" t="s">
        <v>109</v>
      </c>
      <c r="I96" s="23" t="s">
        <v>110</v>
      </c>
      <c r="J96" s="45"/>
      <c r="K96" s="45"/>
      <c r="L96" s="45"/>
      <c r="M96" s="45"/>
      <c r="N96" s="45"/>
      <c r="O96" s="45"/>
      <c r="P96" s="23"/>
      <c r="Q96" s="23" t="s">
        <v>314</v>
      </c>
      <c r="R96" s="23" t="s">
        <v>315</v>
      </c>
      <c r="S96" s="23" t="s">
        <v>116</v>
      </c>
      <c r="T96" s="34">
        <v>0</v>
      </c>
      <c r="U96" s="34">
        <v>1</v>
      </c>
      <c r="V96" s="34">
        <v>1</v>
      </c>
      <c r="W96" s="34">
        <v>0</v>
      </c>
      <c r="X96" s="23"/>
      <c r="Y96" s="34">
        <v>0</v>
      </c>
      <c r="Z96" s="23"/>
      <c r="AA96" s="34">
        <v>0</v>
      </c>
      <c r="AB96" s="35">
        <v>1</v>
      </c>
      <c r="AC96" s="35">
        <v>1</v>
      </c>
      <c r="AD96" s="23" t="s">
        <v>219</v>
      </c>
    </row>
    <row r="97" spans="1:30" s="7" customFormat="1" ht="87" customHeight="1" x14ac:dyDescent="0.25">
      <c r="A97" s="29" t="s">
        <v>30</v>
      </c>
      <c r="B97" s="29" t="s">
        <v>134</v>
      </c>
      <c r="C97" s="29" t="s">
        <v>316</v>
      </c>
      <c r="D97" s="29" t="s">
        <v>317</v>
      </c>
      <c r="E97" s="29" t="s">
        <v>318</v>
      </c>
      <c r="F97" s="29" t="s">
        <v>94</v>
      </c>
      <c r="G97" s="29" t="s">
        <v>319</v>
      </c>
      <c r="H97" s="29" t="s">
        <v>320</v>
      </c>
      <c r="I97" s="29" t="s">
        <v>94</v>
      </c>
      <c r="J97" s="54">
        <v>16314586842</v>
      </c>
      <c r="K97" s="54">
        <v>16273408091</v>
      </c>
      <c r="L97" s="54">
        <v>14894518658</v>
      </c>
      <c r="M97" s="54">
        <v>14894232525</v>
      </c>
      <c r="N97" s="54">
        <v>36398176782</v>
      </c>
      <c r="O97" s="54">
        <v>8580539269</v>
      </c>
      <c r="P97" s="29" t="s">
        <v>321</v>
      </c>
      <c r="Q97" s="11" t="s">
        <v>322</v>
      </c>
      <c r="R97" s="11" t="s">
        <v>323</v>
      </c>
      <c r="S97" s="11" t="s">
        <v>41</v>
      </c>
      <c r="T97" s="16">
        <v>9674719</v>
      </c>
      <c r="U97" s="16">
        <v>800000</v>
      </c>
      <c r="V97" s="16">
        <v>823654</v>
      </c>
      <c r="W97" s="16">
        <v>1000000</v>
      </c>
      <c r="X97" s="16">
        <v>1117890</v>
      </c>
      <c r="Y97" s="16">
        <v>1800000</v>
      </c>
      <c r="Z97" s="16">
        <v>994857</v>
      </c>
      <c r="AA97" s="16">
        <v>1050000</v>
      </c>
      <c r="AB97" s="16">
        <v>4650000</v>
      </c>
      <c r="AC97" s="16">
        <v>2936401</v>
      </c>
      <c r="AD97" s="29" t="s">
        <v>280</v>
      </c>
    </row>
    <row r="98" spans="1:30" s="7" customFormat="1" ht="87" customHeight="1" x14ac:dyDescent="0.25">
      <c r="A98" s="29"/>
      <c r="B98" s="29"/>
      <c r="C98" s="29"/>
      <c r="D98" s="29"/>
      <c r="E98" s="29"/>
      <c r="F98" s="29"/>
      <c r="G98" s="29"/>
      <c r="H98" s="29"/>
      <c r="I98" s="29"/>
      <c r="J98" s="54"/>
      <c r="K98" s="54"/>
      <c r="L98" s="54"/>
      <c r="M98" s="54"/>
      <c r="N98" s="54"/>
      <c r="O98" s="54"/>
      <c r="P98" s="29"/>
      <c r="Q98" s="11" t="s">
        <v>324</v>
      </c>
      <c r="R98" s="11" t="s">
        <v>325</v>
      </c>
      <c r="S98" s="11" t="s">
        <v>41</v>
      </c>
      <c r="T98" s="16">
        <v>0</v>
      </c>
      <c r="U98" s="16">
        <v>90000</v>
      </c>
      <c r="V98" s="16">
        <v>106650</v>
      </c>
      <c r="W98" s="16">
        <v>120000</v>
      </c>
      <c r="X98" s="16">
        <v>157310</v>
      </c>
      <c r="Y98" s="16">
        <v>140000</v>
      </c>
      <c r="Z98" s="11">
        <v>0</v>
      </c>
      <c r="AA98" s="16">
        <v>150000</v>
      </c>
      <c r="AB98" s="16">
        <v>500000</v>
      </c>
      <c r="AC98" s="16">
        <v>263960</v>
      </c>
      <c r="AD98" s="29"/>
    </row>
    <row r="99" spans="1:30" s="7" customFormat="1" ht="87" customHeight="1" x14ac:dyDescent="0.25">
      <c r="A99" s="29"/>
      <c r="B99" s="29"/>
      <c r="C99" s="29"/>
      <c r="D99" s="29"/>
      <c r="E99" s="29"/>
      <c r="F99" s="29"/>
      <c r="G99" s="29"/>
      <c r="H99" s="29"/>
      <c r="I99" s="29"/>
      <c r="J99" s="54"/>
      <c r="K99" s="54"/>
      <c r="L99" s="54"/>
      <c r="M99" s="54"/>
      <c r="N99" s="54"/>
      <c r="O99" s="54"/>
      <c r="P99" s="29"/>
      <c r="Q99" s="11" t="s">
        <v>326</v>
      </c>
      <c r="R99" s="11" t="s">
        <v>327</v>
      </c>
      <c r="S99" s="11" t="s">
        <v>41</v>
      </c>
      <c r="T99" s="16">
        <v>0</v>
      </c>
      <c r="U99" s="16">
        <v>1500</v>
      </c>
      <c r="V99" s="11">
        <v>1500</v>
      </c>
      <c r="W99" s="16">
        <v>1500</v>
      </c>
      <c r="X99" s="11">
        <v>12106</v>
      </c>
      <c r="Y99" s="16">
        <v>1500</v>
      </c>
      <c r="Z99" s="11">
        <v>0</v>
      </c>
      <c r="AA99" s="16">
        <v>1500</v>
      </c>
      <c r="AB99" s="16">
        <v>6000</v>
      </c>
      <c r="AC99" s="16">
        <v>13606</v>
      </c>
      <c r="AD99" s="29"/>
    </row>
    <row r="100" spans="1:30" s="7" customFormat="1" ht="87" customHeight="1" x14ac:dyDescent="0.25">
      <c r="A100" s="29"/>
      <c r="B100" s="29"/>
      <c r="C100" s="29"/>
      <c r="D100" s="29"/>
      <c r="E100" s="29"/>
      <c r="F100" s="29"/>
      <c r="G100" s="29"/>
      <c r="H100" s="29"/>
      <c r="I100" s="29"/>
      <c r="J100" s="54"/>
      <c r="K100" s="54"/>
      <c r="L100" s="54"/>
      <c r="M100" s="54"/>
      <c r="N100" s="54"/>
      <c r="O100" s="54"/>
      <c r="P100" s="29"/>
      <c r="Q100" s="11" t="s">
        <v>328</v>
      </c>
      <c r="R100" s="11" t="s">
        <v>329</v>
      </c>
      <c r="S100" s="11" t="s">
        <v>87</v>
      </c>
      <c r="T100" s="16">
        <v>122278</v>
      </c>
      <c r="U100" s="16">
        <v>150000</v>
      </c>
      <c r="V100" s="16">
        <v>122278</v>
      </c>
      <c r="W100" s="16">
        <v>200000</v>
      </c>
      <c r="X100" s="16">
        <v>209173</v>
      </c>
      <c r="Y100" s="16">
        <v>250000</v>
      </c>
      <c r="Z100" s="16">
        <v>220390</v>
      </c>
      <c r="AA100" s="16">
        <v>360000</v>
      </c>
      <c r="AB100" s="16">
        <v>360000</v>
      </c>
      <c r="AC100" s="16">
        <v>220390</v>
      </c>
      <c r="AD100" s="29"/>
    </row>
    <row r="101" spans="1:30" s="7" customFormat="1" ht="63" customHeight="1" x14ac:dyDescent="0.25">
      <c r="A101" s="8" t="s">
        <v>30</v>
      </c>
      <c r="B101" s="8" t="s">
        <v>31</v>
      </c>
      <c r="C101" s="8" t="s">
        <v>32</v>
      </c>
      <c r="D101" s="8" t="s">
        <v>317</v>
      </c>
      <c r="E101" s="8" t="s">
        <v>330</v>
      </c>
      <c r="F101" s="8" t="s">
        <v>331</v>
      </c>
      <c r="G101" s="8" t="s">
        <v>332</v>
      </c>
      <c r="H101" s="8" t="s">
        <v>333</v>
      </c>
      <c r="I101" s="8" t="s">
        <v>94</v>
      </c>
      <c r="J101" s="10">
        <v>3968615597</v>
      </c>
      <c r="K101" s="10">
        <v>3968615597</v>
      </c>
      <c r="L101" s="10">
        <v>5500000000</v>
      </c>
      <c r="M101" s="10">
        <v>5500000000</v>
      </c>
      <c r="N101" s="10"/>
      <c r="O101" s="10"/>
      <c r="P101" s="8"/>
      <c r="Q101" s="11" t="s">
        <v>334</v>
      </c>
      <c r="R101" s="11" t="s">
        <v>335</v>
      </c>
      <c r="S101" s="11" t="s">
        <v>41</v>
      </c>
      <c r="T101" s="11">
        <v>5</v>
      </c>
      <c r="U101" s="11">
        <v>6</v>
      </c>
      <c r="V101" s="11">
        <v>5</v>
      </c>
      <c r="W101" s="11">
        <v>7</v>
      </c>
      <c r="X101" s="11">
        <v>7</v>
      </c>
      <c r="Y101" s="11">
        <v>0</v>
      </c>
      <c r="Z101" s="11"/>
      <c r="AA101" s="11">
        <v>0</v>
      </c>
      <c r="AB101" s="11">
        <v>13</v>
      </c>
      <c r="AC101" s="11">
        <v>12</v>
      </c>
      <c r="AD101" s="8" t="s">
        <v>99</v>
      </c>
    </row>
    <row r="102" spans="1:30" s="7" customFormat="1" ht="31.5" x14ac:dyDescent="0.25">
      <c r="A102" s="17"/>
      <c r="B102" s="17"/>
      <c r="C102" s="17"/>
      <c r="D102" s="17"/>
      <c r="E102" s="17"/>
      <c r="F102" s="17"/>
      <c r="G102" s="17"/>
      <c r="H102" s="17"/>
      <c r="I102" s="17"/>
      <c r="J102" s="19"/>
      <c r="K102" s="19"/>
      <c r="L102" s="19"/>
      <c r="M102" s="19"/>
      <c r="N102" s="19"/>
      <c r="O102" s="19"/>
      <c r="P102" s="17"/>
      <c r="Q102" s="11" t="s">
        <v>336</v>
      </c>
      <c r="R102" s="11" t="s">
        <v>336</v>
      </c>
      <c r="S102" s="11" t="s">
        <v>41</v>
      </c>
      <c r="T102" s="11">
        <v>0</v>
      </c>
      <c r="U102" s="16">
        <v>2866</v>
      </c>
      <c r="V102" s="11">
        <v>0</v>
      </c>
      <c r="W102" s="16">
        <v>3702</v>
      </c>
      <c r="X102" s="16">
        <v>3905</v>
      </c>
      <c r="Y102" s="16">
        <v>3712</v>
      </c>
      <c r="Z102" s="16">
        <v>2525</v>
      </c>
      <c r="AA102" s="16">
        <v>1720</v>
      </c>
      <c r="AB102" s="16">
        <v>12000</v>
      </c>
      <c r="AC102" s="16">
        <v>6430</v>
      </c>
      <c r="AD102" s="17"/>
    </row>
    <row r="103" spans="1:30" s="7" customFormat="1" ht="57.75" customHeight="1" x14ac:dyDescent="0.25">
      <c r="A103" s="55" t="s">
        <v>30</v>
      </c>
      <c r="B103" s="55" t="s">
        <v>31</v>
      </c>
      <c r="C103" s="55" t="s">
        <v>32</v>
      </c>
      <c r="D103" s="55" t="s">
        <v>317</v>
      </c>
      <c r="E103" s="55" t="s">
        <v>330</v>
      </c>
      <c r="F103" s="55" t="s">
        <v>337</v>
      </c>
      <c r="G103" s="55" t="s">
        <v>338</v>
      </c>
      <c r="H103" s="55"/>
      <c r="I103" s="55"/>
      <c r="J103" s="56"/>
      <c r="K103" s="56"/>
      <c r="L103" s="56"/>
      <c r="M103" s="56"/>
      <c r="N103" s="56"/>
      <c r="O103" s="56"/>
      <c r="P103" s="55"/>
      <c r="Q103" s="23" t="s">
        <v>339</v>
      </c>
      <c r="R103" s="23" t="s">
        <v>340</v>
      </c>
      <c r="S103" s="23" t="s">
        <v>41</v>
      </c>
      <c r="T103" s="23">
        <v>0</v>
      </c>
      <c r="U103" s="24">
        <v>0</v>
      </c>
      <c r="V103" s="23">
        <v>0</v>
      </c>
      <c r="W103" s="24">
        <v>22</v>
      </c>
      <c r="X103" s="24">
        <v>22</v>
      </c>
      <c r="Y103" s="24">
        <v>22</v>
      </c>
      <c r="Z103" s="24">
        <v>10</v>
      </c>
      <c r="AA103" s="24">
        <v>25</v>
      </c>
      <c r="AB103" s="24">
        <v>69</v>
      </c>
      <c r="AC103" s="24">
        <v>32</v>
      </c>
      <c r="AD103" s="55" t="s">
        <v>236</v>
      </c>
    </row>
    <row r="104" spans="1:30" s="7" customFormat="1" ht="172.5" customHeight="1" x14ac:dyDescent="0.25">
      <c r="A104" s="11" t="s">
        <v>30</v>
      </c>
      <c r="B104" s="11" t="s">
        <v>31</v>
      </c>
      <c r="C104" s="11" t="s">
        <v>32</v>
      </c>
      <c r="D104" s="11" t="s">
        <v>317</v>
      </c>
      <c r="E104" s="11" t="s">
        <v>330</v>
      </c>
      <c r="F104" s="11" t="s">
        <v>341</v>
      </c>
      <c r="G104" s="11" t="s">
        <v>342</v>
      </c>
      <c r="H104" s="11" t="s">
        <v>343</v>
      </c>
      <c r="I104" s="11" t="s">
        <v>94</v>
      </c>
      <c r="J104" s="28">
        <v>4418740110</v>
      </c>
      <c r="K104" s="28">
        <v>4418740110</v>
      </c>
      <c r="L104" s="28">
        <v>7000000000</v>
      </c>
      <c r="M104" s="28">
        <v>7000000000</v>
      </c>
      <c r="N104" s="28"/>
      <c r="O104" s="28"/>
      <c r="P104" s="11"/>
      <c r="Q104" s="11" t="s">
        <v>344</v>
      </c>
      <c r="R104" s="11" t="s">
        <v>345</v>
      </c>
      <c r="S104" s="11" t="s">
        <v>41</v>
      </c>
      <c r="T104" s="16">
        <v>60000</v>
      </c>
      <c r="U104" s="16">
        <v>100000</v>
      </c>
      <c r="V104" s="16">
        <v>112626</v>
      </c>
      <c r="W104" s="16">
        <v>100000</v>
      </c>
      <c r="X104" s="16">
        <v>102620</v>
      </c>
      <c r="Y104" s="11">
        <v>0</v>
      </c>
      <c r="Z104" s="11"/>
      <c r="AA104" s="11">
        <v>0</v>
      </c>
      <c r="AB104" s="16">
        <v>200000</v>
      </c>
      <c r="AC104" s="16">
        <v>215246</v>
      </c>
      <c r="AD104" s="11" t="s">
        <v>99</v>
      </c>
    </row>
    <row r="105" spans="1:30" s="7" customFormat="1" ht="31.5" x14ac:dyDescent="0.25">
      <c r="A105" s="21" t="s">
        <v>30</v>
      </c>
      <c r="B105" s="21" t="s">
        <v>106</v>
      </c>
      <c r="C105" s="21" t="s">
        <v>346</v>
      </c>
      <c r="D105" s="21" t="s">
        <v>317</v>
      </c>
      <c r="E105" s="21" t="s">
        <v>347</v>
      </c>
      <c r="F105" s="21" t="s">
        <v>348</v>
      </c>
      <c r="G105" s="21" t="s">
        <v>349</v>
      </c>
      <c r="H105" s="21" t="s">
        <v>109</v>
      </c>
      <c r="I105" s="21" t="s">
        <v>110</v>
      </c>
      <c r="J105" s="21"/>
      <c r="K105" s="21"/>
      <c r="L105" s="21"/>
      <c r="M105" s="21"/>
      <c r="N105" s="21"/>
      <c r="O105" s="21"/>
      <c r="P105" s="21"/>
      <c r="Q105" s="23" t="s">
        <v>350</v>
      </c>
      <c r="R105" s="23" t="s">
        <v>351</v>
      </c>
      <c r="S105" s="23" t="s">
        <v>41</v>
      </c>
      <c r="T105" s="23">
        <v>0</v>
      </c>
      <c r="U105" s="23">
        <v>1</v>
      </c>
      <c r="V105" s="23">
        <v>1</v>
      </c>
      <c r="W105" s="23">
        <v>0</v>
      </c>
      <c r="X105" s="23"/>
      <c r="Y105" s="23">
        <v>0</v>
      </c>
      <c r="Z105" s="23"/>
      <c r="AA105" s="23">
        <v>0</v>
      </c>
      <c r="AB105" s="23">
        <v>1</v>
      </c>
      <c r="AC105" s="23">
        <v>1</v>
      </c>
      <c r="AD105" s="21" t="s">
        <v>157</v>
      </c>
    </row>
    <row r="106" spans="1:30" s="7" customFormat="1" ht="116.25" customHeight="1" x14ac:dyDescent="0.25">
      <c r="A106" s="36"/>
      <c r="B106" s="36"/>
      <c r="C106" s="36"/>
      <c r="D106" s="36"/>
      <c r="E106" s="36"/>
      <c r="F106" s="36"/>
      <c r="G106" s="36"/>
      <c r="H106" s="36"/>
      <c r="I106" s="36"/>
      <c r="J106" s="36"/>
      <c r="K106" s="36"/>
      <c r="L106" s="36"/>
      <c r="M106" s="36"/>
      <c r="N106" s="36"/>
      <c r="O106" s="36"/>
      <c r="P106" s="36"/>
      <c r="Q106" s="23" t="s">
        <v>352</v>
      </c>
      <c r="R106" s="23" t="s">
        <v>353</v>
      </c>
      <c r="S106" s="23" t="s">
        <v>41</v>
      </c>
      <c r="T106" s="23">
        <v>0</v>
      </c>
      <c r="U106" s="23">
        <v>0</v>
      </c>
      <c r="V106" s="23">
        <v>0</v>
      </c>
      <c r="W106" s="23">
        <v>20</v>
      </c>
      <c r="X106" s="23">
        <v>20</v>
      </c>
      <c r="Y106" s="23">
        <v>20</v>
      </c>
      <c r="Z106" s="23">
        <v>13</v>
      </c>
      <c r="AA106" s="23">
        <v>20</v>
      </c>
      <c r="AB106" s="23">
        <v>60</v>
      </c>
      <c r="AC106" s="23">
        <v>33</v>
      </c>
      <c r="AD106" s="36"/>
    </row>
    <row r="107" spans="1:30" s="7" customFormat="1" ht="116.25" customHeight="1" x14ac:dyDescent="0.25">
      <c r="A107" s="26"/>
      <c r="B107" s="26"/>
      <c r="C107" s="26"/>
      <c r="D107" s="26"/>
      <c r="E107" s="26"/>
      <c r="F107" s="26"/>
      <c r="G107" s="26"/>
      <c r="H107" s="26"/>
      <c r="I107" s="26"/>
      <c r="J107" s="26"/>
      <c r="K107" s="26"/>
      <c r="L107" s="26"/>
      <c r="M107" s="26"/>
      <c r="N107" s="26"/>
      <c r="O107" s="26"/>
      <c r="P107" s="26"/>
      <c r="Q107" s="23" t="s">
        <v>354</v>
      </c>
      <c r="R107" s="23" t="s">
        <v>355</v>
      </c>
      <c r="S107" s="23" t="s">
        <v>41</v>
      </c>
      <c r="T107" s="23">
        <v>0</v>
      </c>
      <c r="U107" s="23">
        <v>0</v>
      </c>
      <c r="V107" s="23">
        <v>0</v>
      </c>
      <c r="W107" s="23">
        <v>1</v>
      </c>
      <c r="X107" s="23">
        <v>1</v>
      </c>
      <c r="Y107" s="23">
        <v>1</v>
      </c>
      <c r="Z107" s="23">
        <v>0.5</v>
      </c>
      <c r="AA107" s="23">
        <v>1</v>
      </c>
      <c r="AB107" s="23">
        <v>3</v>
      </c>
      <c r="AC107" s="23">
        <v>1.5</v>
      </c>
      <c r="AD107" s="26"/>
    </row>
    <row r="108" spans="1:30" s="7" customFormat="1" ht="113.25" customHeight="1" x14ac:dyDescent="0.25">
      <c r="A108" s="46" t="s">
        <v>30</v>
      </c>
      <c r="B108" s="46" t="s">
        <v>106</v>
      </c>
      <c r="C108" s="46" t="s">
        <v>356</v>
      </c>
      <c r="D108" s="46" t="s">
        <v>317</v>
      </c>
      <c r="E108" s="46" t="s">
        <v>34</v>
      </c>
      <c r="F108" s="55" t="s">
        <v>357</v>
      </c>
      <c r="G108" s="55" t="s">
        <v>358</v>
      </c>
      <c r="H108" s="55" t="s">
        <v>109</v>
      </c>
      <c r="I108" s="55" t="s">
        <v>110</v>
      </c>
      <c r="J108" s="55"/>
      <c r="K108" s="55"/>
      <c r="L108" s="55"/>
      <c r="M108" s="55"/>
      <c r="N108" s="55"/>
      <c r="O108" s="55"/>
      <c r="P108" s="55"/>
      <c r="Q108" s="23" t="s">
        <v>217</v>
      </c>
      <c r="R108" s="23" t="s">
        <v>218</v>
      </c>
      <c r="S108" s="23" t="s">
        <v>41</v>
      </c>
      <c r="T108" s="34">
        <v>0</v>
      </c>
      <c r="U108" s="34">
        <v>0</v>
      </c>
      <c r="V108" s="23"/>
      <c r="W108" s="34">
        <v>0.3</v>
      </c>
      <c r="X108" s="34">
        <v>0.3</v>
      </c>
      <c r="Y108" s="34">
        <v>0.7</v>
      </c>
      <c r="Z108" s="34">
        <v>0</v>
      </c>
      <c r="AA108" s="34">
        <v>0</v>
      </c>
      <c r="AB108" s="35">
        <v>1</v>
      </c>
      <c r="AC108" s="35">
        <v>0.3</v>
      </c>
      <c r="AD108" s="55" t="s">
        <v>219</v>
      </c>
    </row>
    <row r="109" spans="1:30" s="7" customFormat="1" ht="78.75" x14ac:dyDescent="0.25">
      <c r="A109" s="46" t="s">
        <v>30</v>
      </c>
      <c r="B109" s="46" t="s">
        <v>106</v>
      </c>
      <c r="C109" s="46" t="s">
        <v>32</v>
      </c>
      <c r="D109" s="46" t="s">
        <v>317</v>
      </c>
      <c r="E109" s="46" t="s">
        <v>34</v>
      </c>
      <c r="F109" s="55" t="s">
        <v>359</v>
      </c>
      <c r="G109" s="55" t="s">
        <v>360</v>
      </c>
      <c r="H109" s="55" t="s">
        <v>109</v>
      </c>
      <c r="I109" s="55" t="s">
        <v>110</v>
      </c>
      <c r="J109" s="55"/>
      <c r="K109" s="55"/>
      <c r="L109" s="55"/>
      <c r="M109" s="55"/>
      <c r="N109" s="55"/>
      <c r="O109" s="55"/>
      <c r="P109" s="55"/>
      <c r="Q109" s="23" t="s">
        <v>217</v>
      </c>
      <c r="R109" s="23" t="s">
        <v>218</v>
      </c>
      <c r="S109" s="23" t="s">
        <v>41</v>
      </c>
      <c r="T109" s="34">
        <v>0</v>
      </c>
      <c r="U109" s="34">
        <v>0</v>
      </c>
      <c r="V109" s="23"/>
      <c r="W109" s="34">
        <v>0.8</v>
      </c>
      <c r="X109" s="34">
        <v>0.7</v>
      </c>
      <c r="Y109" s="34">
        <v>0.2</v>
      </c>
      <c r="Z109" s="34">
        <v>0.3</v>
      </c>
      <c r="AA109" s="34">
        <v>0</v>
      </c>
      <c r="AB109" s="35">
        <v>1</v>
      </c>
      <c r="AC109" s="35">
        <v>1</v>
      </c>
      <c r="AD109" s="55" t="s">
        <v>219</v>
      </c>
    </row>
    <row r="110" spans="1:30" s="7" customFormat="1" ht="116.25" customHeight="1" x14ac:dyDescent="0.25">
      <c r="A110" s="46" t="s">
        <v>30</v>
      </c>
      <c r="B110" s="46" t="s">
        <v>106</v>
      </c>
      <c r="C110" s="46" t="s">
        <v>346</v>
      </c>
      <c r="D110" s="46" t="s">
        <v>317</v>
      </c>
      <c r="E110" s="46" t="s">
        <v>34</v>
      </c>
      <c r="F110" s="55" t="s">
        <v>361</v>
      </c>
      <c r="G110" s="55" t="s">
        <v>362</v>
      </c>
      <c r="H110" s="55" t="s">
        <v>109</v>
      </c>
      <c r="I110" s="55" t="s">
        <v>110</v>
      </c>
      <c r="J110" s="55"/>
      <c r="K110" s="55"/>
      <c r="L110" s="55"/>
      <c r="M110" s="55"/>
      <c r="N110" s="55"/>
      <c r="O110" s="55"/>
      <c r="P110" s="55"/>
      <c r="Q110" s="23" t="s">
        <v>363</v>
      </c>
      <c r="R110" s="23" t="s">
        <v>364</v>
      </c>
      <c r="S110" s="23" t="s">
        <v>41</v>
      </c>
      <c r="T110" s="23">
        <v>0</v>
      </c>
      <c r="U110" s="23">
        <v>0</v>
      </c>
      <c r="V110" s="23"/>
      <c r="W110" s="23">
        <v>6</v>
      </c>
      <c r="X110" s="23">
        <v>6</v>
      </c>
      <c r="Y110" s="23">
        <v>0</v>
      </c>
      <c r="Z110" s="23"/>
      <c r="AA110" s="23">
        <v>0</v>
      </c>
      <c r="AB110" s="57">
        <v>6</v>
      </c>
      <c r="AC110" s="57">
        <v>6</v>
      </c>
      <c r="AD110" s="55" t="s">
        <v>219</v>
      </c>
    </row>
    <row r="111" spans="1:30" s="7" customFormat="1" ht="30.95" customHeight="1" x14ac:dyDescent="0.25">
      <c r="A111" s="29" t="s">
        <v>30</v>
      </c>
      <c r="B111" s="29" t="s">
        <v>106</v>
      </c>
      <c r="C111" s="29" t="s">
        <v>365</v>
      </c>
      <c r="D111" s="29" t="s">
        <v>366</v>
      </c>
      <c r="E111" s="29" t="s">
        <v>367</v>
      </c>
      <c r="F111" s="29" t="s">
        <v>368</v>
      </c>
      <c r="G111" s="29" t="s">
        <v>369</v>
      </c>
      <c r="H111" s="29" t="s">
        <v>370</v>
      </c>
      <c r="I111" s="29" t="s">
        <v>371</v>
      </c>
      <c r="J111" s="54">
        <v>55408992633</v>
      </c>
      <c r="K111" s="54">
        <v>51409660114</v>
      </c>
      <c r="L111" s="54">
        <v>54483964422</v>
      </c>
      <c r="M111" s="54">
        <v>53831958811.919998</v>
      </c>
      <c r="N111" s="54">
        <v>76051109695</v>
      </c>
      <c r="O111" s="54">
        <v>23718001945.810001</v>
      </c>
      <c r="P111" s="29" t="s">
        <v>372</v>
      </c>
      <c r="Q111" s="11" t="s">
        <v>373</v>
      </c>
      <c r="R111" s="11" t="s">
        <v>374</v>
      </c>
      <c r="S111" s="11" t="s">
        <v>41</v>
      </c>
      <c r="T111" s="16">
        <v>0</v>
      </c>
      <c r="U111" s="16">
        <v>500000</v>
      </c>
      <c r="V111" s="16">
        <v>0</v>
      </c>
      <c r="W111" s="16">
        <v>1000000</v>
      </c>
      <c r="X111" s="11">
        <v>0</v>
      </c>
      <c r="Y111" s="16">
        <v>1000000</v>
      </c>
      <c r="Z111" s="16">
        <v>23081</v>
      </c>
      <c r="AA111" s="16">
        <v>1000000</v>
      </c>
      <c r="AB111" s="16">
        <v>3500000</v>
      </c>
      <c r="AC111" s="16">
        <v>23081</v>
      </c>
      <c r="AD111" s="29" t="s">
        <v>375</v>
      </c>
    </row>
    <row r="112" spans="1:30" s="7" customFormat="1" ht="28.5" customHeight="1" x14ac:dyDescent="0.25">
      <c r="A112" s="29"/>
      <c r="B112" s="29"/>
      <c r="C112" s="29"/>
      <c r="D112" s="29"/>
      <c r="E112" s="29"/>
      <c r="F112" s="29"/>
      <c r="G112" s="29"/>
      <c r="H112" s="29"/>
      <c r="I112" s="29"/>
      <c r="J112" s="54"/>
      <c r="K112" s="54"/>
      <c r="L112" s="54"/>
      <c r="M112" s="54"/>
      <c r="N112" s="54"/>
      <c r="O112" s="54"/>
      <c r="P112" s="29"/>
      <c r="Q112" s="11" t="s">
        <v>376</v>
      </c>
      <c r="R112" s="11" t="s">
        <v>377</v>
      </c>
      <c r="S112" s="11" t="s">
        <v>41</v>
      </c>
      <c r="T112" s="11">
        <v>0</v>
      </c>
      <c r="U112" s="11">
        <v>7</v>
      </c>
      <c r="V112" s="11">
        <v>2</v>
      </c>
      <c r="W112" s="11">
        <v>10</v>
      </c>
      <c r="X112" s="11">
        <v>6</v>
      </c>
      <c r="Y112" s="11">
        <v>10</v>
      </c>
      <c r="Z112" s="11">
        <v>4</v>
      </c>
      <c r="AA112" s="11">
        <v>7</v>
      </c>
      <c r="AB112" s="11">
        <v>34</v>
      </c>
      <c r="AC112" s="11">
        <v>12</v>
      </c>
      <c r="AD112" s="29"/>
    </row>
    <row r="113" spans="1:30" s="7" customFormat="1" ht="39" customHeight="1" x14ac:dyDescent="0.25">
      <c r="A113" s="29"/>
      <c r="B113" s="29"/>
      <c r="C113" s="29"/>
      <c r="D113" s="29"/>
      <c r="E113" s="29"/>
      <c r="F113" s="29"/>
      <c r="G113" s="29"/>
      <c r="H113" s="29"/>
      <c r="I113" s="29"/>
      <c r="J113" s="54"/>
      <c r="K113" s="54"/>
      <c r="L113" s="54"/>
      <c r="M113" s="54"/>
      <c r="N113" s="54"/>
      <c r="O113" s="54"/>
      <c r="P113" s="29"/>
      <c r="Q113" s="11" t="s">
        <v>378</v>
      </c>
      <c r="R113" s="11" t="s">
        <v>379</v>
      </c>
      <c r="S113" s="11" t="s">
        <v>87</v>
      </c>
      <c r="T113" s="32">
        <v>0.18</v>
      </c>
      <c r="U113" s="32">
        <v>0.21</v>
      </c>
      <c r="V113" s="32">
        <v>0.22720000000000001</v>
      </c>
      <c r="W113" s="32">
        <v>0.24</v>
      </c>
      <c r="X113" s="32">
        <v>0.24</v>
      </c>
      <c r="Y113" s="32">
        <v>0.27</v>
      </c>
      <c r="Z113" s="31">
        <v>0.28000000000000003</v>
      </c>
      <c r="AA113" s="32">
        <v>0.3</v>
      </c>
      <c r="AB113" s="31">
        <v>0.3</v>
      </c>
      <c r="AC113" s="31">
        <v>0.28000000000000003</v>
      </c>
      <c r="AD113" s="29"/>
    </row>
    <row r="114" spans="1:30" s="7" customFormat="1" ht="32.1" customHeight="1" x14ac:dyDescent="0.25">
      <c r="A114" s="29"/>
      <c r="B114" s="29"/>
      <c r="C114" s="29"/>
      <c r="D114" s="29"/>
      <c r="E114" s="29"/>
      <c r="F114" s="29"/>
      <c r="G114" s="29"/>
      <c r="H114" s="29"/>
      <c r="I114" s="29"/>
      <c r="J114" s="54"/>
      <c r="K114" s="54"/>
      <c r="L114" s="54"/>
      <c r="M114" s="54"/>
      <c r="N114" s="54"/>
      <c r="O114" s="54"/>
      <c r="P114" s="29"/>
      <c r="Q114" s="11" t="s">
        <v>380</v>
      </c>
      <c r="R114" s="11" t="s">
        <v>381</v>
      </c>
      <c r="S114" s="11" t="s">
        <v>87</v>
      </c>
      <c r="T114" s="32">
        <v>0.11</v>
      </c>
      <c r="U114" s="32">
        <v>0.25</v>
      </c>
      <c r="V114" s="32">
        <v>0.33</v>
      </c>
      <c r="W114" s="32">
        <v>0.5</v>
      </c>
      <c r="X114" s="32">
        <v>0.34833430742255989</v>
      </c>
      <c r="Y114" s="32">
        <v>0.75</v>
      </c>
      <c r="Z114" s="31">
        <v>0.54</v>
      </c>
      <c r="AA114" s="32">
        <v>0.9</v>
      </c>
      <c r="AB114" s="31">
        <v>0.9</v>
      </c>
      <c r="AC114" s="31">
        <v>0.54</v>
      </c>
      <c r="AD114" s="29"/>
    </row>
    <row r="115" spans="1:30" s="7" customFormat="1" ht="41.45" customHeight="1" x14ac:dyDescent="0.25">
      <c r="A115" s="29"/>
      <c r="B115" s="29"/>
      <c r="C115" s="29"/>
      <c r="D115" s="29"/>
      <c r="E115" s="29"/>
      <c r="F115" s="29"/>
      <c r="G115" s="29"/>
      <c r="H115" s="29"/>
      <c r="I115" s="29"/>
      <c r="J115" s="54"/>
      <c r="K115" s="54"/>
      <c r="L115" s="54"/>
      <c r="M115" s="54"/>
      <c r="N115" s="54"/>
      <c r="O115" s="54"/>
      <c r="P115" s="29"/>
      <c r="Q115" s="11" t="s">
        <v>382</v>
      </c>
      <c r="R115" s="11" t="s">
        <v>383</v>
      </c>
      <c r="S115" s="11" t="s">
        <v>41</v>
      </c>
      <c r="T115" s="11">
        <v>20</v>
      </c>
      <c r="U115" s="11">
        <v>1</v>
      </c>
      <c r="V115" s="11">
        <v>3</v>
      </c>
      <c r="W115" s="11">
        <v>2</v>
      </c>
      <c r="X115" s="11">
        <v>6</v>
      </c>
      <c r="Y115" s="11">
        <v>2</v>
      </c>
      <c r="Z115" s="11">
        <v>0</v>
      </c>
      <c r="AA115" s="11">
        <v>1</v>
      </c>
      <c r="AB115" s="11">
        <v>6</v>
      </c>
      <c r="AC115" s="11">
        <v>9</v>
      </c>
      <c r="AD115" s="29"/>
    </row>
    <row r="116" spans="1:30" s="7" customFormat="1" ht="29.1" customHeight="1" x14ac:dyDescent="0.25">
      <c r="A116" s="29"/>
      <c r="B116" s="29"/>
      <c r="C116" s="29"/>
      <c r="D116" s="29"/>
      <c r="E116" s="29"/>
      <c r="F116" s="29"/>
      <c r="G116" s="29"/>
      <c r="H116" s="29"/>
      <c r="I116" s="29"/>
      <c r="J116" s="54"/>
      <c r="K116" s="54"/>
      <c r="L116" s="54"/>
      <c r="M116" s="54"/>
      <c r="N116" s="54"/>
      <c r="O116" s="54"/>
      <c r="P116" s="29"/>
      <c r="Q116" s="11" t="s">
        <v>384</v>
      </c>
      <c r="R116" s="11" t="s">
        <v>385</v>
      </c>
      <c r="S116" s="11" t="s">
        <v>87</v>
      </c>
      <c r="T116" s="32">
        <v>0.09</v>
      </c>
      <c r="U116" s="32">
        <v>0.15</v>
      </c>
      <c r="V116" s="32">
        <v>0.15</v>
      </c>
      <c r="W116" s="32">
        <v>0.25</v>
      </c>
      <c r="X116" s="32">
        <v>0.25</v>
      </c>
      <c r="Y116" s="32">
        <v>0.36</v>
      </c>
      <c r="Z116" s="31">
        <v>0.32</v>
      </c>
      <c r="AA116" s="32">
        <v>0.5</v>
      </c>
      <c r="AB116" s="31">
        <v>0.5</v>
      </c>
      <c r="AC116" s="31">
        <v>0.32</v>
      </c>
      <c r="AD116" s="29"/>
    </row>
    <row r="117" spans="1:30" s="7" customFormat="1" ht="35.450000000000003" customHeight="1" x14ac:dyDescent="0.25">
      <c r="A117" s="29"/>
      <c r="B117" s="29"/>
      <c r="C117" s="29"/>
      <c r="D117" s="29"/>
      <c r="E117" s="29"/>
      <c r="F117" s="29"/>
      <c r="G117" s="29"/>
      <c r="H117" s="29"/>
      <c r="I117" s="29"/>
      <c r="J117" s="54"/>
      <c r="K117" s="54"/>
      <c r="L117" s="54"/>
      <c r="M117" s="54"/>
      <c r="N117" s="54"/>
      <c r="O117" s="54"/>
      <c r="P117" s="29"/>
      <c r="Q117" s="11" t="s">
        <v>384</v>
      </c>
      <c r="R117" s="11" t="s">
        <v>386</v>
      </c>
      <c r="S117" s="11" t="s">
        <v>87</v>
      </c>
      <c r="T117" s="32">
        <v>0.01</v>
      </c>
      <c r="U117" s="32">
        <v>0.11</v>
      </c>
      <c r="V117" s="32">
        <v>0.11</v>
      </c>
      <c r="W117" s="32">
        <v>0.25</v>
      </c>
      <c r="X117" s="58">
        <v>0.25650000000000001</v>
      </c>
      <c r="Y117" s="32">
        <v>0.41</v>
      </c>
      <c r="Z117" s="31">
        <v>0.38</v>
      </c>
      <c r="AA117" s="32">
        <v>0.6</v>
      </c>
      <c r="AB117" s="31">
        <v>0.6</v>
      </c>
      <c r="AC117" s="31">
        <v>0.38</v>
      </c>
      <c r="AD117" s="29"/>
    </row>
    <row r="118" spans="1:30" s="7" customFormat="1" ht="35.450000000000003" customHeight="1" x14ac:dyDescent="0.25">
      <c r="A118" s="29"/>
      <c r="B118" s="29"/>
      <c r="C118" s="29"/>
      <c r="D118" s="29"/>
      <c r="E118" s="29"/>
      <c r="F118" s="29"/>
      <c r="G118" s="29"/>
      <c r="H118" s="29"/>
      <c r="I118" s="29"/>
      <c r="J118" s="54"/>
      <c r="K118" s="54"/>
      <c r="L118" s="54"/>
      <c r="M118" s="54"/>
      <c r="N118" s="54"/>
      <c r="O118" s="54"/>
      <c r="P118" s="29"/>
      <c r="Q118" s="11" t="s">
        <v>387</v>
      </c>
      <c r="R118" s="11" t="s">
        <v>388</v>
      </c>
      <c r="S118" s="11" t="s">
        <v>41</v>
      </c>
      <c r="T118" s="11">
        <v>0</v>
      </c>
      <c r="U118" s="11">
        <v>10</v>
      </c>
      <c r="V118" s="11">
        <v>22</v>
      </c>
      <c r="W118" s="11">
        <v>50</v>
      </c>
      <c r="X118" s="11">
        <v>55</v>
      </c>
      <c r="Y118" s="11">
        <v>70</v>
      </c>
      <c r="Z118" s="11">
        <v>0</v>
      </c>
      <c r="AA118" s="11">
        <v>70</v>
      </c>
      <c r="AB118" s="11">
        <v>200</v>
      </c>
      <c r="AC118" s="11">
        <v>77</v>
      </c>
      <c r="AD118" s="29"/>
    </row>
    <row r="119" spans="1:30" s="7" customFormat="1" ht="35.450000000000003" customHeight="1" x14ac:dyDescent="0.25">
      <c r="A119" s="29"/>
      <c r="B119" s="29"/>
      <c r="C119" s="29"/>
      <c r="D119" s="29"/>
      <c r="E119" s="29"/>
      <c r="F119" s="29"/>
      <c r="G119" s="29"/>
      <c r="H119" s="29"/>
      <c r="I119" s="29"/>
      <c r="J119" s="54"/>
      <c r="K119" s="54"/>
      <c r="L119" s="54"/>
      <c r="M119" s="54"/>
      <c r="N119" s="54"/>
      <c r="O119" s="54"/>
      <c r="P119" s="29"/>
      <c r="Q119" s="11" t="s">
        <v>389</v>
      </c>
      <c r="R119" s="11" t="s">
        <v>390</v>
      </c>
      <c r="S119" s="11" t="s">
        <v>87</v>
      </c>
      <c r="T119" s="32">
        <v>0</v>
      </c>
      <c r="U119" s="32">
        <v>0.25</v>
      </c>
      <c r="V119" s="32">
        <v>0.41</v>
      </c>
      <c r="W119" s="32">
        <v>0.5</v>
      </c>
      <c r="X119" s="32">
        <v>0.76039999999999996</v>
      </c>
      <c r="Y119" s="32">
        <v>0.75</v>
      </c>
      <c r="Z119" s="31">
        <v>0.76039999999999996</v>
      </c>
      <c r="AA119" s="32">
        <v>1</v>
      </c>
      <c r="AB119" s="31">
        <v>1</v>
      </c>
      <c r="AC119" s="31">
        <v>0.76039999999999996</v>
      </c>
      <c r="AD119" s="29"/>
    </row>
    <row r="120" spans="1:30" s="7" customFormat="1" ht="35.450000000000003" customHeight="1" x14ac:dyDescent="0.25">
      <c r="A120" s="29"/>
      <c r="B120" s="29"/>
      <c r="C120" s="29"/>
      <c r="D120" s="29"/>
      <c r="E120" s="29"/>
      <c r="F120" s="29"/>
      <c r="G120" s="29"/>
      <c r="H120" s="29"/>
      <c r="I120" s="29"/>
      <c r="J120" s="54"/>
      <c r="K120" s="54"/>
      <c r="L120" s="54"/>
      <c r="M120" s="54"/>
      <c r="N120" s="54"/>
      <c r="O120" s="54"/>
      <c r="P120" s="29"/>
      <c r="Q120" s="11" t="s">
        <v>389</v>
      </c>
      <c r="R120" s="11" t="s">
        <v>391</v>
      </c>
      <c r="S120" s="11" t="s">
        <v>87</v>
      </c>
      <c r="T120" s="32">
        <v>0</v>
      </c>
      <c r="U120" s="32">
        <v>0.15</v>
      </c>
      <c r="V120" s="32">
        <v>0.26</v>
      </c>
      <c r="W120" s="32">
        <v>0.35</v>
      </c>
      <c r="X120" s="52">
        <v>0.99739999999999995</v>
      </c>
      <c r="Y120" s="32">
        <v>0.55000000000000004</v>
      </c>
      <c r="Z120" s="52">
        <v>0.99739999999999995</v>
      </c>
      <c r="AA120" s="32">
        <v>0.75</v>
      </c>
      <c r="AB120" s="31">
        <v>0.75</v>
      </c>
      <c r="AC120" s="59">
        <v>0.99739999999999995</v>
      </c>
      <c r="AD120" s="29"/>
    </row>
    <row r="121" spans="1:30" s="7" customFormat="1" ht="35.450000000000003" customHeight="1" x14ac:dyDescent="0.25">
      <c r="A121" s="29"/>
      <c r="B121" s="29"/>
      <c r="C121" s="29"/>
      <c r="D121" s="29"/>
      <c r="E121" s="29"/>
      <c r="F121" s="29"/>
      <c r="G121" s="29"/>
      <c r="H121" s="29"/>
      <c r="I121" s="29"/>
      <c r="J121" s="54"/>
      <c r="K121" s="54"/>
      <c r="L121" s="54"/>
      <c r="M121" s="54"/>
      <c r="N121" s="54"/>
      <c r="O121" s="54"/>
      <c r="P121" s="29"/>
      <c r="Q121" s="11" t="s">
        <v>392</v>
      </c>
      <c r="R121" s="11" t="s">
        <v>393</v>
      </c>
      <c r="S121" s="11" t="s">
        <v>41</v>
      </c>
      <c r="T121" s="11">
        <v>0</v>
      </c>
      <c r="U121" s="11">
        <v>0</v>
      </c>
      <c r="V121" s="11">
        <v>0</v>
      </c>
      <c r="W121" s="11">
        <v>0</v>
      </c>
      <c r="X121" s="11">
        <v>0</v>
      </c>
      <c r="Y121" s="11">
        <v>200</v>
      </c>
      <c r="Z121" s="11">
        <v>3</v>
      </c>
      <c r="AA121" s="11">
        <v>100</v>
      </c>
      <c r="AB121" s="16">
        <v>300</v>
      </c>
      <c r="AC121" s="11">
        <v>3</v>
      </c>
      <c r="AD121" s="29"/>
    </row>
    <row r="122" spans="1:30" s="7" customFormat="1" ht="35.450000000000003" customHeight="1" x14ac:dyDescent="0.25">
      <c r="A122" s="29"/>
      <c r="B122" s="29"/>
      <c r="C122" s="29"/>
      <c r="D122" s="29"/>
      <c r="E122" s="29"/>
      <c r="F122" s="29"/>
      <c r="G122" s="29"/>
      <c r="H122" s="29"/>
      <c r="I122" s="29"/>
      <c r="J122" s="54"/>
      <c r="K122" s="54"/>
      <c r="L122" s="54"/>
      <c r="M122" s="54"/>
      <c r="N122" s="54"/>
      <c r="O122" s="54"/>
      <c r="P122" s="29"/>
      <c r="Q122" s="11" t="s">
        <v>392</v>
      </c>
      <c r="R122" s="11" t="s">
        <v>394</v>
      </c>
      <c r="S122" s="11" t="s">
        <v>87</v>
      </c>
      <c r="T122" s="16">
        <v>3276</v>
      </c>
      <c r="U122" s="11">
        <v>0</v>
      </c>
      <c r="V122" s="11">
        <v>0</v>
      </c>
      <c r="W122" s="11">
        <v>0</v>
      </c>
      <c r="X122" s="11">
        <v>0</v>
      </c>
      <c r="Y122" s="16">
        <v>3440</v>
      </c>
      <c r="Z122" s="16">
        <v>4303</v>
      </c>
      <c r="AA122" s="16">
        <v>3612</v>
      </c>
      <c r="AB122" s="16">
        <v>3612</v>
      </c>
      <c r="AC122" s="16">
        <v>4303</v>
      </c>
      <c r="AD122" s="29"/>
    </row>
    <row r="123" spans="1:30" s="7" customFormat="1" ht="35.450000000000003" customHeight="1" x14ac:dyDescent="0.25">
      <c r="A123" s="29"/>
      <c r="B123" s="29"/>
      <c r="C123" s="29"/>
      <c r="D123" s="29"/>
      <c r="E123" s="29"/>
      <c r="F123" s="29"/>
      <c r="G123" s="29"/>
      <c r="H123" s="29"/>
      <c r="I123" s="29"/>
      <c r="J123" s="54"/>
      <c r="K123" s="54"/>
      <c r="L123" s="54"/>
      <c r="M123" s="54"/>
      <c r="N123" s="54"/>
      <c r="O123" s="54"/>
      <c r="P123" s="29"/>
      <c r="Q123" s="11" t="s">
        <v>395</v>
      </c>
      <c r="R123" s="11" t="s">
        <v>396</v>
      </c>
      <c r="S123" s="11" t="s">
        <v>41</v>
      </c>
      <c r="T123" s="11">
        <v>0</v>
      </c>
      <c r="U123" s="11">
        <v>0</v>
      </c>
      <c r="V123" s="11">
        <v>0</v>
      </c>
      <c r="W123" s="11">
        <v>0</v>
      </c>
      <c r="X123" s="11">
        <v>0</v>
      </c>
      <c r="Y123" s="11">
        <v>1</v>
      </c>
      <c r="Z123" s="11">
        <v>0</v>
      </c>
      <c r="AA123" s="11">
        <v>2</v>
      </c>
      <c r="AB123" s="16">
        <v>3</v>
      </c>
      <c r="AC123" s="11">
        <v>0</v>
      </c>
      <c r="AD123" s="29"/>
    </row>
    <row r="124" spans="1:30" s="7" customFormat="1" ht="45.75" customHeight="1" x14ac:dyDescent="0.25">
      <c r="A124" s="29"/>
      <c r="B124" s="29"/>
      <c r="C124" s="29"/>
      <c r="D124" s="29"/>
      <c r="E124" s="29"/>
      <c r="F124" s="29"/>
      <c r="G124" s="29"/>
      <c r="H124" s="29"/>
      <c r="I124" s="29"/>
      <c r="J124" s="54"/>
      <c r="K124" s="54"/>
      <c r="L124" s="54"/>
      <c r="M124" s="54"/>
      <c r="N124" s="54"/>
      <c r="O124" s="54"/>
      <c r="P124" s="29"/>
      <c r="Q124" s="11" t="s">
        <v>397</v>
      </c>
      <c r="R124" s="11" t="s">
        <v>398</v>
      </c>
      <c r="S124" s="11" t="s">
        <v>41</v>
      </c>
      <c r="T124" s="32">
        <v>0</v>
      </c>
      <c r="U124" s="32">
        <v>0</v>
      </c>
      <c r="V124" s="32">
        <v>0</v>
      </c>
      <c r="W124" s="32">
        <v>0</v>
      </c>
      <c r="X124" s="32">
        <v>0</v>
      </c>
      <c r="Y124" s="32">
        <v>1</v>
      </c>
      <c r="Z124" s="31">
        <v>0</v>
      </c>
      <c r="AA124" s="32">
        <v>0</v>
      </c>
      <c r="AB124" s="31">
        <v>1</v>
      </c>
      <c r="AC124" s="31">
        <v>0</v>
      </c>
      <c r="AD124" s="29"/>
    </row>
    <row r="125" spans="1:30" s="7" customFormat="1" ht="75" customHeight="1" x14ac:dyDescent="0.25">
      <c r="A125" s="29" t="s">
        <v>30</v>
      </c>
      <c r="B125" s="29" t="s">
        <v>106</v>
      </c>
      <c r="C125" s="29" t="s">
        <v>399</v>
      </c>
      <c r="D125" s="29" t="s">
        <v>366</v>
      </c>
      <c r="E125" s="29" t="s">
        <v>400</v>
      </c>
      <c r="F125" s="29" t="s">
        <v>401</v>
      </c>
      <c r="G125" s="29" t="s">
        <v>402</v>
      </c>
      <c r="H125" s="29" t="s">
        <v>93</v>
      </c>
      <c r="I125" s="29" t="s">
        <v>403</v>
      </c>
      <c r="J125" s="54">
        <v>24192834492</v>
      </c>
      <c r="K125" s="54">
        <v>23083055940</v>
      </c>
      <c r="L125" s="54">
        <v>8695584867</v>
      </c>
      <c r="M125" s="54">
        <v>8694651532.9899998</v>
      </c>
      <c r="N125" s="54">
        <v>132889873368</v>
      </c>
      <c r="O125" s="54">
        <v>24357318384.599998</v>
      </c>
      <c r="P125" s="29" t="s">
        <v>404</v>
      </c>
      <c r="Q125" s="11" t="s">
        <v>405</v>
      </c>
      <c r="R125" s="11" t="s">
        <v>406</v>
      </c>
      <c r="S125" s="11" t="s">
        <v>41</v>
      </c>
      <c r="T125" s="16">
        <v>0</v>
      </c>
      <c r="U125" s="16">
        <v>10000</v>
      </c>
      <c r="V125" s="16">
        <v>12055</v>
      </c>
      <c r="W125" s="16">
        <v>15000</v>
      </c>
      <c r="X125" s="16">
        <v>29120</v>
      </c>
      <c r="Y125" s="16">
        <v>15000</v>
      </c>
      <c r="Z125" s="16">
        <v>5884</v>
      </c>
      <c r="AA125" s="16">
        <v>10000</v>
      </c>
      <c r="AB125" s="16">
        <v>50000</v>
      </c>
      <c r="AC125" s="16">
        <v>47059</v>
      </c>
      <c r="AD125" s="29" t="s">
        <v>407</v>
      </c>
    </row>
    <row r="126" spans="1:30" s="7" customFormat="1" ht="82.5" customHeight="1" x14ac:dyDescent="0.25">
      <c r="A126" s="29"/>
      <c r="B126" s="29"/>
      <c r="C126" s="29"/>
      <c r="D126" s="29"/>
      <c r="E126" s="29"/>
      <c r="F126" s="29"/>
      <c r="G126" s="29"/>
      <c r="H126" s="29"/>
      <c r="I126" s="29"/>
      <c r="J126" s="54"/>
      <c r="K126" s="54"/>
      <c r="L126" s="54"/>
      <c r="M126" s="54"/>
      <c r="N126" s="54"/>
      <c r="O126" s="54"/>
      <c r="P126" s="29"/>
      <c r="Q126" s="11" t="s">
        <v>408</v>
      </c>
      <c r="R126" s="11" t="s">
        <v>409</v>
      </c>
      <c r="S126" s="11" t="s">
        <v>41</v>
      </c>
      <c r="T126" s="16">
        <v>0</v>
      </c>
      <c r="U126" s="16">
        <v>3000</v>
      </c>
      <c r="V126" s="16">
        <v>4186</v>
      </c>
      <c r="W126" s="16">
        <v>3500</v>
      </c>
      <c r="X126" s="16">
        <v>1241</v>
      </c>
      <c r="Y126" s="16">
        <v>3500</v>
      </c>
      <c r="Z126" s="16">
        <v>2458</v>
      </c>
      <c r="AA126" s="16">
        <v>2500</v>
      </c>
      <c r="AB126" s="16">
        <v>12500</v>
      </c>
      <c r="AC126" s="16">
        <v>7885</v>
      </c>
      <c r="AD126" s="29"/>
    </row>
    <row r="127" spans="1:30" s="7" customFormat="1" ht="66" customHeight="1" x14ac:dyDescent="0.25">
      <c r="A127" s="29"/>
      <c r="B127" s="29"/>
      <c r="C127" s="29"/>
      <c r="D127" s="29"/>
      <c r="E127" s="29"/>
      <c r="F127" s="29"/>
      <c r="G127" s="29"/>
      <c r="H127" s="29"/>
      <c r="I127" s="29"/>
      <c r="J127" s="54"/>
      <c r="K127" s="54"/>
      <c r="L127" s="54"/>
      <c r="M127" s="54"/>
      <c r="N127" s="54"/>
      <c r="O127" s="54"/>
      <c r="P127" s="29"/>
      <c r="Q127" s="11" t="s">
        <v>410</v>
      </c>
      <c r="R127" s="11" t="s">
        <v>411</v>
      </c>
      <c r="S127" s="11" t="s">
        <v>116</v>
      </c>
      <c r="T127" s="16">
        <v>136</v>
      </c>
      <c r="U127" s="16">
        <v>145</v>
      </c>
      <c r="V127" s="16">
        <v>201</v>
      </c>
      <c r="W127" s="16">
        <v>184</v>
      </c>
      <c r="X127" s="16">
        <v>405</v>
      </c>
      <c r="Y127" s="16">
        <v>232</v>
      </c>
      <c r="Z127" s="16">
        <v>0</v>
      </c>
      <c r="AA127" s="16">
        <v>290</v>
      </c>
      <c r="AB127" s="16">
        <v>290</v>
      </c>
      <c r="AC127" s="16">
        <v>405</v>
      </c>
      <c r="AD127" s="29"/>
    </row>
    <row r="128" spans="1:30" s="7" customFormat="1" ht="54.75" customHeight="1" x14ac:dyDescent="0.25">
      <c r="A128" s="29"/>
      <c r="B128" s="29"/>
      <c r="C128" s="29"/>
      <c r="D128" s="29"/>
      <c r="E128" s="29"/>
      <c r="F128" s="29"/>
      <c r="G128" s="29"/>
      <c r="H128" s="29"/>
      <c r="I128" s="29"/>
      <c r="J128" s="54"/>
      <c r="K128" s="54"/>
      <c r="L128" s="54"/>
      <c r="M128" s="54"/>
      <c r="N128" s="54"/>
      <c r="O128" s="54"/>
      <c r="P128" s="29"/>
      <c r="Q128" s="11" t="s">
        <v>412</v>
      </c>
      <c r="R128" s="11" t="s">
        <v>413</v>
      </c>
      <c r="S128" s="11" t="s">
        <v>41</v>
      </c>
      <c r="T128" s="16">
        <v>0</v>
      </c>
      <c r="U128" s="16">
        <v>4</v>
      </c>
      <c r="V128" s="16">
        <v>1</v>
      </c>
      <c r="W128" s="16">
        <v>100</v>
      </c>
      <c r="X128" s="60">
        <v>100</v>
      </c>
      <c r="Y128" s="16">
        <v>0</v>
      </c>
      <c r="Z128" s="16">
        <v>0</v>
      </c>
      <c r="AA128" s="16">
        <v>0</v>
      </c>
      <c r="AB128" s="16">
        <v>104</v>
      </c>
      <c r="AC128" s="16">
        <v>101</v>
      </c>
      <c r="AD128" s="29"/>
    </row>
    <row r="129" spans="1:30" s="7" customFormat="1" ht="34.5" customHeight="1" x14ac:dyDescent="0.25">
      <c r="A129" s="29"/>
      <c r="B129" s="29"/>
      <c r="C129" s="29"/>
      <c r="D129" s="29"/>
      <c r="E129" s="29"/>
      <c r="F129" s="29"/>
      <c r="G129" s="29"/>
      <c r="H129" s="29"/>
      <c r="I129" s="29"/>
      <c r="J129" s="54"/>
      <c r="K129" s="54"/>
      <c r="L129" s="54"/>
      <c r="M129" s="54"/>
      <c r="N129" s="54"/>
      <c r="O129" s="54"/>
      <c r="P129" s="29"/>
      <c r="Q129" s="11" t="s">
        <v>414</v>
      </c>
      <c r="R129" s="11" t="s">
        <v>415</v>
      </c>
      <c r="S129" s="11" t="s">
        <v>41</v>
      </c>
      <c r="T129" s="16">
        <v>0</v>
      </c>
      <c r="U129" s="16">
        <v>4</v>
      </c>
      <c r="V129" s="16">
        <v>3</v>
      </c>
      <c r="W129" s="16">
        <v>2</v>
      </c>
      <c r="X129" s="60">
        <v>2</v>
      </c>
      <c r="Y129" s="16">
        <v>0</v>
      </c>
      <c r="Z129" s="16">
        <v>1</v>
      </c>
      <c r="AA129" s="16">
        <v>0</v>
      </c>
      <c r="AB129" s="16">
        <v>6</v>
      </c>
      <c r="AC129" s="11">
        <v>6</v>
      </c>
      <c r="AD129" s="29"/>
    </row>
    <row r="130" spans="1:30" s="7" customFormat="1" ht="31.5" x14ac:dyDescent="0.25">
      <c r="A130" s="29"/>
      <c r="B130" s="29"/>
      <c r="C130" s="29"/>
      <c r="D130" s="29"/>
      <c r="E130" s="29"/>
      <c r="F130" s="29"/>
      <c r="G130" s="29"/>
      <c r="H130" s="29"/>
      <c r="I130" s="29"/>
      <c r="J130" s="54"/>
      <c r="K130" s="54"/>
      <c r="L130" s="54"/>
      <c r="M130" s="54"/>
      <c r="N130" s="54"/>
      <c r="O130" s="54"/>
      <c r="P130" s="29"/>
      <c r="Q130" s="11" t="s">
        <v>416</v>
      </c>
      <c r="R130" s="11" t="s">
        <v>417</v>
      </c>
      <c r="S130" s="11" t="s">
        <v>41</v>
      </c>
      <c r="T130" s="16">
        <v>4</v>
      </c>
      <c r="U130" s="16">
        <v>2</v>
      </c>
      <c r="V130" s="16">
        <v>2</v>
      </c>
      <c r="W130" s="16">
        <v>0</v>
      </c>
      <c r="X130" s="60">
        <v>0</v>
      </c>
      <c r="Y130" s="16">
        <v>0</v>
      </c>
      <c r="Z130" s="16">
        <v>0</v>
      </c>
      <c r="AA130" s="16">
        <v>0</v>
      </c>
      <c r="AB130" s="16">
        <v>2</v>
      </c>
      <c r="AC130" s="11">
        <v>2</v>
      </c>
      <c r="AD130" s="29"/>
    </row>
    <row r="131" spans="1:30" s="7" customFormat="1" ht="60" customHeight="1" x14ac:dyDescent="0.25">
      <c r="A131" s="29"/>
      <c r="B131" s="29"/>
      <c r="C131" s="29"/>
      <c r="D131" s="29"/>
      <c r="E131" s="29"/>
      <c r="F131" s="29"/>
      <c r="G131" s="29"/>
      <c r="H131" s="29"/>
      <c r="I131" s="29"/>
      <c r="J131" s="54"/>
      <c r="K131" s="54"/>
      <c r="L131" s="54"/>
      <c r="M131" s="54"/>
      <c r="N131" s="54"/>
      <c r="O131" s="54"/>
      <c r="P131" s="29"/>
      <c r="Q131" s="11" t="s">
        <v>418</v>
      </c>
      <c r="R131" s="11" t="s">
        <v>419</v>
      </c>
      <c r="S131" s="11" t="s">
        <v>41</v>
      </c>
      <c r="T131" s="16">
        <v>0</v>
      </c>
      <c r="U131" s="16">
        <v>0</v>
      </c>
      <c r="V131" s="16">
        <v>0</v>
      </c>
      <c r="W131" s="16">
        <v>1</v>
      </c>
      <c r="X131" s="60">
        <v>1</v>
      </c>
      <c r="Y131" s="16">
        <v>0</v>
      </c>
      <c r="Z131" s="16">
        <v>0</v>
      </c>
      <c r="AA131" s="16">
        <v>1</v>
      </c>
      <c r="AB131" s="16">
        <v>2</v>
      </c>
      <c r="AC131" s="11">
        <v>1</v>
      </c>
      <c r="AD131" s="29"/>
    </row>
    <row r="132" spans="1:30" s="7" customFormat="1" ht="48.6" customHeight="1" x14ac:dyDescent="0.25">
      <c r="A132" s="29"/>
      <c r="B132" s="29"/>
      <c r="C132" s="29"/>
      <c r="D132" s="29"/>
      <c r="E132" s="29"/>
      <c r="F132" s="29"/>
      <c r="G132" s="29"/>
      <c r="H132" s="29"/>
      <c r="I132" s="29"/>
      <c r="J132" s="54"/>
      <c r="K132" s="54"/>
      <c r="L132" s="54"/>
      <c r="M132" s="54"/>
      <c r="N132" s="54"/>
      <c r="O132" s="54"/>
      <c r="P132" s="29"/>
      <c r="Q132" s="11" t="s">
        <v>420</v>
      </c>
      <c r="R132" s="11" t="s">
        <v>421</v>
      </c>
      <c r="S132" s="11" t="s">
        <v>41</v>
      </c>
      <c r="T132" s="16">
        <v>0</v>
      </c>
      <c r="U132" s="16">
        <v>0</v>
      </c>
      <c r="V132" s="16">
        <v>0</v>
      </c>
      <c r="W132" s="16">
        <v>2</v>
      </c>
      <c r="X132" s="60">
        <v>2</v>
      </c>
      <c r="Y132" s="16">
        <v>2</v>
      </c>
      <c r="Z132" s="16">
        <v>0</v>
      </c>
      <c r="AA132" s="16">
        <v>0</v>
      </c>
      <c r="AB132" s="16">
        <v>4</v>
      </c>
      <c r="AC132" s="11">
        <v>2</v>
      </c>
      <c r="AD132" s="29"/>
    </row>
    <row r="133" spans="1:30" s="7" customFormat="1" ht="104.25" customHeight="1" x14ac:dyDescent="0.25">
      <c r="A133" s="29" t="s">
        <v>30</v>
      </c>
      <c r="B133" s="29" t="s">
        <v>106</v>
      </c>
      <c r="C133" s="29" t="s">
        <v>422</v>
      </c>
      <c r="D133" s="29" t="s">
        <v>366</v>
      </c>
      <c r="E133" s="29" t="s">
        <v>423</v>
      </c>
      <c r="F133" s="29" t="s">
        <v>424</v>
      </c>
      <c r="G133" s="29" t="s">
        <v>425</v>
      </c>
      <c r="H133" s="29" t="s">
        <v>93</v>
      </c>
      <c r="I133" s="29" t="s">
        <v>403</v>
      </c>
      <c r="J133" s="54">
        <v>27094396644</v>
      </c>
      <c r="K133" s="54">
        <v>26566720572</v>
      </c>
      <c r="L133" s="54">
        <v>43163989257</v>
      </c>
      <c r="M133" s="54">
        <v>41715366531</v>
      </c>
      <c r="N133" s="54">
        <f>42711492550/2</f>
        <v>21355746275</v>
      </c>
      <c r="O133" s="54">
        <v>9708286313</v>
      </c>
      <c r="P133" s="29" t="s">
        <v>426</v>
      </c>
      <c r="Q133" s="11" t="s">
        <v>427</v>
      </c>
      <c r="R133" s="11" t="s">
        <v>428</v>
      </c>
      <c r="S133" s="11" t="s">
        <v>116</v>
      </c>
      <c r="T133" s="31">
        <v>0</v>
      </c>
      <c r="U133" s="31">
        <v>0.1</v>
      </c>
      <c r="V133" s="31">
        <v>0.1</v>
      </c>
      <c r="W133" s="31">
        <v>0.1</v>
      </c>
      <c r="X133" s="31">
        <v>0.1</v>
      </c>
      <c r="Y133" s="31">
        <v>0</v>
      </c>
      <c r="Z133" s="31"/>
      <c r="AA133" s="31">
        <v>0</v>
      </c>
      <c r="AB133" s="31">
        <v>0.1</v>
      </c>
      <c r="AC133" s="31">
        <v>0.1</v>
      </c>
      <c r="AD133" s="29" t="s">
        <v>407</v>
      </c>
    </row>
    <row r="134" spans="1:30" s="7" customFormat="1" ht="104.25" customHeight="1" x14ac:dyDescent="0.25">
      <c r="A134" s="29"/>
      <c r="B134" s="29"/>
      <c r="C134" s="29"/>
      <c r="D134" s="29"/>
      <c r="E134" s="29"/>
      <c r="F134" s="29"/>
      <c r="G134" s="29"/>
      <c r="H134" s="29"/>
      <c r="I134" s="29"/>
      <c r="J134" s="54"/>
      <c r="K134" s="54"/>
      <c r="L134" s="54"/>
      <c r="M134" s="54"/>
      <c r="N134" s="54"/>
      <c r="O134" s="54"/>
      <c r="P134" s="29"/>
      <c r="Q134" s="11" t="s">
        <v>429</v>
      </c>
      <c r="R134" s="11" t="s">
        <v>430</v>
      </c>
      <c r="S134" s="11" t="s">
        <v>41</v>
      </c>
      <c r="T134" s="16">
        <v>0</v>
      </c>
      <c r="U134" s="16">
        <v>0</v>
      </c>
      <c r="V134" s="16">
        <v>0</v>
      </c>
      <c r="W134" s="16">
        <v>0</v>
      </c>
      <c r="X134" s="16">
        <v>0</v>
      </c>
      <c r="Y134" s="16">
        <v>100</v>
      </c>
      <c r="Z134" s="16">
        <v>0</v>
      </c>
      <c r="AA134" s="16">
        <v>100</v>
      </c>
      <c r="AB134" s="16">
        <v>200</v>
      </c>
      <c r="AC134" s="11">
        <v>0</v>
      </c>
      <c r="AD134" s="29"/>
    </row>
    <row r="135" spans="1:30" s="7" customFormat="1" ht="47.25" x14ac:dyDescent="0.25">
      <c r="A135" s="29"/>
      <c r="B135" s="29"/>
      <c r="C135" s="29"/>
      <c r="D135" s="29"/>
      <c r="E135" s="29"/>
      <c r="F135" s="29"/>
      <c r="G135" s="29"/>
      <c r="H135" s="29"/>
      <c r="I135" s="29"/>
      <c r="J135" s="54"/>
      <c r="K135" s="54"/>
      <c r="L135" s="54"/>
      <c r="M135" s="54"/>
      <c r="N135" s="54"/>
      <c r="O135" s="54"/>
      <c r="P135" s="29"/>
      <c r="Q135" s="11" t="s">
        <v>431</v>
      </c>
      <c r="R135" s="11" t="s">
        <v>432</v>
      </c>
      <c r="S135" s="11" t="s">
        <v>41</v>
      </c>
      <c r="T135" s="28">
        <v>242596091</v>
      </c>
      <c r="U135" s="61">
        <v>78768915</v>
      </c>
      <c r="V135" s="61">
        <v>78768915</v>
      </c>
      <c r="W135" s="28">
        <v>0</v>
      </c>
      <c r="X135" s="28">
        <v>0</v>
      </c>
      <c r="Y135" s="28">
        <v>0</v>
      </c>
      <c r="Z135" s="28">
        <v>0</v>
      </c>
      <c r="AA135" s="28">
        <v>0</v>
      </c>
      <c r="AB135" s="61">
        <v>78768915</v>
      </c>
      <c r="AC135" s="61">
        <v>78768915</v>
      </c>
      <c r="AD135" s="29"/>
    </row>
    <row r="136" spans="1:30" s="7" customFormat="1" ht="42" customHeight="1" x14ac:dyDescent="0.25">
      <c r="A136" s="29"/>
      <c r="B136" s="29"/>
      <c r="C136" s="29"/>
      <c r="D136" s="29"/>
      <c r="E136" s="29"/>
      <c r="F136" s="29"/>
      <c r="G136" s="29"/>
      <c r="H136" s="29"/>
      <c r="I136" s="29"/>
      <c r="J136" s="54"/>
      <c r="K136" s="54"/>
      <c r="L136" s="54"/>
      <c r="M136" s="54"/>
      <c r="N136" s="54"/>
      <c r="O136" s="54"/>
      <c r="P136" s="29"/>
      <c r="Q136" s="11" t="s">
        <v>433</v>
      </c>
      <c r="R136" s="11" t="s">
        <v>434</v>
      </c>
      <c r="S136" s="11" t="s">
        <v>41</v>
      </c>
      <c r="T136" s="16">
        <v>11</v>
      </c>
      <c r="U136" s="16">
        <v>15</v>
      </c>
      <c r="V136" s="16">
        <v>32</v>
      </c>
      <c r="W136" s="16">
        <v>20</v>
      </c>
      <c r="X136" s="16">
        <v>50</v>
      </c>
      <c r="Y136" s="16">
        <v>25</v>
      </c>
      <c r="Z136" s="16">
        <v>0</v>
      </c>
      <c r="AA136" s="16">
        <v>30</v>
      </c>
      <c r="AB136" s="16">
        <v>90</v>
      </c>
      <c r="AC136" s="11">
        <v>82</v>
      </c>
      <c r="AD136" s="29"/>
    </row>
    <row r="137" spans="1:30" s="7" customFormat="1" ht="120" customHeight="1" x14ac:dyDescent="0.25">
      <c r="A137" s="29"/>
      <c r="B137" s="29"/>
      <c r="C137" s="29"/>
      <c r="D137" s="29"/>
      <c r="E137" s="29"/>
      <c r="F137" s="29"/>
      <c r="G137" s="29"/>
      <c r="H137" s="29"/>
      <c r="I137" s="29"/>
      <c r="J137" s="54"/>
      <c r="K137" s="54"/>
      <c r="L137" s="54"/>
      <c r="M137" s="54"/>
      <c r="N137" s="54"/>
      <c r="O137" s="54"/>
      <c r="P137" s="29"/>
      <c r="Q137" s="11" t="s">
        <v>435</v>
      </c>
      <c r="R137" s="11" t="s">
        <v>436</v>
      </c>
      <c r="S137" s="11" t="s">
        <v>41</v>
      </c>
      <c r="T137" s="16">
        <v>29</v>
      </c>
      <c r="U137" s="16">
        <v>120</v>
      </c>
      <c r="V137" s="16">
        <v>120</v>
      </c>
      <c r="W137" s="16">
        <v>120</v>
      </c>
      <c r="X137" s="16">
        <v>149</v>
      </c>
      <c r="Y137" s="16">
        <v>120</v>
      </c>
      <c r="Z137" s="16">
        <v>0</v>
      </c>
      <c r="AA137" s="16">
        <v>120</v>
      </c>
      <c r="AB137" s="16">
        <v>480</v>
      </c>
      <c r="AC137" s="11">
        <v>269</v>
      </c>
      <c r="AD137" s="29"/>
    </row>
    <row r="138" spans="1:30" s="7" customFormat="1" ht="31.5" x14ac:dyDescent="0.25">
      <c r="A138" s="29"/>
      <c r="B138" s="29"/>
      <c r="C138" s="29"/>
      <c r="D138" s="29"/>
      <c r="E138" s="29"/>
      <c r="F138" s="29"/>
      <c r="G138" s="29"/>
      <c r="H138" s="29"/>
      <c r="I138" s="29"/>
      <c r="J138" s="54"/>
      <c r="K138" s="54"/>
      <c r="L138" s="54"/>
      <c r="M138" s="54"/>
      <c r="N138" s="54"/>
      <c r="O138" s="54"/>
      <c r="P138" s="29"/>
      <c r="Q138" s="11" t="s">
        <v>437</v>
      </c>
      <c r="R138" s="11" t="s">
        <v>438</v>
      </c>
      <c r="S138" s="11" t="s">
        <v>41</v>
      </c>
      <c r="T138" s="16">
        <v>0</v>
      </c>
      <c r="U138" s="16">
        <v>2</v>
      </c>
      <c r="V138" s="16">
        <v>2</v>
      </c>
      <c r="W138" s="16">
        <v>0</v>
      </c>
      <c r="X138" s="16">
        <v>0</v>
      </c>
      <c r="Y138" s="16">
        <v>0</v>
      </c>
      <c r="Z138" s="16">
        <v>0</v>
      </c>
      <c r="AA138" s="16">
        <v>0</v>
      </c>
      <c r="AB138" s="16">
        <v>2</v>
      </c>
      <c r="AC138" s="11">
        <v>2</v>
      </c>
      <c r="AD138" s="29"/>
    </row>
    <row r="139" spans="1:30" s="7" customFormat="1" ht="31.5" x14ac:dyDescent="0.25">
      <c r="A139" s="29"/>
      <c r="B139" s="29"/>
      <c r="C139" s="29"/>
      <c r="D139" s="29"/>
      <c r="E139" s="29"/>
      <c r="F139" s="29"/>
      <c r="G139" s="29"/>
      <c r="H139" s="29"/>
      <c r="I139" s="29"/>
      <c r="J139" s="54"/>
      <c r="K139" s="54"/>
      <c r="L139" s="54"/>
      <c r="M139" s="54"/>
      <c r="N139" s="54"/>
      <c r="O139" s="54"/>
      <c r="P139" s="29"/>
      <c r="Q139" s="11" t="s">
        <v>439</v>
      </c>
      <c r="R139" s="11" t="s">
        <v>440</v>
      </c>
      <c r="S139" s="11" t="s">
        <v>41</v>
      </c>
      <c r="T139" s="16">
        <v>2715</v>
      </c>
      <c r="U139" s="16">
        <v>260</v>
      </c>
      <c r="V139" s="16">
        <v>628</v>
      </c>
      <c r="W139" s="16">
        <v>915</v>
      </c>
      <c r="X139" s="16">
        <v>915</v>
      </c>
      <c r="Y139" s="16">
        <v>260</v>
      </c>
      <c r="Z139" s="16">
        <v>0</v>
      </c>
      <c r="AA139" s="16">
        <v>260</v>
      </c>
      <c r="AB139" s="16">
        <v>1695</v>
      </c>
      <c r="AC139" s="16">
        <v>1543</v>
      </c>
      <c r="AD139" s="29"/>
    </row>
    <row r="140" spans="1:30" s="7" customFormat="1" ht="120.6" customHeight="1" x14ac:dyDescent="0.25">
      <c r="A140" s="29" t="s">
        <v>30</v>
      </c>
      <c r="B140" s="29" t="s">
        <v>106</v>
      </c>
      <c r="C140" s="29" t="s">
        <v>441</v>
      </c>
      <c r="D140" s="29" t="s">
        <v>366</v>
      </c>
      <c r="E140" s="29" t="s">
        <v>423</v>
      </c>
      <c r="F140" s="29" t="s">
        <v>442</v>
      </c>
      <c r="G140" s="29" t="s">
        <v>443</v>
      </c>
      <c r="H140" s="29" t="s">
        <v>93</v>
      </c>
      <c r="I140" s="29" t="s">
        <v>403</v>
      </c>
      <c r="J140" s="54">
        <v>31354858463</v>
      </c>
      <c r="K140" s="54">
        <v>29942693211</v>
      </c>
      <c r="L140" s="54">
        <v>71657057561</v>
      </c>
      <c r="M140" s="54">
        <v>69652626048</v>
      </c>
      <c r="N140" s="54">
        <v>114771411981</v>
      </c>
      <c r="O140" s="54">
        <v>47520523872</v>
      </c>
      <c r="P140" s="29" t="s">
        <v>426</v>
      </c>
      <c r="Q140" s="11" t="s">
        <v>444</v>
      </c>
      <c r="R140" s="11" t="s">
        <v>445</v>
      </c>
      <c r="S140" s="11" t="s">
        <v>41</v>
      </c>
      <c r="T140" s="16">
        <v>137000</v>
      </c>
      <c r="U140" s="16">
        <v>30000</v>
      </c>
      <c r="V140" s="16">
        <v>32703</v>
      </c>
      <c r="W140" s="16">
        <v>52000</v>
      </c>
      <c r="X140" s="16">
        <v>57364</v>
      </c>
      <c r="Y140" s="16">
        <v>11000</v>
      </c>
      <c r="Z140" s="16">
        <v>1931</v>
      </c>
      <c r="AA140" s="16">
        <v>11000</v>
      </c>
      <c r="AB140" s="16">
        <v>104000</v>
      </c>
      <c r="AC140" s="16">
        <v>91998</v>
      </c>
      <c r="AD140" s="29" t="s">
        <v>407</v>
      </c>
    </row>
    <row r="141" spans="1:30" s="7" customFormat="1" ht="120.6" customHeight="1" x14ac:dyDescent="0.25">
      <c r="A141" s="29"/>
      <c r="B141" s="29"/>
      <c r="C141" s="29"/>
      <c r="D141" s="29"/>
      <c r="E141" s="29"/>
      <c r="F141" s="29"/>
      <c r="G141" s="29"/>
      <c r="H141" s="29"/>
      <c r="I141" s="29"/>
      <c r="J141" s="54"/>
      <c r="K141" s="54"/>
      <c r="L141" s="54"/>
      <c r="M141" s="54"/>
      <c r="N141" s="54"/>
      <c r="O141" s="54"/>
      <c r="P141" s="29"/>
      <c r="Q141" s="11" t="s">
        <v>446</v>
      </c>
      <c r="R141" s="11" t="s">
        <v>447</v>
      </c>
      <c r="S141" s="11" t="s">
        <v>41</v>
      </c>
      <c r="T141" s="16">
        <v>0</v>
      </c>
      <c r="U141" s="16">
        <v>600</v>
      </c>
      <c r="V141" s="16">
        <v>623</v>
      </c>
      <c r="W141" s="16">
        <v>2600</v>
      </c>
      <c r="X141" s="16">
        <v>2914</v>
      </c>
      <c r="Y141" s="16">
        <v>2650</v>
      </c>
      <c r="Z141" s="16">
        <v>0</v>
      </c>
      <c r="AA141" s="16">
        <v>2650</v>
      </c>
      <c r="AB141" s="16">
        <v>8500</v>
      </c>
      <c r="AC141" s="16">
        <v>3537</v>
      </c>
      <c r="AD141" s="29"/>
    </row>
    <row r="142" spans="1:30" s="7" customFormat="1" ht="120.6" customHeight="1" x14ac:dyDescent="0.25">
      <c r="A142" s="29"/>
      <c r="B142" s="29"/>
      <c r="C142" s="29"/>
      <c r="D142" s="29"/>
      <c r="E142" s="29"/>
      <c r="F142" s="29"/>
      <c r="G142" s="29"/>
      <c r="H142" s="29"/>
      <c r="I142" s="29"/>
      <c r="J142" s="54"/>
      <c r="K142" s="54"/>
      <c r="L142" s="54"/>
      <c r="M142" s="54"/>
      <c r="N142" s="54"/>
      <c r="O142" s="54"/>
      <c r="P142" s="29"/>
      <c r="Q142" s="11" t="s">
        <v>448</v>
      </c>
      <c r="R142" s="11" t="s">
        <v>449</v>
      </c>
      <c r="S142" s="11" t="s">
        <v>41</v>
      </c>
      <c r="T142" s="16">
        <v>0</v>
      </c>
      <c r="U142" s="16">
        <v>260</v>
      </c>
      <c r="V142" s="16">
        <v>792</v>
      </c>
      <c r="W142" s="16">
        <v>8500</v>
      </c>
      <c r="X142" s="16">
        <v>8650</v>
      </c>
      <c r="Y142" s="16">
        <v>200</v>
      </c>
      <c r="Z142" s="16">
        <v>0</v>
      </c>
      <c r="AA142" s="16">
        <v>200</v>
      </c>
      <c r="AB142" s="16">
        <v>9160</v>
      </c>
      <c r="AC142" s="16">
        <v>9442</v>
      </c>
      <c r="AD142" s="29"/>
    </row>
    <row r="143" spans="1:30" s="7" customFormat="1" ht="47.25" customHeight="1" x14ac:dyDescent="0.25">
      <c r="A143" s="21" t="s">
        <v>30</v>
      </c>
      <c r="B143" s="21" t="s">
        <v>106</v>
      </c>
      <c r="C143" s="21" t="s">
        <v>32</v>
      </c>
      <c r="D143" s="21" t="s">
        <v>366</v>
      </c>
      <c r="E143" s="21" t="s">
        <v>450</v>
      </c>
      <c r="F143" s="21" t="s">
        <v>451</v>
      </c>
      <c r="G143" s="21" t="s">
        <v>452</v>
      </c>
      <c r="H143" s="21" t="s">
        <v>109</v>
      </c>
      <c r="I143" s="21" t="s">
        <v>110</v>
      </c>
      <c r="J143" s="21"/>
      <c r="K143" s="21"/>
      <c r="L143" s="21"/>
      <c r="M143" s="21"/>
      <c r="N143" s="21"/>
      <c r="O143" s="21"/>
      <c r="P143" s="21"/>
      <c r="Q143" s="23" t="s">
        <v>453</v>
      </c>
      <c r="R143" s="23" t="s">
        <v>454</v>
      </c>
      <c r="S143" s="23" t="s">
        <v>87</v>
      </c>
      <c r="T143" s="23">
        <v>5</v>
      </c>
      <c r="U143" s="23">
        <v>19</v>
      </c>
      <c r="V143" s="23">
        <v>20</v>
      </c>
      <c r="W143" s="23">
        <v>43</v>
      </c>
      <c r="X143" s="23">
        <v>43</v>
      </c>
      <c r="Y143" s="23">
        <v>57</v>
      </c>
      <c r="Z143" s="23">
        <v>51</v>
      </c>
      <c r="AA143" s="23">
        <v>67</v>
      </c>
      <c r="AB143" s="23">
        <v>67</v>
      </c>
      <c r="AC143" s="23">
        <v>51</v>
      </c>
      <c r="AD143" s="21" t="s">
        <v>455</v>
      </c>
    </row>
    <row r="144" spans="1:30" s="7" customFormat="1" ht="47.25" customHeight="1" x14ac:dyDescent="0.25">
      <c r="A144" s="36"/>
      <c r="B144" s="36"/>
      <c r="C144" s="36"/>
      <c r="D144" s="36"/>
      <c r="E144" s="36"/>
      <c r="F144" s="36"/>
      <c r="G144" s="36"/>
      <c r="H144" s="36"/>
      <c r="I144" s="36"/>
      <c r="J144" s="36"/>
      <c r="K144" s="36"/>
      <c r="L144" s="36"/>
      <c r="M144" s="36"/>
      <c r="N144" s="36"/>
      <c r="O144" s="36"/>
      <c r="P144" s="36"/>
      <c r="Q144" s="23" t="s">
        <v>456</v>
      </c>
      <c r="R144" s="23" t="s">
        <v>457</v>
      </c>
      <c r="S144" s="23" t="s">
        <v>41</v>
      </c>
      <c r="T144" s="23">
        <v>8</v>
      </c>
      <c r="U144" s="23" t="s">
        <v>458</v>
      </c>
      <c r="V144" s="23" t="s">
        <v>458</v>
      </c>
      <c r="W144" s="23">
        <v>17</v>
      </c>
      <c r="X144" s="23">
        <v>17</v>
      </c>
      <c r="Y144" s="23">
        <v>17</v>
      </c>
      <c r="Z144" s="23">
        <v>8</v>
      </c>
      <c r="AA144" s="23">
        <v>19</v>
      </c>
      <c r="AB144" s="23">
        <v>53</v>
      </c>
      <c r="AC144" s="23">
        <v>25</v>
      </c>
      <c r="AD144" s="36"/>
    </row>
    <row r="145" spans="1:30" s="7" customFormat="1" ht="47.25" customHeight="1" x14ac:dyDescent="0.25">
      <c r="A145" s="36"/>
      <c r="B145" s="36"/>
      <c r="C145" s="36"/>
      <c r="D145" s="36"/>
      <c r="E145" s="36"/>
      <c r="F145" s="36"/>
      <c r="G145" s="36"/>
      <c r="H145" s="36"/>
      <c r="I145" s="36"/>
      <c r="J145" s="36"/>
      <c r="K145" s="36"/>
      <c r="L145" s="36"/>
      <c r="M145" s="36"/>
      <c r="N145" s="36"/>
      <c r="O145" s="36"/>
      <c r="P145" s="36"/>
      <c r="Q145" s="23" t="s">
        <v>459</v>
      </c>
      <c r="R145" s="23" t="s">
        <v>460</v>
      </c>
      <c r="S145" s="23" t="s">
        <v>139</v>
      </c>
      <c r="T145" s="23">
        <v>0</v>
      </c>
      <c r="U145" s="23" t="s">
        <v>458</v>
      </c>
      <c r="V145" s="23" t="s">
        <v>458</v>
      </c>
      <c r="W145" s="23">
        <v>3</v>
      </c>
      <c r="X145" s="23">
        <v>3</v>
      </c>
      <c r="Y145" s="23">
        <v>3</v>
      </c>
      <c r="Z145" s="23">
        <v>3</v>
      </c>
      <c r="AA145" s="23">
        <v>3</v>
      </c>
      <c r="AB145" s="23">
        <v>3</v>
      </c>
      <c r="AC145" s="23">
        <v>3</v>
      </c>
      <c r="AD145" s="36"/>
    </row>
    <row r="146" spans="1:30" s="7" customFormat="1" ht="47.25" customHeight="1" x14ac:dyDescent="0.25">
      <c r="A146" s="36"/>
      <c r="B146" s="36"/>
      <c r="C146" s="36"/>
      <c r="D146" s="36"/>
      <c r="E146" s="36"/>
      <c r="F146" s="36"/>
      <c r="G146" s="36"/>
      <c r="H146" s="36"/>
      <c r="I146" s="36"/>
      <c r="J146" s="36"/>
      <c r="K146" s="36"/>
      <c r="L146" s="36"/>
      <c r="M146" s="36"/>
      <c r="N146" s="36"/>
      <c r="O146" s="36"/>
      <c r="P146" s="36"/>
      <c r="Q146" s="23" t="s">
        <v>461</v>
      </c>
      <c r="R146" s="23" t="s">
        <v>462</v>
      </c>
      <c r="S146" s="23" t="s">
        <v>41</v>
      </c>
      <c r="T146" s="23">
        <v>0</v>
      </c>
      <c r="U146" s="23" t="s">
        <v>458</v>
      </c>
      <c r="V146" s="23" t="s">
        <v>458</v>
      </c>
      <c r="W146" s="23">
        <v>50</v>
      </c>
      <c r="X146" s="23">
        <v>55</v>
      </c>
      <c r="Y146" s="23">
        <v>100</v>
      </c>
      <c r="Z146" s="23">
        <v>22</v>
      </c>
      <c r="AA146" s="23">
        <v>150</v>
      </c>
      <c r="AB146" s="23">
        <v>300</v>
      </c>
      <c r="AC146" s="23">
        <v>77</v>
      </c>
      <c r="AD146" s="36"/>
    </row>
    <row r="147" spans="1:30" s="7" customFormat="1" ht="31.5" x14ac:dyDescent="0.25">
      <c r="A147" s="38" t="s">
        <v>30</v>
      </c>
      <c r="B147" s="38" t="s">
        <v>106</v>
      </c>
      <c r="C147" s="38" t="s">
        <v>32</v>
      </c>
      <c r="D147" s="38" t="s">
        <v>366</v>
      </c>
      <c r="E147" s="38" t="s">
        <v>450</v>
      </c>
      <c r="F147" s="38" t="s">
        <v>463</v>
      </c>
      <c r="G147" s="38" t="s">
        <v>464</v>
      </c>
      <c r="H147" s="38" t="s">
        <v>109</v>
      </c>
      <c r="I147" s="38" t="s">
        <v>110</v>
      </c>
      <c r="J147" s="38"/>
      <c r="K147" s="38"/>
      <c r="L147" s="38"/>
      <c r="M147" s="38"/>
      <c r="N147" s="38"/>
      <c r="O147" s="38"/>
      <c r="P147" s="38"/>
      <c r="Q147" s="23" t="s">
        <v>465</v>
      </c>
      <c r="R147" s="23" t="s">
        <v>466</v>
      </c>
      <c r="S147" s="23" t="s">
        <v>139</v>
      </c>
      <c r="T147" s="23">
        <v>0</v>
      </c>
      <c r="U147" s="23">
        <v>1</v>
      </c>
      <c r="V147" s="23">
        <v>1</v>
      </c>
      <c r="W147" s="23">
        <v>0</v>
      </c>
      <c r="X147" s="23"/>
      <c r="Y147" s="23">
        <v>0</v>
      </c>
      <c r="Z147" s="23"/>
      <c r="AA147" s="23">
        <v>0</v>
      </c>
      <c r="AB147" s="23">
        <v>1</v>
      </c>
      <c r="AC147" s="23">
        <v>1</v>
      </c>
      <c r="AD147" s="38" t="s">
        <v>157</v>
      </c>
    </row>
    <row r="148" spans="1:30" s="7" customFormat="1" ht="31.5" x14ac:dyDescent="0.25">
      <c r="A148" s="38"/>
      <c r="B148" s="38"/>
      <c r="C148" s="38"/>
      <c r="D148" s="38"/>
      <c r="E148" s="38"/>
      <c r="F148" s="38"/>
      <c r="G148" s="38"/>
      <c r="H148" s="38"/>
      <c r="I148" s="38"/>
      <c r="J148" s="38"/>
      <c r="K148" s="38"/>
      <c r="L148" s="38"/>
      <c r="M148" s="38"/>
      <c r="N148" s="38"/>
      <c r="O148" s="38"/>
      <c r="P148" s="38"/>
      <c r="Q148" s="23" t="s">
        <v>467</v>
      </c>
      <c r="R148" s="23" t="s">
        <v>468</v>
      </c>
      <c r="S148" s="23" t="s">
        <v>116</v>
      </c>
      <c r="T148" s="23">
        <v>0</v>
      </c>
      <c r="U148" s="23">
        <v>82</v>
      </c>
      <c r="V148" s="23">
        <v>82</v>
      </c>
      <c r="W148" s="23">
        <v>0</v>
      </c>
      <c r="X148" s="23"/>
      <c r="Y148" s="23">
        <v>0</v>
      </c>
      <c r="Z148" s="23"/>
      <c r="AA148" s="23">
        <v>0</v>
      </c>
      <c r="AB148" s="23">
        <v>82</v>
      </c>
      <c r="AC148" s="24">
        <v>82</v>
      </c>
      <c r="AD148" s="38"/>
    </row>
    <row r="149" spans="1:30" s="7" customFormat="1" ht="31.5" x14ac:dyDescent="0.25">
      <c r="A149" s="38"/>
      <c r="B149" s="38"/>
      <c r="C149" s="38"/>
      <c r="D149" s="38"/>
      <c r="E149" s="38"/>
      <c r="F149" s="38"/>
      <c r="G149" s="38"/>
      <c r="H149" s="38"/>
      <c r="I149" s="38"/>
      <c r="J149" s="38"/>
      <c r="K149" s="38"/>
      <c r="L149" s="38"/>
      <c r="M149" s="38"/>
      <c r="N149" s="38"/>
      <c r="O149" s="38"/>
      <c r="P149" s="38"/>
      <c r="Q149" s="23" t="s">
        <v>469</v>
      </c>
      <c r="R149" s="23" t="s">
        <v>470</v>
      </c>
      <c r="S149" s="23" t="s">
        <v>116</v>
      </c>
      <c r="T149" s="34">
        <v>0</v>
      </c>
      <c r="U149" s="34">
        <v>1</v>
      </c>
      <c r="V149" s="35">
        <v>1</v>
      </c>
      <c r="W149" s="34">
        <v>0</v>
      </c>
      <c r="X149" s="23"/>
      <c r="Y149" s="34">
        <v>0</v>
      </c>
      <c r="Z149" s="23"/>
      <c r="AA149" s="34">
        <v>0</v>
      </c>
      <c r="AB149" s="35">
        <v>1</v>
      </c>
      <c r="AC149" s="35">
        <v>1</v>
      </c>
      <c r="AD149" s="38"/>
    </row>
    <row r="150" spans="1:30" s="7" customFormat="1" ht="90" customHeight="1" x14ac:dyDescent="0.25">
      <c r="A150" s="38"/>
      <c r="B150" s="38"/>
      <c r="C150" s="38"/>
      <c r="D150" s="38"/>
      <c r="E150" s="38"/>
      <c r="F150" s="38"/>
      <c r="G150" s="38"/>
      <c r="H150" s="38"/>
      <c r="I150" s="38"/>
      <c r="J150" s="38"/>
      <c r="K150" s="38"/>
      <c r="L150" s="38"/>
      <c r="M150" s="38"/>
      <c r="N150" s="38"/>
      <c r="O150" s="38"/>
      <c r="P150" s="38"/>
      <c r="Q150" s="23" t="s">
        <v>471</v>
      </c>
      <c r="R150" s="23" t="s">
        <v>472</v>
      </c>
      <c r="S150" s="23" t="s">
        <v>116</v>
      </c>
      <c r="T150" s="34">
        <v>0</v>
      </c>
      <c r="U150" s="35">
        <v>1</v>
      </c>
      <c r="V150" s="35">
        <v>0</v>
      </c>
      <c r="W150" s="34">
        <v>1</v>
      </c>
      <c r="X150" s="34">
        <v>1</v>
      </c>
      <c r="Y150" s="34">
        <v>1</v>
      </c>
      <c r="Z150" s="35">
        <v>0.48</v>
      </c>
      <c r="AA150" s="34">
        <v>1</v>
      </c>
      <c r="AB150" s="35">
        <v>1</v>
      </c>
      <c r="AC150" s="35">
        <v>0.48</v>
      </c>
      <c r="AD150" s="38"/>
    </row>
    <row r="151" spans="1:30" s="7" customFormat="1" ht="90" customHeight="1" x14ac:dyDescent="0.25">
      <c r="A151" s="38"/>
      <c r="B151" s="38"/>
      <c r="C151" s="38"/>
      <c r="D151" s="38"/>
      <c r="E151" s="38"/>
      <c r="F151" s="38"/>
      <c r="G151" s="38"/>
      <c r="H151" s="38"/>
      <c r="I151" s="38"/>
      <c r="J151" s="38"/>
      <c r="K151" s="38"/>
      <c r="L151" s="38"/>
      <c r="M151" s="38"/>
      <c r="N151" s="38"/>
      <c r="O151" s="38"/>
      <c r="P151" s="38"/>
      <c r="Q151" s="23" t="s">
        <v>473</v>
      </c>
      <c r="R151" s="23" t="s">
        <v>474</v>
      </c>
      <c r="S151" s="23" t="s">
        <v>116</v>
      </c>
      <c r="T151" s="34">
        <v>0</v>
      </c>
      <c r="U151" s="34">
        <v>0.82</v>
      </c>
      <c r="V151" s="35">
        <v>0</v>
      </c>
      <c r="W151" s="34">
        <v>0.9</v>
      </c>
      <c r="X151" s="42">
        <v>0.9</v>
      </c>
      <c r="Y151" s="34">
        <v>0.95</v>
      </c>
      <c r="Z151" s="35">
        <v>0.38</v>
      </c>
      <c r="AA151" s="34">
        <v>0.95</v>
      </c>
      <c r="AB151" s="35">
        <v>0.95</v>
      </c>
      <c r="AC151" s="35">
        <v>0.38</v>
      </c>
      <c r="AD151" s="38"/>
    </row>
    <row r="152" spans="1:30" s="7" customFormat="1" ht="90" customHeight="1" x14ac:dyDescent="0.25">
      <c r="A152" s="38"/>
      <c r="B152" s="38"/>
      <c r="C152" s="38"/>
      <c r="D152" s="38"/>
      <c r="E152" s="38"/>
      <c r="F152" s="38"/>
      <c r="G152" s="38"/>
      <c r="H152" s="38"/>
      <c r="I152" s="38"/>
      <c r="J152" s="38"/>
      <c r="K152" s="38"/>
      <c r="L152" s="38"/>
      <c r="M152" s="38"/>
      <c r="N152" s="38"/>
      <c r="O152" s="38"/>
      <c r="P152" s="38"/>
      <c r="Q152" s="23" t="s">
        <v>475</v>
      </c>
      <c r="R152" s="23" t="s">
        <v>476</v>
      </c>
      <c r="S152" s="23" t="s">
        <v>116</v>
      </c>
      <c r="T152" s="34">
        <v>0</v>
      </c>
      <c r="U152" s="34">
        <v>1</v>
      </c>
      <c r="V152" s="35">
        <v>0</v>
      </c>
      <c r="W152" s="34">
        <v>1</v>
      </c>
      <c r="X152" s="42">
        <v>1</v>
      </c>
      <c r="Y152" s="34">
        <v>1</v>
      </c>
      <c r="Z152" s="35">
        <v>0.48</v>
      </c>
      <c r="AA152" s="34">
        <v>1</v>
      </c>
      <c r="AB152" s="35">
        <v>1</v>
      </c>
      <c r="AC152" s="35">
        <v>0.48</v>
      </c>
      <c r="AD152" s="38"/>
    </row>
    <row r="153" spans="1:30" x14ac:dyDescent="0.25">
      <c r="N153" s="63"/>
      <c r="O153" s="63"/>
    </row>
  </sheetData>
  <autoFilter ref="A7:AD153" xr:uid="{00000000-0009-0000-0000-000000000000}"/>
  <mergeCells count="396">
    <mergeCell ref="M147:M152"/>
    <mergeCell ref="N147:N152"/>
    <mergeCell ref="O147:O152"/>
    <mergeCell ref="P147:P152"/>
    <mergeCell ref="AD147:AD152"/>
    <mergeCell ref="G147:G152"/>
    <mergeCell ref="H147:H152"/>
    <mergeCell ref="I147:I152"/>
    <mergeCell ref="J147:J152"/>
    <mergeCell ref="K147:K152"/>
    <mergeCell ref="L147:L152"/>
    <mergeCell ref="A147:A152"/>
    <mergeCell ref="B147:B152"/>
    <mergeCell ref="C147:C152"/>
    <mergeCell ref="D147:D152"/>
    <mergeCell ref="E147:E152"/>
    <mergeCell ref="F147:F152"/>
    <mergeCell ref="L143:L146"/>
    <mergeCell ref="M143:M146"/>
    <mergeCell ref="N143:N146"/>
    <mergeCell ref="O143:O146"/>
    <mergeCell ref="P143:P146"/>
    <mergeCell ref="AD143:AD146"/>
    <mergeCell ref="F143:F146"/>
    <mergeCell ref="G143:G146"/>
    <mergeCell ref="H143:H146"/>
    <mergeCell ref="I143:I146"/>
    <mergeCell ref="J143:J146"/>
    <mergeCell ref="K143:K146"/>
    <mergeCell ref="M140:M142"/>
    <mergeCell ref="N140:N142"/>
    <mergeCell ref="O140:O142"/>
    <mergeCell ref="P140:P142"/>
    <mergeCell ref="AD140:AD142"/>
    <mergeCell ref="A143:A146"/>
    <mergeCell ref="B143:B146"/>
    <mergeCell ref="C143:C146"/>
    <mergeCell ref="D143:D146"/>
    <mergeCell ref="E143:E146"/>
    <mergeCell ref="G140:G142"/>
    <mergeCell ref="H140:H142"/>
    <mergeCell ref="I140:I142"/>
    <mergeCell ref="J140:J142"/>
    <mergeCell ref="K140:K142"/>
    <mergeCell ref="L140:L142"/>
    <mergeCell ref="A140:A142"/>
    <mergeCell ref="B140:B142"/>
    <mergeCell ref="C140:C142"/>
    <mergeCell ref="D140:D142"/>
    <mergeCell ref="E140:E142"/>
    <mergeCell ref="F140:F142"/>
    <mergeCell ref="L133:L139"/>
    <mergeCell ref="M133:M139"/>
    <mergeCell ref="N133:N139"/>
    <mergeCell ref="O133:O139"/>
    <mergeCell ref="P133:P139"/>
    <mergeCell ref="AD133:AD139"/>
    <mergeCell ref="F133:F139"/>
    <mergeCell ref="G133:G139"/>
    <mergeCell ref="H133:H139"/>
    <mergeCell ref="I133:I139"/>
    <mergeCell ref="J133:J139"/>
    <mergeCell ref="K133:K139"/>
    <mergeCell ref="M125:M132"/>
    <mergeCell ref="N125:N132"/>
    <mergeCell ref="O125:O132"/>
    <mergeCell ref="P125:P132"/>
    <mergeCell ref="AD125:AD132"/>
    <mergeCell ref="A133:A139"/>
    <mergeCell ref="B133:B139"/>
    <mergeCell ref="C133:C139"/>
    <mergeCell ref="D133:D139"/>
    <mergeCell ref="E133:E139"/>
    <mergeCell ref="G125:G132"/>
    <mergeCell ref="H125:H132"/>
    <mergeCell ref="I125:I132"/>
    <mergeCell ref="J125:J132"/>
    <mergeCell ref="K125:K132"/>
    <mergeCell ref="L125:L132"/>
    <mergeCell ref="A125:A132"/>
    <mergeCell ref="B125:B132"/>
    <mergeCell ref="C125:C132"/>
    <mergeCell ref="D125:D132"/>
    <mergeCell ref="E125:E132"/>
    <mergeCell ref="F125:F132"/>
    <mergeCell ref="L111:L124"/>
    <mergeCell ref="M111:M124"/>
    <mergeCell ref="N111:N124"/>
    <mergeCell ref="O111:O124"/>
    <mergeCell ref="P111:P124"/>
    <mergeCell ref="AD111:AD124"/>
    <mergeCell ref="F111:F124"/>
    <mergeCell ref="G111:G124"/>
    <mergeCell ref="H111:H124"/>
    <mergeCell ref="I111:I124"/>
    <mergeCell ref="J111:J124"/>
    <mergeCell ref="K111:K124"/>
    <mergeCell ref="M105:M107"/>
    <mergeCell ref="N105:N107"/>
    <mergeCell ref="O105:O107"/>
    <mergeCell ref="P105:P107"/>
    <mergeCell ref="AD105:AD107"/>
    <mergeCell ref="A111:A124"/>
    <mergeCell ref="B111:B124"/>
    <mergeCell ref="C111:C124"/>
    <mergeCell ref="D111:D124"/>
    <mergeCell ref="E111:E124"/>
    <mergeCell ref="G105:G107"/>
    <mergeCell ref="H105:H107"/>
    <mergeCell ref="I105:I107"/>
    <mergeCell ref="J105:J107"/>
    <mergeCell ref="K105:K107"/>
    <mergeCell ref="L105:L107"/>
    <mergeCell ref="A105:A107"/>
    <mergeCell ref="B105:B107"/>
    <mergeCell ref="C105:C107"/>
    <mergeCell ref="D105:D107"/>
    <mergeCell ref="E105:E107"/>
    <mergeCell ref="F105:F107"/>
    <mergeCell ref="L101:L102"/>
    <mergeCell ref="M101:M102"/>
    <mergeCell ref="N101:N102"/>
    <mergeCell ref="O101:O102"/>
    <mergeCell ref="P101:P102"/>
    <mergeCell ref="AD101:AD102"/>
    <mergeCell ref="F101:F102"/>
    <mergeCell ref="G101:G102"/>
    <mergeCell ref="H101:H102"/>
    <mergeCell ref="I101:I102"/>
    <mergeCell ref="J101:J102"/>
    <mergeCell ref="K101:K102"/>
    <mergeCell ref="M97:M100"/>
    <mergeCell ref="N97:N100"/>
    <mergeCell ref="O97:O100"/>
    <mergeCell ref="P97:P100"/>
    <mergeCell ref="AD97:AD100"/>
    <mergeCell ref="A101:A102"/>
    <mergeCell ref="B101:B102"/>
    <mergeCell ref="C101:C102"/>
    <mergeCell ref="D101:D102"/>
    <mergeCell ref="E101:E102"/>
    <mergeCell ref="G97:G100"/>
    <mergeCell ref="H97:H100"/>
    <mergeCell ref="I97:I100"/>
    <mergeCell ref="J97:J100"/>
    <mergeCell ref="K97:K100"/>
    <mergeCell ref="L97:L100"/>
    <mergeCell ref="A97:A100"/>
    <mergeCell ref="B97:B100"/>
    <mergeCell ref="C97:C100"/>
    <mergeCell ref="D97:D100"/>
    <mergeCell ref="E97:E100"/>
    <mergeCell ref="F97:F100"/>
    <mergeCell ref="L91:L92"/>
    <mergeCell ref="M91:M92"/>
    <mergeCell ref="N91:N92"/>
    <mergeCell ref="O91:O92"/>
    <mergeCell ref="P91:P92"/>
    <mergeCell ref="AD91:AD92"/>
    <mergeCell ref="F91:F92"/>
    <mergeCell ref="G91:G92"/>
    <mergeCell ref="H91:H92"/>
    <mergeCell ref="I91:I92"/>
    <mergeCell ref="J91:J92"/>
    <mergeCell ref="K91:K92"/>
    <mergeCell ref="M87:M88"/>
    <mergeCell ref="N87:N88"/>
    <mergeCell ref="O87:O88"/>
    <mergeCell ref="P87:P88"/>
    <mergeCell ref="AD87:AD88"/>
    <mergeCell ref="A91:A92"/>
    <mergeCell ref="B91:B92"/>
    <mergeCell ref="C91:C92"/>
    <mergeCell ref="D91:D92"/>
    <mergeCell ref="E91:E92"/>
    <mergeCell ref="G87:G88"/>
    <mergeCell ref="H87:H88"/>
    <mergeCell ref="I87:I88"/>
    <mergeCell ref="J87:J88"/>
    <mergeCell ref="K87:K88"/>
    <mergeCell ref="L87:L88"/>
    <mergeCell ref="A87:A88"/>
    <mergeCell ref="B87:B88"/>
    <mergeCell ref="C87:C88"/>
    <mergeCell ref="D87:D88"/>
    <mergeCell ref="E87:E88"/>
    <mergeCell ref="F87:F88"/>
    <mergeCell ref="L82:L86"/>
    <mergeCell ref="M82:M86"/>
    <mergeCell ref="N82:N86"/>
    <mergeCell ref="O82:O86"/>
    <mergeCell ref="P82:P86"/>
    <mergeCell ref="AD82:AD86"/>
    <mergeCell ref="Q83:Q84"/>
    <mergeCell ref="F82:F86"/>
    <mergeCell ref="G82:G86"/>
    <mergeCell ref="H82:H86"/>
    <mergeCell ref="I82:I86"/>
    <mergeCell ref="J82:J86"/>
    <mergeCell ref="K82:K86"/>
    <mergeCell ref="M67:M73"/>
    <mergeCell ref="N67:N73"/>
    <mergeCell ref="O67:O73"/>
    <mergeCell ref="P67:P73"/>
    <mergeCell ref="AD67:AD73"/>
    <mergeCell ref="A82:A86"/>
    <mergeCell ref="B82:B86"/>
    <mergeCell ref="C82:C86"/>
    <mergeCell ref="D82:D86"/>
    <mergeCell ref="E82:E86"/>
    <mergeCell ref="G67:G73"/>
    <mergeCell ref="H67:H73"/>
    <mergeCell ref="I67:I73"/>
    <mergeCell ref="J67:J73"/>
    <mergeCell ref="K67:K73"/>
    <mergeCell ref="L67:L73"/>
    <mergeCell ref="A67:A73"/>
    <mergeCell ref="B67:B73"/>
    <mergeCell ref="C67:C73"/>
    <mergeCell ref="D67:D73"/>
    <mergeCell ref="E67:E73"/>
    <mergeCell ref="F67:F73"/>
    <mergeCell ref="L62:L66"/>
    <mergeCell ref="M62:M66"/>
    <mergeCell ref="N62:N66"/>
    <mergeCell ref="O62:O66"/>
    <mergeCell ref="P62:P66"/>
    <mergeCell ref="AD62:AD66"/>
    <mergeCell ref="F62:F66"/>
    <mergeCell ref="G62:G66"/>
    <mergeCell ref="H62:H66"/>
    <mergeCell ref="I62:I66"/>
    <mergeCell ref="J62:J66"/>
    <mergeCell ref="K62:K66"/>
    <mergeCell ref="M46:M61"/>
    <mergeCell ref="N46:N61"/>
    <mergeCell ref="O46:O61"/>
    <mergeCell ref="P46:P61"/>
    <mergeCell ref="AD46:AD61"/>
    <mergeCell ref="A62:A66"/>
    <mergeCell ref="B62:B66"/>
    <mergeCell ref="C62:C66"/>
    <mergeCell ref="D62:D66"/>
    <mergeCell ref="E62:E66"/>
    <mergeCell ref="G46:G61"/>
    <mergeCell ref="H46:H61"/>
    <mergeCell ref="I46:I61"/>
    <mergeCell ref="J46:J61"/>
    <mergeCell ref="K46:K61"/>
    <mergeCell ref="L46:L61"/>
    <mergeCell ref="A46:A61"/>
    <mergeCell ref="B46:B61"/>
    <mergeCell ref="C46:C61"/>
    <mergeCell ref="D46:D61"/>
    <mergeCell ref="E46:E61"/>
    <mergeCell ref="F46:F61"/>
    <mergeCell ref="L43:L45"/>
    <mergeCell ref="M43:M45"/>
    <mergeCell ref="N43:N45"/>
    <mergeCell ref="O43:O45"/>
    <mergeCell ref="P43:P45"/>
    <mergeCell ref="AD43:AD45"/>
    <mergeCell ref="F43:F45"/>
    <mergeCell ref="G43:G45"/>
    <mergeCell ref="H43:H45"/>
    <mergeCell ref="I43:I45"/>
    <mergeCell ref="J43:J45"/>
    <mergeCell ref="K43:K45"/>
    <mergeCell ref="M40:M42"/>
    <mergeCell ref="N40:N42"/>
    <mergeCell ref="O40:O42"/>
    <mergeCell ref="P40:P42"/>
    <mergeCell ref="AD40:AD42"/>
    <mergeCell ref="A43:A45"/>
    <mergeCell ref="B43:B45"/>
    <mergeCell ref="C43:C45"/>
    <mergeCell ref="D43:D45"/>
    <mergeCell ref="E43:E45"/>
    <mergeCell ref="G40:G42"/>
    <mergeCell ref="H40:H42"/>
    <mergeCell ref="I40:I42"/>
    <mergeCell ref="J40:J42"/>
    <mergeCell ref="K40:K42"/>
    <mergeCell ref="L40:L42"/>
    <mergeCell ref="A40:A42"/>
    <mergeCell ref="B40:B42"/>
    <mergeCell ref="C40:C42"/>
    <mergeCell ref="D40:D42"/>
    <mergeCell ref="E40:E42"/>
    <mergeCell ref="F40:F42"/>
    <mergeCell ref="M28:M38"/>
    <mergeCell ref="N28:N38"/>
    <mergeCell ref="O28:O38"/>
    <mergeCell ref="P28:P38"/>
    <mergeCell ref="AD28:AD38"/>
    <mergeCell ref="Q30:Q31"/>
    <mergeCell ref="G28:G38"/>
    <mergeCell ref="H28:H38"/>
    <mergeCell ref="I28:I38"/>
    <mergeCell ref="J28:J38"/>
    <mergeCell ref="K28:K38"/>
    <mergeCell ref="L28:L38"/>
    <mergeCell ref="N24:N27"/>
    <mergeCell ref="O24:O27"/>
    <mergeCell ref="P24:P27"/>
    <mergeCell ref="AD24:AD27"/>
    <mergeCell ref="A28:A38"/>
    <mergeCell ref="B28:B38"/>
    <mergeCell ref="C28:C38"/>
    <mergeCell ref="D28:D38"/>
    <mergeCell ref="E28:E38"/>
    <mergeCell ref="F28:F38"/>
    <mergeCell ref="H24:H27"/>
    <mergeCell ref="I24:I27"/>
    <mergeCell ref="J24:J27"/>
    <mergeCell ref="K24:K27"/>
    <mergeCell ref="L24:L27"/>
    <mergeCell ref="M24:M27"/>
    <mergeCell ref="P21:P23"/>
    <mergeCell ref="Q21:Q22"/>
    <mergeCell ref="AD21:AD23"/>
    <mergeCell ref="A24:A27"/>
    <mergeCell ref="B24:B27"/>
    <mergeCell ref="C24:C27"/>
    <mergeCell ref="D24:D27"/>
    <mergeCell ref="E24:E27"/>
    <mergeCell ref="F24:F27"/>
    <mergeCell ref="G24:G27"/>
    <mergeCell ref="J21:J23"/>
    <mergeCell ref="K21:K23"/>
    <mergeCell ref="L21:L23"/>
    <mergeCell ref="M21:M23"/>
    <mergeCell ref="N21:N23"/>
    <mergeCell ref="O21:O23"/>
    <mergeCell ref="AD18:AD19"/>
    <mergeCell ref="A21:A23"/>
    <mergeCell ref="B21:B23"/>
    <mergeCell ref="C21:C23"/>
    <mergeCell ref="D21:D23"/>
    <mergeCell ref="E21:E23"/>
    <mergeCell ref="F21:F23"/>
    <mergeCell ref="G21:G23"/>
    <mergeCell ref="H21:H23"/>
    <mergeCell ref="I21:I23"/>
    <mergeCell ref="L18:L19"/>
    <mergeCell ref="M18:M19"/>
    <mergeCell ref="N18:N19"/>
    <mergeCell ref="O18:O19"/>
    <mergeCell ref="P18:P19"/>
    <mergeCell ref="Q18:Q19"/>
    <mergeCell ref="F18:F19"/>
    <mergeCell ref="G18:G19"/>
    <mergeCell ref="H18:H19"/>
    <mergeCell ref="I18:I19"/>
    <mergeCell ref="J18:J19"/>
    <mergeCell ref="K18:K19"/>
    <mergeCell ref="M14:M17"/>
    <mergeCell ref="N14:N17"/>
    <mergeCell ref="O14:O17"/>
    <mergeCell ref="P14:P17"/>
    <mergeCell ref="AD14:AD17"/>
    <mergeCell ref="A18:A19"/>
    <mergeCell ref="B18:B19"/>
    <mergeCell ref="C18:C19"/>
    <mergeCell ref="D18:D19"/>
    <mergeCell ref="E18:E19"/>
    <mergeCell ref="G14:G17"/>
    <mergeCell ref="H14:H17"/>
    <mergeCell ref="I14:I17"/>
    <mergeCell ref="J14:J17"/>
    <mergeCell ref="K14:K17"/>
    <mergeCell ref="L14:L17"/>
    <mergeCell ref="A14:A17"/>
    <mergeCell ref="B14:B17"/>
    <mergeCell ref="C14:C17"/>
    <mergeCell ref="D14:D17"/>
    <mergeCell ref="E14:E17"/>
    <mergeCell ref="F14:F17"/>
    <mergeCell ref="M8:M13"/>
    <mergeCell ref="N8:N13"/>
    <mergeCell ref="O8:O13"/>
    <mergeCell ref="P8:P13"/>
    <mergeCell ref="AD8:AD13"/>
    <mergeCell ref="Q12:Q13"/>
    <mergeCell ref="G8:G13"/>
    <mergeCell ref="H8:H13"/>
    <mergeCell ref="I8:I13"/>
    <mergeCell ref="J8:J13"/>
    <mergeCell ref="K8:K13"/>
    <mergeCell ref="L8:L13"/>
    <mergeCell ref="A8:A13"/>
    <mergeCell ref="B8:B13"/>
    <mergeCell ref="C8:C13"/>
    <mergeCell ref="D8:D13"/>
    <mergeCell ref="E8:E13"/>
    <mergeCell ref="F8:F13"/>
  </mergeCells>
  <printOptions horizontalCentered="1" verticalCentered="1"/>
  <pageMargins left="0.39370078740157483" right="0.39370078740157483" top="0.39370078740157483" bottom="0.39370078740157483" header="0.39370078740157483" footer="0.31496062992125984"/>
  <pageSetup paperSize="5" scale="18" fitToHeight="0" orientation="landscape" r:id="rId1"/>
  <rowBreaks count="5" manualBreakCount="5">
    <brk id="27" max="33" man="1"/>
    <brk id="78" max="33" man="1"/>
    <brk id="94" max="33" man="1"/>
    <brk id="124" max="33" man="1"/>
    <brk id="146"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9973DDF-64D6-4B29-9B13-09038C36A5C0}">
          <x14:formula1>
            <xm:f>'[PES 2T-2021 V3.2 Control de cambios.xlsx]Lista Desplegable'!#REF!</xm:f>
          </x14:formula1>
          <xm:sqref>S133:S143 S127 S8:S124</xm:sqref>
        </x14:dataValidation>
        <x14:dataValidation type="list" allowBlank="1" showInputMessage="1" showErrorMessage="1" xr:uid="{85C2E290-9450-417C-B52B-A73BC51A029D}">
          <x14:formula1>
            <xm:f>'C:\Users\AVELAN~1\AppData\Local\Temp\[PES 4T-2019 MRVM.xlsx]Lista Desplegable'!#REF!</xm:f>
          </x14:formula1>
          <xm:sqref>S125:S126 S128:S132</xm:sqref>
        </x14:dataValidation>
        <x14:dataValidation type="list" allowBlank="1" showInputMessage="1" showErrorMessage="1" xr:uid="{195A58CC-C0AF-41ED-BF6F-232A3CE9C23E}">
          <x14:formula1>
            <xm:f>'C:\Users\AVELAN~1\AppData\Local\Temp\[PES 4T-2019 TRANSVERSALES.xlsx]Lista Desplegable'!#REF!</xm:f>
          </x14:formula1>
          <xm:sqref>S144:S152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85D5E42ED418047BB4FF52163101338" ma:contentTypeVersion="17" ma:contentTypeDescription="Crear nuevo documento." ma:contentTypeScope="" ma:versionID="74fe59063bfbbc5c5e5c73a2b604e919">
  <xsd:schema xmlns:xsd="http://www.w3.org/2001/XMLSchema" xmlns:xs="http://www.w3.org/2001/XMLSchema" xmlns:p="http://schemas.microsoft.com/office/2006/metadata/properties" xmlns:ns1="http://schemas.microsoft.com/sharepoint/v3" xmlns:ns3="a8ec00bf-6a29-4f71-96d6-4ef612008836" xmlns:ns4="eda1f9a4-e972-4e62-9a4f-c6419cac0981" targetNamespace="http://schemas.microsoft.com/office/2006/metadata/properties" ma:root="true" ma:fieldsID="41853c179a29dfc60faa051b94eae09f" ns1:_="" ns3:_="" ns4:_="">
    <xsd:import namespace="http://schemas.microsoft.com/sharepoint/v3"/>
    <xsd:import namespace="a8ec00bf-6a29-4f71-96d6-4ef612008836"/>
    <xsd:import namespace="eda1f9a4-e972-4e62-9a4f-c6419cac0981"/>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1:_ip_UnifiedCompliancePolicyProperties" minOccurs="0"/>
                <xsd:element ref="ns1:_ip_UnifiedCompliancePolicyUIAc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ec00bf-6a29-4f71-96d6-4ef61200883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a1f9a4-e972-4e62-9a4f-c6419cac098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243DBA-7548-49AC-8202-3BA62B791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ec00bf-6a29-4f71-96d6-4ef612008836"/>
    <ds:schemaRef ds:uri="eda1f9a4-e972-4e62-9a4f-c6419cac09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979CF5-ED1C-4825-9E94-CA45C708DDFC}">
  <ds:schemaRefs>
    <ds:schemaRef ds:uri="http://schemas.microsoft.com/sharepoint/v3/contenttype/forms"/>
  </ds:schemaRefs>
</ds:datastoreItem>
</file>

<file path=customXml/itemProps3.xml><?xml version="1.0" encoding="utf-8"?>
<ds:datastoreItem xmlns:ds="http://schemas.openxmlformats.org/officeDocument/2006/customXml" ds:itemID="{D9449A5C-22B6-4953-B00F-8503DA70FB8A}">
  <ds:schemaRefs>
    <ds:schemaRef ds:uri="http://purl.org/dc/elements/1.1/"/>
    <ds:schemaRef ds:uri="http://purl.org/dc/dcmitype/"/>
    <ds:schemaRef ds:uri="http://schemas.microsoft.com/sharepoint/v3"/>
    <ds:schemaRef ds:uri="eda1f9a4-e972-4e62-9a4f-c6419cac0981"/>
    <ds:schemaRef ds:uri="http://schemas.microsoft.com/office/2006/documentManagement/types"/>
    <ds:schemaRef ds:uri="http://schemas.microsoft.com/office/2006/metadata/properties"/>
    <ds:schemaRef ds:uri="http://www.w3.org/XML/1998/namespace"/>
    <ds:schemaRef ds:uri="a8ec00bf-6a29-4f71-96d6-4ef612008836"/>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PES 2T - 2021 Ciudadanía</vt:lpstr>
      <vt:lpstr>'PES 2T - 2021 Ciudadanía'!Área_de_impresión</vt:lpstr>
      <vt:lpstr>'PES 2T - 2021 Ciudadanía'!Títulos_a_imprimir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Andres Felipe Velandia Diaz</cp:lastModifiedBy>
  <dcterms:created xsi:type="dcterms:W3CDTF">2021-07-22T04:44:46Z</dcterms:created>
  <dcterms:modified xsi:type="dcterms:W3CDTF">2021-07-22T04:46:44Z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0x010100885D5E42ED418047BB4FF52163101338</vt:lpwstr>
  </property>
</Properties>
</file>