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gosto/"/>
    </mc:Choice>
  </mc:AlternateContent>
  <xr:revisionPtr revIDLastSave="3" documentId="8_{08303488-2B3D-48D5-A526-6BFCC0C56274}" xr6:coauthVersionLast="45" xr6:coauthVersionMax="45" xr10:uidLastSave="{592422AF-9684-4B47-A821-B83D2F99300E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<sst xmlns="http://schemas.openxmlformats.org/spreadsheetml/2006/main" count="251" uniqueCount="110">
  <si>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</si>
  <si>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</si>
  <si>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</si>
  <si>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</si>
  <si>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</si>
  <si>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</si>
  <si>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</si>
  <si>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</si>
  <si>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</si>
  <si>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</si>
  <si>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</si>
  <si>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</si>
  <si>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</si>
  <si>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</si>
  <si>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</si>
  <si>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</si>
  <si>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</si>
  <si>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</si>
  <si>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</si>
  <si>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</si>
  <si>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</si>
  <si>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</si>
  <si>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</si>
  <si>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</si>
  <si>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</si>
  <si>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</si>
  <si>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</si>
  <si>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</si>
  <si>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</si>
  <si>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</si>
  <si>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</si>
  <si>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</si>
  <si>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</si>
  <si>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</si>
  <si>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</si>
  <si>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</si>
  <si>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</si>
  <si>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</si>
  <si>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</si>
  <si>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</si>
  <si>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</si>
  <si>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</si>
  <si>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</si>
  <si>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</si>
  <si>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</si>
  <si>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</si>
  <si>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</si>
  <si>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</si>
  <si>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</si>
  <si>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</si>
  <si>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</si>
  <si>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</si>
  <si>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</si>
  <si>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</si>
  <si>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</si>
  <si>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</si>
  <si>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</si>
  <si>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</si>
  <si>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</si>
  <si>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</si>
  <si>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</si>
  <si>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</si>
  <si>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</si>
  <si>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</si>
  <si>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</si>
  <si>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</si>
  <si>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</si>
  <si>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</si>
  <si>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</si>
  <si>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</si>
  <si>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</si>
  <si>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</si>
  <si>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</si>
  <si>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</si>
  <si>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</si>
  <si>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</si>
  <si>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</si>
  <si>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</si>
  <si>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</si>
  <si>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</si>
  <si>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</si>
  <si>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</si>
  <si>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</si>
  <si>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</si>
  <si>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</si>
  <si>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</si>
  <si>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</si>
  <si>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</si>
  <si>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</si>
  <si>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</si>
  <si>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</si>
  <si>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</si>
  <si>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</si>
  <si>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</si>
  <si>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</si>
  <si>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</si>
  <si>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</si>
  <si>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</si>
  <si>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</si>
  <si>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</si>
  <si>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</si>
  <si>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</si>
  <si>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</si>
  <si>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</si>
  <si>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</si>
  <si>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</si>
  <si>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</si>
  <si>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</si>
  <si>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GANANCIAS POR DERECHOS EN FIDEICOMISO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</si>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</sst>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2633799</xdr:colOff>
      <xdr:row>4</xdr:row>
      <xdr:rowOff>45176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E57905-91F3-4EBE-AC0B-8379E266FE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30370" cy="707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"/>
  <sheetViews>
    <sheetView tabSelected="1" zoomScale="70" zoomScaleNormal="70" workbookViewId="0">
      <selection activeCell="B7" sqref="B7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16384" width="11.54296875" style="7"/>
  </cols>
  <sheetData>
    <row r="1" spans="1:6" s="27" customFormat="1" ht="15.5" x14ac:dyDescent="0.35">
      <c r="A1" s="123" t="s">
        <v>2</v>
      </c>
      <c r="B1" s="123"/>
      <c r="C1" s="123"/>
      <c r="D1" s="124"/>
      <c r="E1" s="124"/>
      <c r="F1" s="67"/>
    </row>
    <row r="2" spans="1:6" s="27" customFormat="1" ht="15.5" x14ac:dyDescent="0.35">
      <c r="A2" s="124"/>
      <c r="B2" s="124"/>
      <c r="C2" s="124"/>
      <c r="D2" s="124"/>
      <c r="E2" s="124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28"/>
      <c r="B8" s="125" t="s">
        <v>64</v>
      </c>
      <c r="C8" s="125"/>
      <c r="D8" s="125"/>
      <c r="E8" s="125"/>
    </row>
    <row r="9" spans="1:6" s="27" customFormat="1" ht="17.5" x14ac:dyDescent="0.35">
      <c r="A9" s="28" t="s">
        <v>2</v>
      </c>
      <c r="B9" s="120" t="s">
        <v>10</v>
      </c>
      <c r="C9" s="120"/>
      <c r="D9" s="120"/>
      <c r="E9" s="120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1" t="s">
        <v>67</v>
      </c>
      <c r="B11" s="121"/>
      <c r="C11" s="22"/>
      <c r="D11" s="23"/>
      <c r="F11" s="117" t="s">
        <v>109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2" t="s">
        <v>2</v>
      </c>
      <c r="B13" s="122"/>
      <c r="C13" s="22"/>
      <c r="D13" s="25"/>
      <c r="F13" s="25" t="s">
        <v>93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9" t="s">
        <v>17</v>
      </c>
      <c r="B18" s="104" t="s">
        <v>18</v>
      </c>
      <c r="C18" s="30">
        <v>2104491000000</v>
      </c>
      <c r="D18" s="30">
        <v>1549809962792.3398</v>
      </c>
      <c r="E18" s="30">
        <v>14275995</v>
      </c>
      <c r="F18" s="30">
        <v>1549795686797.3398</v>
      </c>
    </row>
    <row r="19" spans="1:6" x14ac:dyDescent="0.25">
      <c r="A19" s="16"/>
      <c r="B19" s="15"/>
      <c r="C19" s="30"/>
      <c r="D19" s="30"/>
      <c r="E19" s="30"/>
      <c r="F19" s="30"/>
    </row>
    <row r="20" spans="1:6" x14ac:dyDescent="0.25">
      <c r="A20" s="29" t="s">
        <v>19</v>
      </c>
      <c r="B20" s="15" t="s">
        <v>9</v>
      </c>
      <c r="C20" s="4">
        <v>1657782000000</v>
      </c>
      <c r="D20" s="4">
        <v>1076128366660.03</v>
      </c>
      <c r="E20" s="4">
        <v>14275995</v>
      </c>
      <c r="F20" s="4">
        <v>1076114090665.03</v>
      </c>
    </row>
    <row r="21" spans="1:6" x14ac:dyDescent="0.25">
      <c r="A21" s="29"/>
      <c r="B21" s="15"/>
      <c r="C21" s="4"/>
      <c r="D21" s="4"/>
      <c r="E21" s="4"/>
    </row>
    <row r="22" spans="1:6" x14ac:dyDescent="0.25">
      <c r="A22" s="29" t="s">
        <v>48</v>
      </c>
      <c r="B22" s="15" t="s">
        <v>49</v>
      </c>
      <c r="C22" s="4">
        <v>1657782000000</v>
      </c>
      <c r="D22" s="4">
        <v>1076128366660.03</v>
      </c>
      <c r="E22" s="4">
        <v>14275995</v>
      </c>
      <c r="F22" s="4">
        <v>1076114090665.03</v>
      </c>
    </row>
    <row r="23" spans="1:6" x14ac:dyDescent="0.25">
      <c r="A23" s="29" t="s">
        <v>25</v>
      </c>
      <c r="B23" s="105" t="s">
        <v>24</v>
      </c>
      <c r="C23" s="12"/>
      <c r="D23" s="12">
        <v>1067532420044</v>
      </c>
      <c r="E23" s="31">
        <v>13683995</v>
      </c>
      <c r="F23" s="3">
        <v>1067518736049</v>
      </c>
    </row>
    <row r="24" spans="1:6" x14ac:dyDescent="0.25">
      <c r="A24" s="29" t="s">
        <v>30</v>
      </c>
      <c r="B24" s="105" t="s">
        <v>31</v>
      </c>
      <c r="C24" s="12">
        <v>0</v>
      </c>
      <c r="D24" s="12">
        <v>8593263966.0300007</v>
      </c>
      <c r="E24" s="31">
        <v>592000</v>
      </c>
      <c r="F24" s="3">
        <v>8592671966.0300007</v>
      </c>
    </row>
    <row r="25" spans="1:6" x14ac:dyDescent="0.25">
      <c r="A25" s="29" t="s">
        <v>50</v>
      </c>
      <c r="B25" s="105" t="s">
        <v>51</v>
      </c>
      <c r="C25" s="12"/>
      <c r="D25" s="12">
        <v>2682650</v>
      </c>
      <c r="E25" s="4"/>
      <c r="F25" s="3">
        <v>2682650</v>
      </c>
    </row>
    <row r="26" spans="1:6" x14ac:dyDescent="0.25">
      <c r="A26" s="16" t="s">
        <v>2</v>
      </c>
      <c r="B26" s="118"/>
      <c r="C26" s="119"/>
      <c r="D26" s="119"/>
      <c r="E26" s="5" t="s">
        <v>2</v>
      </c>
      <c r="F26" s="5"/>
    </row>
    <row r="27" spans="1:6" ht="14.5" x14ac:dyDescent="0.35">
      <c r="A27" s="29"/>
      <c r="B27" s="106"/>
      <c r="C27" s="13"/>
      <c r="D27" s="13"/>
      <c r="E27" s="3"/>
    </row>
    <row r="28" spans="1:6" x14ac:dyDescent="0.25">
      <c r="A28" s="29" t="s">
        <v>20</v>
      </c>
      <c r="B28" s="15" t="s">
        <v>1</v>
      </c>
      <c r="C28" s="4">
        <v>446709000000</v>
      </c>
      <c r="D28" s="4">
        <v>473681596132.30994</v>
      </c>
      <c r="E28" s="4">
        <v>0</v>
      </c>
      <c r="F28" s="4">
        <v>473681596132.30994</v>
      </c>
    </row>
    <row r="29" spans="1:6" x14ac:dyDescent="0.25">
      <c r="B29" s="3"/>
      <c r="C29" s="101"/>
      <c r="D29" s="101"/>
      <c r="E29" s="101"/>
      <c r="F29" s="101"/>
    </row>
    <row r="30" spans="1:6" x14ac:dyDescent="0.25">
      <c r="A30" s="99" t="s">
        <v>62</v>
      </c>
      <c r="B30" s="105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6" x14ac:dyDescent="0.25">
      <c r="A31" s="100" t="s">
        <v>69</v>
      </c>
      <c r="B31" s="107" t="s">
        <v>70</v>
      </c>
      <c r="C31" s="101"/>
      <c r="D31" s="101">
        <v>0</v>
      </c>
      <c r="E31" s="101"/>
      <c r="F31" s="101">
        <v>0</v>
      </c>
    </row>
    <row r="32" spans="1:6" x14ac:dyDescent="0.25">
      <c r="A32" s="99" t="s">
        <v>58</v>
      </c>
      <c r="B32" s="105" t="s">
        <v>59</v>
      </c>
      <c r="C32" s="101">
        <v>0</v>
      </c>
      <c r="D32" s="102">
        <v>698484778.63999999</v>
      </c>
      <c r="E32" s="101"/>
      <c r="F32" s="101">
        <v>698484778.63999999</v>
      </c>
    </row>
    <row r="33" spans="1:6" x14ac:dyDescent="0.25">
      <c r="A33" s="99" t="s">
        <v>92</v>
      </c>
      <c r="B33" s="105" t="s">
        <v>89</v>
      </c>
      <c r="C33" s="101"/>
      <c r="D33" s="102">
        <v>5316049892.6099987</v>
      </c>
      <c r="E33" s="101"/>
      <c r="F33" s="101">
        <v>5316049892.6099987</v>
      </c>
    </row>
    <row r="34" spans="1:6" x14ac:dyDescent="0.25">
      <c r="A34" s="99" t="s">
        <v>101</v>
      </c>
      <c r="B34" s="105" t="s">
        <v>108</v>
      </c>
      <c r="C34" s="101"/>
      <c r="D34" s="102">
        <v>3104887699.1100001</v>
      </c>
      <c r="E34" s="101"/>
      <c r="F34" s="101">
        <v>3104887699.1100001</v>
      </c>
    </row>
    <row r="35" spans="1:6" ht="18.5" x14ac:dyDescent="0.25">
      <c r="A35" s="99" t="s">
        <v>90</v>
      </c>
      <c r="B35" s="108" t="s">
        <v>94</v>
      </c>
      <c r="C35" s="101"/>
      <c r="D35" s="102">
        <v>1411316625.5999999</v>
      </c>
      <c r="E35" s="101"/>
      <c r="F35" s="101">
        <v>1411316625.5999999</v>
      </c>
    </row>
    <row r="36" spans="1:6" x14ac:dyDescent="0.25">
      <c r="A36" s="29" t="s">
        <v>23</v>
      </c>
      <c r="B36" s="105" t="s">
        <v>66</v>
      </c>
      <c r="C36" s="101">
        <v>0</v>
      </c>
      <c r="D36" s="103">
        <v>16441857136.349998</v>
      </c>
      <c r="E36" s="101">
        <v>0</v>
      </c>
      <c r="F36" s="101">
        <v>16441857136.349998</v>
      </c>
    </row>
    <row r="37" spans="1:6" x14ac:dyDescent="0.25">
      <c r="B37" s="14" t="s">
        <v>8</v>
      </c>
      <c r="C37" s="4">
        <v>2104491000000</v>
      </c>
      <c r="D37" s="4">
        <v>1549809962792.3398</v>
      </c>
      <c r="E37" s="4">
        <v>14275995</v>
      </c>
      <c r="F37" s="4">
        <v>1549795686797.3398</v>
      </c>
    </row>
    <row r="38" spans="1:6" x14ac:dyDescent="0.25">
      <c r="B38" s="14"/>
      <c r="C38" s="4"/>
      <c r="D38" s="4"/>
      <c r="E38" s="4"/>
      <c r="F38" s="4"/>
    </row>
    <row r="39" spans="1:6" x14ac:dyDescent="0.25">
      <c r="A39" s="16" t="s">
        <v>14</v>
      </c>
      <c r="B39" s="14"/>
      <c r="C39" s="4"/>
      <c r="D39" s="4"/>
      <c r="E39" s="4"/>
      <c r="F39" s="4"/>
    </row>
    <row r="40" spans="1:6" x14ac:dyDescent="0.25">
      <c r="A40" s="16" t="s">
        <v>65</v>
      </c>
      <c r="B40" s="14"/>
      <c r="C40" s="4"/>
      <c r="D40" s="4" t="s">
        <v>2</v>
      </c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14"/>
      <c r="C42" s="4"/>
      <c r="D42" s="4" t="s">
        <v>2</v>
      </c>
      <c r="E42" s="4"/>
      <c r="F42" s="4"/>
    </row>
    <row r="43" spans="1:6" x14ac:dyDescent="0.25">
      <c r="A43" s="16"/>
      <c r="B43" s="4" t="s">
        <v>15</v>
      </c>
      <c r="C43" s="4"/>
      <c r="D43" s="4"/>
      <c r="E43" s="4"/>
      <c r="F43" s="4"/>
    </row>
    <row r="44" spans="1:6" x14ac:dyDescent="0.25">
      <c r="A44" s="16"/>
      <c r="B44" s="4"/>
      <c r="C44" s="4"/>
      <c r="D44" s="4"/>
      <c r="E44" s="4"/>
      <c r="F44" s="4"/>
    </row>
    <row r="45" spans="1:6" x14ac:dyDescent="0.25">
      <c r="A45" s="29" t="s">
        <v>19</v>
      </c>
      <c r="B45" s="15" t="s">
        <v>9</v>
      </c>
      <c r="E45" s="3" t="s">
        <v>2</v>
      </c>
      <c r="F45" s="4">
        <v>1549795686797.3401</v>
      </c>
    </row>
    <row r="46" spans="1:6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6" x14ac:dyDescent="0.25">
      <c r="A47" s="32" t="s">
        <v>25</v>
      </c>
      <c r="B47" s="109" t="s">
        <v>24</v>
      </c>
      <c r="C47" s="4"/>
      <c r="E47" s="3" t="s">
        <v>2</v>
      </c>
      <c r="F47" s="4">
        <v>1067518144049</v>
      </c>
    </row>
    <row r="48" spans="1:6" x14ac:dyDescent="0.25">
      <c r="A48" s="33" t="s">
        <v>26</v>
      </c>
      <c r="B48" s="3" t="s">
        <v>29</v>
      </c>
      <c r="D48" s="31" t="s">
        <v>2</v>
      </c>
      <c r="E48" s="31"/>
      <c r="F48" s="12">
        <v>494972593269</v>
      </c>
    </row>
    <row r="49" spans="1:6" x14ac:dyDescent="0.25">
      <c r="A49" s="33"/>
      <c r="B49" s="3" t="s">
        <v>45</v>
      </c>
      <c r="D49" s="31"/>
      <c r="E49" s="12" t="s">
        <v>2</v>
      </c>
      <c r="F49" s="12">
        <v>52381649</v>
      </c>
    </row>
    <row r="50" spans="1:6" x14ac:dyDescent="0.25">
      <c r="A50" s="33" t="s">
        <v>60</v>
      </c>
      <c r="B50" s="3" t="s">
        <v>61</v>
      </c>
      <c r="D50" s="31"/>
      <c r="E50" s="31" t="s">
        <v>2</v>
      </c>
      <c r="F50" s="31">
        <v>59616419448</v>
      </c>
    </row>
    <row r="51" spans="1:6" x14ac:dyDescent="0.25">
      <c r="A51" s="33" t="s">
        <v>27</v>
      </c>
      <c r="B51" s="3" t="s">
        <v>28</v>
      </c>
      <c r="D51" s="31"/>
      <c r="E51" s="12" t="s">
        <v>2</v>
      </c>
      <c r="F51" s="12">
        <v>512891025678</v>
      </c>
    </row>
    <row r="52" spans="1:6" x14ac:dyDescent="0.25">
      <c r="A52" s="33"/>
      <c r="B52" s="3"/>
      <c r="D52" s="31"/>
      <c r="E52" s="31" t="s">
        <v>2</v>
      </c>
    </row>
    <row r="53" spans="1:6" x14ac:dyDescent="0.25">
      <c r="A53" s="32" t="s">
        <v>2</v>
      </c>
      <c r="B53" s="4" t="s">
        <v>57</v>
      </c>
      <c r="D53" s="31"/>
      <c r="E53" s="31" t="s">
        <v>2</v>
      </c>
      <c r="F53" s="34">
        <v>14275995</v>
      </c>
    </row>
    <row r="54" spans="1:6" x14ac:dyDescent="0.25">
      <c r="A54" s="33" t="s">
        <v>26</v>
      </c>
      <c r="B54" s="3" t="s">
        <v>29</v>
      </c>
      <c r="D54" s="31"/>
      <c r="E54" s="3"/>
      <c r="F54" s="31">
        <v>13683995</v>
      </c>
    </row>
    <row r="55" spans="1:6" x14ac:dyDescent="0.25">
      <c r="A55" s="33" t="s">
        <v>60</v>
      </c>
      <c r="B55" s="3" t="s">
        <v>61</v>
      </c>
      <c r="D55" s="31"/>
      <c r="E55" s="12" t="s">
        <v>2</v>
      </c>
      <c r="F55" s="31"/>
    </row>
    <row r="56" spans="1:6" x14ac:dyDescent="0.25">
      <c r="A56" s="33" t="s">
        <v>27</v>
      </c>
      <c r="B56" s="3" t="s">
        <v>28</v>
      </c>
      <c r="D56" s="31"/>
      <c r="E56" s="3"/>
      <c r="F56" s="31"/>
    </row>
    <row r="57" spans="1:6" x14ac:dyDescent="0.25">
      <c r="A57" s="33" t="s">
        <v>32</v>
      </c>
      <c r="B57" s="111" t="s">
        <v>41</v>
      </c>
      <c r="D57" s="31"/>
      <c r="E57" s="31"/>
      <c r="F57" s="31">
        <v>439000</v>
      </c>
    </row>
    <row r="58" spans="1:6" x14ac:dyDescent="0.25">
      <c r="A58" s="33" t="s">
        <v>34</v>
      </c>
      <c r="B58" s="111" t="s">
        <v>42</v>
      </c>
      <c r="D58" s="31"/>
      <c r="E58" s="31"/>
      <c r="F58" s="31">
        <v>153000</v>
      </c>
    </row>
    <row r="59" spans="1:6" x14ac:dyDescent="0.25">
      <c r="A59" s="36" t="s">
        <v>56</v>
      </c>
      <c r="B59" s="112" t="s">
        <v>55</v>
      </c>
      <c r="D59" s="31"/>
      <c r="E59" s="31"/>
      <c r="F59" s="31">
        <v>0</v>
      </c>
    </row>
    <row r="60" spans="1:6" x14ac:dyDescent="0.25">
      <c r="A60" s="37"/>
      <c r="B60" s="113"/>
      <c r="D60" s="31"/>
      <c r="E60" s="31"/>
      <c r="F60" s="31"/>
    </row>
    <row r="61" spans="1:6" x14ac:dyDescent="0.25">
      <c r="A61" s="32" t="s">
        <v>30</v>
      </c>
      <c r="B61" s="109" t="s">
        <v>31</v>
      </c>
      <c r="D61" s="31"/>
      <c r="E61" s="31"/>
      <c r="F61" s="4">
        <v>8593263966.0300007</v>
      </c>
    </row>
    <row r="62" spans="1:6" x14ac:dyDescent="0.25">
      <c r="A62" s="33" t="s">
        <v>33</v>
      </c>
      <c r="B62" s="111" t="s">
        <v>40</v>
      </c>
      <c r="D62" s="31"/>
      <c r="E62" s="31"/>
      <c r="F62" s="31">
        <v>2171484834</v>
      </c>
    </row>
    <row r="63" spans="1:6" x14ac:dyDescent="0.25">
      <c r="A63" s="33" t="s">
        <v>32</v>
      </c>
      <c r="B63" s="111" t="s">
        <v>41</v>
      </c>
      <c r="D63" s="31"/>
      <c r="E63" s="31" t="s">
        <v>2</v>
      </c>
      <c r="F63" s="31">
        <v>2916475517</v>
      </c>
    </row>
    <row r="64" spans="1:6" x14ac:dyDescent="0.25">
      <c r="A64" s="33"/>
      <c r="B64" s="111" t="s">
        <v>46</v>
      </c>
      <c r="D64" s="31"/>
      <c r="E64" s="31" t="s">
        <v>2</v>
      </c>
      <c r="F64" s="31">
        <v>2891984517</v>
      </c>
    </row>
    <row r="65" spans="1:6" x14ac:dyDescent="0.25">
      <c r="A65" s="33" t="s">
        <v>2</v>
      </c>
      <c r="B65" s="111" t="s">
        <v>47</v>
      </c>
      <c r="D65" s="31"/>
      <c r="E65" s="31" t="s">
        <v>2</v>
      </c>
      <c r="F65" s="31">
        <v>24491000</v>
      </c>
    </row>
    <row r="66" spans="1:6" x14ac:dyDescent="0.25">
      <c r="A66" s="33" t="s">
        <v>107</v>
      </c>
      <c r="B66" s="111" t="s">
        <v>42</v>
      </c>
      <c r="D66" s="31"/>
      <c r="E66" s="31" t="s">
        <v>2</v>
      </c>
      <c r="F66" s="31">
        <v>3505303615.0300002</v>
      </c>
    </row>
    <row r="67" spans="1:6" x14ac:dyDescent="0.25">
      <c r="A67" s="37"/>
      <c r="B67" s="111"/>
      <c r="D67" s="31"/>
      <c r="E67" s="31"/>
      <c r="F67" s="31"/>
    </row>
    <row r="68" spans="1:6" x14ac:dyDescent="0.25">
      <c r="A68" s="33"/>
      <c r="B68" s="109" t="s">
        <v>2</v>
      </c>
      <c r="D68" s="31"/>
      <c r="E68" s="31"/>
      <c r="F68" s="114" t="s">
        <v>2</v>
      </c>
    </row>
    <row r="69" spans="1:6" x14ac:dyDescent="0.25">
      <c r="A69" s="32" t="s">
        <v>35</v>
      </c>
      <c r="B69" s="109" t="s">
        <v>36</v>
      </c>
      <c r="D69" s="31"/>
      <c r="E69" s="31"/>
      <c r="F69" s="4">
        <v>2682650</v>
      </c>
    </row>
    <row r="70" spans="1:6" x14ac:dyDescent="0.25">
      <c r="A70" s="33" t="s">
        <v>52</v>
      </c>
      <c r="B70" s="111" t="s">
        <v>53</v>
      </c>
      <c r="D70" s="31"/>
      <c r="E70" s="31" t="s">
        <v>2</v>
      </c>
      <c r="F70" s="31">
        <v>2344000</v>
      </c>
    </row>
    <row r="71" spans="1:6" ht="14.5" x14ac:dyDescent="0.35">
      <c r="A71" s="33" t="s">
        <v>37</v>
      </c>
      <c r="B71" s="112" t="s">
        <v>43</v>
      </c>
      <c r="D71" s="31"/>
      <c r="E71" s="110" t="s">
        <v>2</v>
      </c>
      <c r="F71" s="31">
        <v>338650</v>
      </c>
    </row>
    <row r="72" spans="1:6" ht="12" x14ac:dyDescent="0.3">
      <c r="A72" s="16" t="s">
        <v>2</v>
      </c>
      <c r="B72" s="3"/>
      <c r="E72" s="115" t="s">
        <v>2</v>
      </c>
      <c r="F72" s="3" t="s">
        <v>2</v>
      </c>
    </row>
    <row r="73" spans="1:6" ht="12" x14ac:dyDescent="0.3">
      <c r="A73" s="32" t="s">
        <v>20</v>
      </c>
      <c r="B73" s="109" t="s">
        <v>38</v>
      </c>
      <c r="E73" s="11"/>
      <c r="F73" s="4">
        <v>473681596132.31</v>
      </c>
    </row>
    <row r="74" spans="1:6" x14ac:dyDescent="0.25">
      <c r="A74" s="20" t="s">
        <v>69</v>
      </c>
      <c r="B74" s="3" t="s">
        <v>71</v>
      </c>
      <c r="D74" s="3" t="s">
        <v>2</v>
      </c>
      <c r="E74" s="3"/>
      <c r="F74" s="3">
        <v>0</v>
      </c>
    </row>
    <row r="75" spans="1:6" ht="12" x14ac:dyDescent="0.3">
      <c r="A75" s="33" t="s">
        <v>39</v>
      </c>
      <c r="B75" s="111" t="s">
        <v>87</v>
      </c>
      <c r="E75" s="11"/>
      <c r="F75" s="4">
        <v>446709000000</v>
      </c>
    </row>
    <row r="76" spans="1:6" ht="12" x14ac:dyDescent="0.3">
      <c r="A76" s="33"/>
      <c r="B76" s="3" t="s">
        <v>68</v>
      </c>
      <c r="E76" s="11" t="s">
        <v>2</v>
      </c>
      <c r="F76" s="3">
        <v>312090000000</v>
      </c>
    </row>
    <row r="77" spans="1:6" ht="12" x14ac:dyDescent="0.3">
      <c r="A77" s="33"/>
      <c r="B77" s="111" t="s">
        <v>86</v>
      </c>
      <c r="E77" s="11"/>
      <c r="F77" s="3">
        <v>134619000000</v>
      </c>
    </row>
    <row r="78" spans="1:6" ht="12" x14ac:dyDescent="0.3">
      <c r="A78" s="33"/>
      <c r="B78" s="111"/>
      <c r="E78" s="11"/>
      <c r="F78" s="4"/>
    </row>
    <row r="79" spans="1:6" ht="12" x14ac:dyDescent="0.3">
      <c r="A79" s="32" t="s">
        <v>21</v>
      </c>
      <c r="B79" s="109" t="s">
        <v>22</v>
      </c>
      <c r="C79" s="15"/>
      <c r="E79" s="11"/>
      <c r="F79" s="39">
        <v>10530738995.959999</v>
      </c>
    </row>
    <row r="80" spans="1:6" x14ac:dyDescent="0.25">
      <c r="A80" s="20" t="s">
        <v>58</v>
      </c>
      <c r="B80" s="3" t="s">
        <v>95</v>
      </c>
      <c r="E80" s="3" t="s">
        <v>2</v>
      </c>
      <c r="F80" s="3">
        <v>698484778.63999999</v>
      </c>
    </row>
    <row r="81" spans="1:16" x14ac:dyDescent="0.25">
      <c r="A81" s="20" t="s">
        <v>92</v>
      </c>
      <c r="B81" s="3" t="s">
        <v>96</v>
      </c>
      <c r="E81" s="3"/>
      <c r="F81" s="3">
        <v>5316049892.6099987</v>
      </c>
    </row>
    <row r="82" spans="1:16" x14ac:dyDescent="0.25">
      <c r="A82" s="20" t="s">
        <v>101</v>
      </c>
      <c r="B82" s="3" t="s">
        <v>102</v>
      </c>
      <c r="E82" s="3"/>
      <c r="F82" s="3">
        <v>3104887699.1100001</v>
      </c>
    </row>
    <row r="83" spans="1:16" x14ac:dyDescent="0.25">
      <c r="A83" s="20" t="s">
        <v>90</v>
      </c>
      <c r="B83" s="3" t="s">
        <v>97</v>
      </c>
      <c r="E83" s="3"/>
      <c r="F83" s="3">
        <v>1411316625.5999999</v>
      </c>
    </row>
    <row r="84" spans="1:16" ht="12" x14ac:dyDescent="0.3">
      <c r="A84" s="37"/>
      <c r="B84" s="113"/>
      <c r="E84" s="115"/>
      <c r="F84" s="115"/>
    </row>
    <row r="85" spans="1:16" x14ac:dyDescent="0.25">
      <c r="A85" s="32" t="s">
        <v>23</v>
      </c>
      <c r="B85" s="116" t="s">
        <v>44</v>
      </c>
      <c r="E85" s="3"/>
      <c r="F85" s="34">
        <v>16441857136.35</v>
      </c>
    </row>
    <row r="86" spans="1:16" x14ac:dyDescent="0.25">
      <c r="A86" s="20" t="s">
        <v>98</v>
      </c>
      <c r="B86" s="3" t="s">
        <v>54</v>
      </c>
      <c r="E86" s="3"/>
      <c r="F86" s="3">
        <v>1199515945.8299999</v>
      </c>
    </row>
    <row r="87" spans="1:16" x14ac:dyDescent="0.25">
      <c r="A87" s="20" t="s">
        <v>56</v>
      </c>
      <c r="B87" s="3" t="s">
        <v>55</v>
      </c>
      <c r="E87" s="3" t="s">
        <v>2</v>
      </c>
      <c r="F87" s="3">
        <v>14163382670.610001</v>
      </c>
    </row>
    <row r="88" spans="1:16" x14ac:dyDescent="0.25">
      <c r="A88" s="20" t="s">
        <v>99</v>
      </c>
      <c r="B88" s="3" t="s">
        <v>100</v>
      </c>
      <c r="E88" s="3"/>
      <c r="F88" s="3">
        <v>488422622</v>
      </c>
    </row>
    <row r="89" spans="1:16" x14ac:dyDescent="0.25">
      <c r="A89" s="20" t="s">
        <v>103</v>
      </c>
      <c r="B89" s="3" t="s">
        <v>105</v>
      </c>
      <c r="E89" s="3"/>
      <c r="F89" s="3">
        <v>210959297.55000001</v>
      </c>
    </row>
    <row r="90" spans="1:16" x14ac:dyDescent="0.25">
      <c r="A90" s="20" t="s">
        <v>104</v>
      </c>
      <c r="B90" s="3" t="s">
        <v>106</v>
      </c>
      <c r="E90" s="3"/>
      <c r="F90" s="3">
        <v>379576600.35999995</v>
      </c>
    </row>
    <row r="91" spans="1:16" ht="12" x14ac:dyDescent="0.3">
      <c r="A91" s="20" t="s">
        <v>72</v>
      </c>
      <c r="B91" s="3" t="s">
        <v>2</v>
      </c>
      <c r="E91" s="11"/>
      <c r="F91" s="4" t="s">
        <v>2</v>
      </c>
    </row>
    <row r="92" spans="1:16" ht="12" x14ac:dyDescent="0.3">
      <c r="B92" s="3" t="s">
        <v>2</v>
      </c>
      <c r="E92" s="115" t="s">
        <v>2</v>
      </c>
      <c r="F92" s="4">
        <v>1549795686797.3401</v>
      </c>
    </row>
    <row r="93" spans="1:16" ht="12" x14ac:dyDescent="0.3">
      <c r="A93" s="16"/>
      <c r="B93" s="9"/>
      <c r="C93" s="15"/>
      <c r="E93" s="10"/>
      <c r="F93" s="4"/>
    </row>
    <row r="94" spans="1:16" ht="12" x14ac:dyDescent="0.3">
      <c r="A94" s="16"/>
      <c r="E94" s="10"/>
      <c r="F94" s="3">
        <v>0</v>
      </c>
    </row>
    <row r="95" spans="1:16" ht="12" x14ac:dyDescent="0.3">
      <c r="A95" s="21"/>
      <c r="C95" s="11"/>
      <c r="D95" s="11"/>
      <c r="E95" s="10"/>
      <c r="F95" s="4" t="s">
        <v>2</v>
      </c>
    </row>
    <row r="96" spans="1:16" ht="12" x14ac:dyDescent="0.3">
      <c r="A96" s="21"/>
      <c r="B96" s="10"/>
      <c r="C96" s="11"/>
      <c r="D96" s="11"/>
      <c r="E96" s="10"/>
      <c r="F96" s="11" t="s">
        <v>2</v>
      </c>
      <c r="G96" s="10"/>
      <c r="H96" s="10"/>
      <c r="I96" s="10"/>
      <c r="J96" s="10"/>
      <c r="K96" s="10"/>
      <c r="L96" s="10"/>
      <c r="M96" s="11"/>
      <c r="N96" s="10"/>
      <c r="O96" s="10"/>
      <c r="P96" s="10"/>
    </row>
    <row r="97" spans="1:16" ht="12" x14ac:dyDescent="0.3">
      <c r="A97" s="21"/>
      <c r="B97" s="10"/>
      <c r="C97" s="11"/>
      <c r="D97" s="11"/>
      <c r="E97" s="10"/>
      <c r="F97" s="3" t="s">
        <v>2</v>
      </c>
      <c r="G97" s="10"/>
      <c r="H97" s="10"/>
      <c r="I97" s="10"/>
      <c r="J97" s="10"/>
      <c r="K97" s="10"/>
      <c r="L97" s="10"/>
      <c r="M97" s="11"/>
      <c r="N97" s="10"/>
      <c r="O97" s="10"/>
      <c r="P97" s="10"/>
    </row>
    <row r="99" spans="1:16" x14ac:dyDescent="0.25">
      <c r="F99" s="3" t="s">
        <v>2</v>
      </c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1067532420044</v>
      </c>
    </row>
    <row r="2" spans="1:11" ht="13.5" thickBot="1" x14ac:dyDescent="0.35">
      <c r="B2" s="41" t="s">
        <v>73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74</v>
      </c>
      <c r="B5" s="43" t="s">
        <v>75</v>
      </c>
      <c r="C5" s="44"/>
      <c r="D5" s="44"/>
      <c r="E5" s="44"/>
      <c r="F5" s="43" t="s">
        <v>76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494972593269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59616419448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512891025678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Detalle!F66</f>
        <v>3505303615.0300002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77</v>
      </c>
      <c r="C11" s="27"/>
      <c r="D11" s="27"/>
      <c r="E11" s="27"/>
      <c r="F11" s="12">
        <f>Detalle!F64</f>
        <v>2891984517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52381649</v>
      </c>
      <c r="G12" s="77"/>
      <c r="H12" s="47"/>
      <c r="I12" s="72"/>
      <c r="J12" s="72"/>
    </row>
    <row r="13" spans="1:11" ht="13.5" thickBot="1" x14ac:dyDescent="0.35">
      <c r="A13" s="76"/>
      <c r="B13" s="2" t="s">
        <v>78</v>
      </c>
      <c r="C13" s="27"/>
      <c r="D13" s="27"/>
      <c r="E13" s="48" t="s">
        <v>79</v>
      </c>
      <c r="F13" s="49">
        <f>SUM(F7:F12)</f>
        <v>1073929708176.03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1073907283176.03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74</v>
      </c>
      <c r="B26" s="51" t="s">
        <v>80</v>
      </c>
      <c r="C26" s="44"/>
      <c r="D26" s="44"/>
      <c r="E26" s="44"/>
      <c r="F26" s="51" t="s">
        <v>76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81</v>
      </c>
      <c r="C30" s="3"/>
      <c r="D30" s="68"/>
      <c r="E30" s="47" t="s">
        <v>2</v>
      </c>
      <c r="F30" s="90">
        <f>Detalle!F65</f>
        <v>24491000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24491000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Detalle!F70</f>
        <v>2344000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Detalle!F71</f>
        <v>338650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2682650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Detalle!F74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Detalle!F75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92</v>
      </c>
      <c r="B47" s="38" t="s">
        <v>89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88</v>
      </c>
      <c r="B48" s="38" t="s">
        <v>89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90</v>
      </c>
      <c r="B49" s="38" t="s">
        <v>91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Detalle!F87</f>
        <v>14163382670.610001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82</v>
      </c>
      <c r="C55" s="27"/>
      <c r="D55" s="27"/>
      <c r="E55" s="48" t="s">
        <v>83</v>
      </c>
      <c r="F55" s="98">
        <f>F32+F37+F42+F45+F53</f>
        <v>467378716815.90997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84</v>
      </c>
      <c r="C57" s="62"/>
      <c r="D57" s="62"/>
      <c r="E57" s="62" t="s">
        <v>85</v>
      </c>
      <c r="F57" s="63">
        <f>F13-F18+F55</f>
        <v>1541285999991.9399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1549795686797.3401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-8509686805.4001465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b17221c6-4c78-4db3-8140-58dc70740a93"/>
    <ds:schemaRef ds:uri="be4da831-41e5-4a27-8463-f52404d629ae"/>
  </ds:schemaRefs>
</ds:datastoreItem>
</file>

<file path=customXml/itemProps2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2022-09-12T16:28:28Z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