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arroll\Downloads\"/>
    </mc:Choice>
  </mc:AlternateContent>
  <xr:revisionPtr revIDLastSave="0" documentId="8_{CDD10B8E-A70B-4FA2-A46C-2B7F98E11EE6}" xr6:coauthVersionLast="45" xr6:coauthVersionMax="45" xr10:uidLastSave="{00000000-0000-0000-0000-000000000000}"/>
  <bookViews>
    <workbookView xWindow="-28920" yWindow="-2340" windowWidth="29040" windowHeight="15840" xr2:uid="{6072A24F-903A-4048-A2B7-93B9633179A0}"/>
  </bookViews>
  <sheets>
    <sheet name="PES 2023 " sheetId="1" r:id="rId1"/>
  </sheets>
  <externalReferences>
    <externalReference r:id="rId2"/>
  </externalReferences>
  <definedNames>
    <definedName name="_xlnm._FilterDatabase" localSheetId="0" hidden="1">'PES 2023 '!$A$1:$W$81</definedName>
    <definedName name="_xlnm.Print_Area" localSheetId="0">'PES 2023 '!$A$1:$W$57</definedName>
    <definedName name="in_001">#REF!</definedName>
    <definedName name="ini_10">#REF!</definedName>
    <definedName name="ini_11">#REF!</definedName>
    <definedName name="ini_12">#REF!</definedName>
    <definedName name="ini_13">#REF!</definedName>
    <definedName name="ini_14">#REF!</definedName>
    <definedName name="ini_15">#REF!</definedName>
    <definedName name="ini_16">#REF!</definedName>
    <definedName name="ini_17">#REF!</definedName>
    <definedName name="ini_18">#REF!</definedName>
    <definedName name="ini_19">#REF!</definedName>
    <definedName name="ini_2">#REF!</definedName>
    <definedName name="ini_20">#REF!</definedName>
    <definedName name="ini_21">#REF!</definedName>
    <definedName name="ini_22">#REF!</definedName>
    <definedName name="ini_23">#REF!</definedName>
    <definedName name="ini_24">#REF!</definedName>
    <definedName name="ini_25">#REF!</definedName>
    <definedName name="ini_26">#REF!</definedName>
    <definedName name="ini_27">#REF!</definedName>
    <definedName name="ini_28">#REF!</definedName>
    <definedName name="ini_29">#REF!</definedName>
    <definedName name="ini_3">#REF!</definedName>
    <definedName name="ini_30">#REF!</definedName>
    <definedName name="ini_31">#REF!</definedName>
    <definedName name="ini_32">#REF!</definedName>
    <definedName name="ini_33">#REF!</definedName>
    <definedName name="ini_34">#REF!</definedName>
    <definedName name="ini_35">#REF!</definedName>
    <definedName name="ini_36">#REF!</definedName>
    <definedName name="ini_37">#REF!</definedName>
    <definedName name="ini_38">#REF!</definedName>
    <definedName name="ini_39">#REF!</definedName>
    <definedName name="ini_4">#REF!</definedName>
    <definedName name="ini_40">#REF!</definedName>
    <definedName name="ini_41">#REF!</definedName>
    <definedName name="ini_42">#REF!</definedName>
    <definedName name="ini_43">#REF!</definedName>
    <definedName name="ini_44">#REF!</definedName>
    <definedName name="ini_45">#REF!</definedName>
    <definedName name="ini_46">#REF!</definedName>
    <definedName name="ini_47">#REF!</definedName>
    <definedName name="ini_48">#REF!</definedName>
    <definedName name="ini_49">#REF!</definedName>
    <definedName name="ini_5">#REF!</definedName>
    <definedName name="ini_50">#REF!</definedName>
    <definedName name="ini_51">#REF!</definedName>
    <definedName name="ini_52">#REF!</definedName>
    <definedName name="ini_53">#REF!</definedName>
    <definedName name="ini_54">#REF!</definedName>
    <definedName name="ini_55">#REF!</definedName>
    <definedName name="ini_56">#REF!</definedName>
    <definedName name="ini_57">#REF!</definedName>
    <definedName name="ini_58">#REF!</definedName>
    <definedName name="ini_59">#REF!</definedName>
    <definedName name="ini_6">#REF!</definedName>
    <definedName name="ini_60">#REF!</definedName>
    <definedName name="ini_61">#REF!</definedName>
    <definedName name="ini_62">#REF!</definedName>
    <definedName name="ini_63">#REF!</definedName>
    <definedName name="ini_64">#REF!</definedName>
    <definedName name="ini_65">#REF!</definedName>
    <definedName name="ini_66">#REF!</definedName>
    <definedName name="ini_67">#REF!</definedName>
    <definedName name="ini_68">#REF!</definedName>
    <definedName name="ini_69">#REF!</definedName>
    <definedName name="ini_7">#REF!</definedName>
    <definedName name="ini_70">#REF!</definedName>
    <definedName name="ini_71">#REF!</definedName>
    <definedName name="ini_72">#REF!</definedName>
    <definedName name="ini_73">#REF!</definedName>
    <definedName name="ini_74">#REF!</definedName>
    <definedName name="ini_75">#REF!</definedName>
    <definedName name="ini_76">#REF!</definedName>
    <definedName name="ini_77">#REF!</definedName>
    <definedName name="ini_78">#REF!</definedName>
    <definedName name="ini_79">#REF!</definedName>
    <definedName name="ini_8">#REF!</definedName>
    <definedName name="ini_80">#REF!</definedName>
    <definedName name="ini_81">#REF!</definedName>
    <definedName name="ini_82">#REF!</definedName>
    <definedName name="ini_83">#REF!</definedName>
    <definedName name="ini_84">#REF!</definedName>
    <definedName name="ini_85">#REF!</definedName>
    <definedName name="ini_86">#REF!</definedName>
    <definedName name="ini_87">#REF!</definedName>
    <definedName name="ini_88">#REF!</definedName>
    <definedName name="ini_89">#REF!</definedName>
    <definedName name="ini_9">#REF!</definedName>
    <definedName name="ini_90">#REF!</definedName>
    <definedName name="ini_91">#REF!</definedName>
    <definedName name="ini_92">#REF!</definedName>
    <definedName name="ini_93">#REF!</definedName>
    <definedName name="inter">#REF!</definedName>
    <definedName name="MATRIZ">#REF!</definedName>
    <definedName name="oficina">#REF!</definedName>
    <definedName name="prensa">#REF!</definedName>
    <definedName name="qwer">#REF!</definedName>
    <definedName name="tipos">[1]Hoja1!$D$7:$D$9</definedName>
    <definedName name="_xlnm.Print_Titles" localSheetId="0">'PES 2023 '!$1:$1</definedName>
    <definedName name="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1" l="1"/>
  <c r="V19" i="1"/>
  <c r="V20" i="1"/>
  <c r="V22" i="1"/>
  <c r="V23" i="1"/>
  <c r="V24" i="1"/>
  <c r="V25" i="1"/>
  <c r="V26" i="1"/>
  <c r="V27" i="1"/>
  <c r="V33" i="1"/>
  <c r="V36" i="1"/>
  <c r="V37" i="1"/>
  <c r="V38" i="1"/>
  <c r="V39" i="1"/>
  <c r="V46" i="1"/>
  <c r="V47" i="1"/>
  <c r="V48" i="1"/>
  <c r="V49" i="1"/>
  <c r="V50" i="1"/>
  <c r="V51" i="1"/>
</calcChain>
</file>

<file path=xl/sharedStrings.xml><?xml version="1.0" encoding="utf-8"?>
<sst xmlns="http://schemas.openxmlformats.org/spreadsheetml/2006/main" count="480" uniqueCount="291">
  <si>
    <t>Comp: Gobierno digital para la gente</t>
  </si>
  <si>
    <t>Número de contenidos en plataforma RTVCPlay en funcionamiento</t>
  </si>
  <si>
    <t>Contenidos en plataforma RTVCPlay en funcionamiento</t>
  </si>
  <si>
    <t>No aplica</t>
  </si>
  <si>
    <t>N/A</t>
  </si>
  <si>
    <t>01. Planeación Institucional.</t>
  </si>
  <si>
    <t>Aumentar la producción y difusión de contenidos digitales y/o convergentes en la televisión y la radio pública nacional</t>
  </si>
  <si>
    <t>Contenidos digitales y/o convergentes en la plataforma RTVCPlay</t>
  </si>
  <si>
    <t>1.6 Desarrollo Contenido Audiovisual Multiplataforma</t>
  </si>
  <si>
    <t>Cat: Fortalecimiento institucional como motor de cambio para recuperar la confianza de la ciudadanía y para el fortalecimiento del vínculo Estado Ciudadanía</t>
  </si>
  <si>
    <t>Convergencia Regional</t>
  </si>
  <si>
    <t>Radio Televisión de Colombia</t>
  </si>
  <si>
    <t>Número de productos digitales desarrollados</t>
  </si>
  <si>
    <t>Productos digitales desarrollados</t>
  </si>
  <si>
    <t>Aumentar la capacidad en la prestación del servicio público de televisión.</t>
  </si>
  <si>
    <t>Apoyo a operadores públicos del servicio de televisión a nivel nacional-RTVC</t>
  </si>
  <si>
    <t>Contenidos convergentes producidos y coproducidos</t>
  </si>
  <si>
    <t>Servicio de producción y/o coproducción de contenidos convergentes</t>
  </si>
  <si>
    <t>Capacitaciones en temas relacionados con el modelo de convergencia de la televisión pública</t>
  </si>
  <si>
    <t>Servicio de educación informal en temas relacionados con el modelo de convergencia de la televisión pública</t>
  </si>
  <si>
    <t>GIT Medios Publicos</t>
  </si>
  <si>
    <t>Estudios e informes de medición de audiencias e impacto de contenidos</t>
  </si>
  <si>
    <t>Servicio de medición de audiencias e impacto de los contenidos</t>
  </si>
  <si>
    <t>Fortalecimiento del modelo convergente de la televisión pública regional y nacional.</t>
  </si>
  <si>
    <t>Fortalecimiento de la Industria TIC</t>
  </si>
  <si>
    <t>Industria, Innovación e Infraestructura</t>
  </si>
  <si>
    <t>Implementar  contenidos multiplataforma que fortalezcan la TV pública a través del conocimiento del entorno y análisis de las audiencias</t>
  </si>
  <si>
    <t>Fortalecimiento del Modelo Convergente de la Televisión Pública Regional y Nacional.</t>
  </si>
  <si>
    <t>1. Enfoque Estratégico</t>
  </si>
  <si>
    <t>Cat:Democratización de las TIC para desarrollar una sociedad del conocimiento y la tecnología</t>
  </si>
  <si>
    <t>Seguridad Humana y Justicia Social</t>
  </si>
  <si>
    <t>Número de rutas nacionales intervenidas</t>
  </si>
  <si>
    <t>Implementación de modelo de transporte propio</t>
  </si>
  <si>
    <t>Cumplimiento al plan de trabajo definido por vigencia</t>
  </si>
  <si>
    <t>Ejecución del proyecto CO de Gestión Documental Bogotá</t>
  </si>
  <si>
    <t>Estrategia Comercial como proveedor servicios de internet.</t>
  </si>
  <si>
    <t>Desarrollo del OPO como proveedor servicios de internet.</t>
  </si>
  <si>
    <t>Número de oficinas donde prestamos el servicio</t>
  </si>
  <si>
    <t>Potencializar los servicios postales de pago del OPO</t>
  </si>
  <si>
    <t>incluyente, para el fortalecimiento de los vínculos intraurbanos.</t>
  </si>
  <si>
    <t>Servicios Nacionales Postales</t>
  </si>
  <si>
    <t>Estrategia jurídica y operativa</t>
  </si>
  <si>
    <t>Mayor penetración en el sector gobierno</t>
  </si>
  <si>
    <t>No relacionan</t>
  </si>
  <si>
    <t xml:space="preserve">Desarrollar estrategias que fortalezcan al Operador Postal como prestador de servicios que aporten al desarrollo del sector. </t>
  </si>
  <si>
    <t>Fortalecimiento del Operador Postal Oficial</t>
  </si>
  <si>
    <t xml:space="preserve">1.5 Fortalecimiento de la Industria </t>
  </si>
  <si>
    <t>Aprovechamiento de la ciudad construida, participativo e</t>
  </si>
  <si>
    <t>Número de emisoras de FM implementadas de interés público clase "C" en las zonas más afectadas por el conflicto, en cumplimiento del PMI</t>
  </si>
  <si>
    <t>Emisoras de FM, de interés público clase "C" en las zonas más afectadas por el conflicto, a partir de la definición de los puntos geográficos</t>
  </si>
  <si>
    <t>Número de contenidos digitales generados</t>
  </si>
  <si>
    <t>Contenidos digitales generados</t>
  </si>
  <si>
    <t>Nuevos contenidos de radio producidos y emitidos</t>
  </si>
  <si>
    <t>Contenidos para las plataformas de emisoras nacionales descentralizadas</t>
  </si>
  <si>
    <t>9.c. Aumentar de forma significativa el acceso a la tecnología de la información y las comunicaciones y esforzarse por facilitar el acceso universal y asequible a Internet en los países menos adelantados a más tardar en 2020 (MinTIC-Líder)</t>
  </si>
  <si>
    <t>Horas de contenidos al aire y especiales, nacionales y descentralizados generados</t>
  </si>
  <si>
    <t>Industria, innovación e infraestructura</t>
  </si>
  <si>
    <t>Fortalecer las plataformas de las emisoras de la radio pública nacional a través de la realización de contenidos con valor público que generen identidad y auto representación</t>
  </si>
  <si>
    <t>Fortalecimiento de la programación de la radio pública</t>
  </si>
  <si>
    <t>Número de unidades funcionales de televisión fortalecidas mediante la reposición e implementación de equipos y sistemas de televisión</t>
  </si>
  <si>
    <t>Unidades funcionales de televisión fortalecidas</t>
  </si>
  <si>
    <t>Número de contenidos audiovisuales producidos, transmitidos y/o emitidos a través de las pantallas de la televisión pública nacional</t>
  </si>
  <si>
    <t>Contenidos audiovisuales</t>
  </si>
  <si>
    <t>Aumentar la oferta de contenidos audiovisuales con valor público que respondan a la identidad, necesidades y preferencias de los colombianos</t>
  </si>
  <si>
    <t>Fortalecimiento de los contenidos audiovisuales de la televisión pública.</t>
  </si>
  <si>
    <t>Número de empresas de la Industria Digital fortalecidas para impulsar la transformación productiva del país.</t>
  </si>
  <si>
    <t>Programas de acompañamiento, asistencia técnica y financiación para la Industria Digital</t>
  </si>
  <si>
    <t>generación de negocios digitales </t>
  </si>
  <si>
    <t>el desarrollo de habilidades en la</t>
  </si>
  <si>
    <t>Comp: Impulso a la industria de las tecnologías de la información (TI)</t>
  </si>
  <si>
    <t>Dirección de Economia Digital</t>
  </si>
  <si>
    <t>Número de ciudadanos con herramientas para el emprendimiento digital</t>
  </si>
  <si>
    <t>Programas de capacitación para</t>
  </si>
  <si>
    <t>Fortalecimiento de la Industria TI Nacional</t>
  </si>
  <si>
    <t>8.2  Lograr niveles más elevados de productividad económica mediante la diversificación, la modernización tecnológica y la innovación, entre otras cosas centrándose en los sectores con gran valor añadido y un uso intensivo de la mano de obra</t>
  </si>
  <si>
    <t>Fortalecer la Industria Digital Nacional durante el cuatrienio, para que responda a las demandas de adopción de tecnologías digitales por parte de los sectores productivos consolidando a Colombia como un país desarrollador de productos y servicios digitales.</t>
  </si>
  <si>
    <t>Fortalecimiento de la Industria TI para la transformación productiva</t>
  </si>
  <si>
    <t>Cat: Reindustrialización: hacia una economía del conocimiento, incluyente y sostenible</t>
  </si>
  <si>
    <t>Internacionalización, transformación productiva para la vida y acción climática</t>
  </si>
  <si>
    <t>Comp: Estrategia de apropiación digital</t>
  </si>
  <si>
    <t>GIT Apelacionea</t>
  </si>
  <si>
    <t>Porcentaje de resoluciones expedidas que resuelven los recursos de apelación en los términos de ley</t>
  </si>
  <si>
    <t>Resoluciones que resuelven los recursos de apelación</t>
  </si>
  <si>
    <t>Fortalecimiento y modernización del modelo de Inspección, Vigilancia y Control del sector TIC. Nacional</t>
  </si>
  <si>
    <t xml:space="preserve">Resolver los recursos de apelación presentados por los vigilados. </t>
  </si>
  <si>
    <t>Control integral de las decisiones en segunda instancia en los servicios de comunicaciones (Móvil/ no móvil), postal, radiodifusión sonora y televisión</t>
  </si>
  <si>
    <t>Democratización TIC</t>
  </si>
  <si>
    <t>Operadores de televisión pública financiados</t>
  </si>
  <si>
    <t>Servicio de apoyo financiero a operadores de televisión pública</t>
  </si>
  <si>
    <t>Apoyo a operadores públicos del servicio de televisión nacional</t>
  </si>
  <si>
    <t xml:space="preserve">Fortalecer a los operadores públicos en las condiciones técnicas y operativas de la prestación del servicio de televisión </t>
  </si>
  <si>
    <t xml:space="preserve">Direcciónde Industria de Comunicaciones </t>
  </si>
  <si>
    <t xml:space="preserve">Nuevas estaciones de radio pública nacional Instaladas </t>
  </si>
  <si>
    <t>Estaciones y estudios de radiodifusión sonora en funcionamiento</t>
  </si>
  <si>
    <t>Extensión, descentralización y cobertura de la Radio Pública Nacional</t>
  </si>
  <si>
    <t>Gestión de la Industria de Comunicaciones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</si>
  <si>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</si>
  <si>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Fortalecer la radio pública, a través del despliegue de nueva infraestructura de estaciones y estudios de la red de la radio pública nacional operada por Radio Televisión Nacional de Colombia - RTVC</t>
  </si>
  <si>
    <t>Fortalecimiento de la radio pública nacional</t>
  </si>
  <si>
    <t xml:space="preserve">Líneas de acción implementadas </t>
  </si>
  <si>
    <t xml:space="preserve">Plan de Modernización del sector postal 2020-2024 </t>
  </si>
  <si>
    <t>Procesos de asignación de espectro aperturados</t>
  </si>
  <si>
    <t xml:space="preserve">Oferta de espectro </t>
  </si>
  <si>
    <t>Proyectos de actualización normativa elaborados</t>
  </si>
  <si>
    <t>Actualización normativa del sector TIC y sector Postal</t>
  </si>
  <si>
    <t>Generación de Políticas y estrategias dirigidas a mejorar la competitividad de la industria de comunicaciones</t>
  </si>
  <si>
    <t>Generar lineamientos de política y estrategias enfocadas a mejorar la competitividad del sector, contribuyendo a la disminución de la brecha digital e implementando planes sectoriales de modernización, simplificación normativa y eliminación de barreras de entrada.</t>
  </si>
  <si>
    <t>Fortalecimiento del sector TIC y Postal</t>
  </si>
  <si>
    <t>Cat: Democratización de las TIC para desarrollar una sociedad del conocimiento y la tecnología</t>
  </si>
  <si>
    <t xml:space="preserve">2.3 Dirección de Vigilancia, Inspección y Control </t>
  </si>
  <si>
    <t>Informe de vigilancia y control generado</t>
  </si>
  <si>
    <t>Servicio de vigilancia y control de telecomunicaciones y servicios postales</t>
  </si>
  <si>
    <t>Vigilancia, Inspección y Control</t>
  </si>
  <si>
    <t>Realizar las acciones de promoción y prevención para fortalecer el cumplimiento de las obligaciones  de los operadores de telecomunicaciones y servicios postales</t>
  </si>
  <si>
    <t>Acercamiento al usuario y mitigación de incumplimientos de las empresas del sector</t>
  </si>
  <si>
    <t>1.4 Prevención</t>
  </si>
  <si>
    <t>Documentos desarrollados como habilitadores en la implementación de la Política de Seguridad Digital</t>
  </si>
  <si>
    <t>Documentos de evaluación</t>
  </si>
  <si>
    <t xml:space="preserve">Acuerdos suscritos para apoyar en la preparación, prevención y respuesta efectiva ante incidentes de Seguridad Digital </t>
  </si>
  <si>
    <t>Documentos metodológicos</t>
  </si>
  <si>
    <t>GIT COLCERT</t>
  </si>
  <si>
    <t>Personas capacitadas para en Gestión TI y en Seguridad y Privacidad de la Información</t>
  </si>
  <si>
    <t>Servicio de educación informal en Gestión TI y en Seguridad y Privacidad de la Información</t>
  </si>
  <si>
    <t>Fortalecimiento de las capacidades de prevención, detección y recuperación de incidentes de seguridad digital de los ciudadanos, del sector publico y del sector privado. Nacional</t>
  </si>
  <si>
    <t>Acceso uso y apropiación de las TC</t>
  </si>
  <si>
    <t xml:space="preserve">Industria innovación e infraestructura </t>
  </si>
  <si>
    <t>Apoyar en la implementación del marco de gobernanza en materia de seguridad digital en Colombia</t>
  </si>
  <si>
    <t xml:space="preserve">Cultura de seguridad digital para prevención y preparación  del estado colombiano </t>
  </si>
  <si>
    <t>1.3 Un Ecosistema Seguro</t>
  </si>
  <si>
    <t>Cat: Democratización de las TIC para desarrollar una sociedad del conocimiento y la tecnología
Comp: Estrategia de apropiación digital para la vida</t>
  </si>
  <si>
    <t>Análisis de vulnerabilidades realizados en entidades del Estado</t>
  </si>
  <si>
    <t>Servicio de análisis de vulnerabilidades de seguridad digital</t>
  </si>
  <si>
    <t>Número de plataformas o sistemas de información disponibles para la seguridad digital del Estado</t>
  </si>
  <si>
    <t>Servicio de información implementado</t>
  </si>
  <si>
    <t>Cantidad de incidentes de Seguridad digital detectados en las plataformas de monitoreo o reportados a través de los canales de atención del ColCERT</t>
  </si>
  <si>
    <t>Servicio de atención a incidentes de seguridad digital</t>
  </si>
  <si>
    <t xml:space="preserve">Incrementar el conocimiento en materia de gestión de incidentes de seguridad digital en el país. </t>
  </si>
  <si>
    <t>Capacidades para la resiliencia en seguridad digital</t>
  </si>
  <si>
    <t>Herramientas tecnológicas de Gobierno digital implementadas*</t>
  </si>
  <si>
    <t>Servicios de Información para la
implementación de la Estrategia
de Gobierno digital</t>
  </si>
  <si>
    <t>n.a.</t>
  </si>
  <si>
    <t>Conformar una red de alianzas que permita fortalecer la generación de productos y servicios de la AND*</t>
  </si>
  <si>
    <t>Productos Digitales Desarrollados</t>
  </si>
  <si>
    <t>Desarrollos Digitales</t>
  </si>
  <si>
    <t>Modelo operativo-financiero para lograr la autosostenibilidad de la operación de los SCD base implementado*</t>
  </si>
  <si>
    <t>Entidades asistidas técnicamente*</t>
  </si>
  <si>
    <t>Corporación Agencia Nacional Digital</t>
  </si>
  <si>
    <t>Infraestructura de interoperabilidad, autenticación digital y carpeta ciudadana digital en operación*</t>
  </si>
  <si>
    <t>Servicio de asistencia técnica
para la implementación de la
Estrategia de Gobierno digital</t>
  </si>
  <si>
    <t xml:space="preserve">Contribución al aumento de la vinculación de entidades públicas al ecosistema de información pública digital </t>
  </si>
  <si>
    <t xml:space="preserve"> Aumentar la vinculación 
de las entidades públicas al ecosistema de información pública digital</t>
  </si>
  <si>
    <t>Contribución a la consolidación digital del estado a través del aumento de las entidades vinculadas al ecosistema de información pública digital</t>
  </si>
  <si>
    <t>1.2 Desarrollar la sociedad del Conocimiento y la Tecnología</t>
  </si>
  <si>
    <t>Cat: Desarrollar la sociedad del conocimiento y la tecnología
Comp: Gobierno Digital para la gente</t>
  </si>
  <si>
    <t>Dirección de Apropiación</t>
  </si>
  <si>
    <t>Personas sensibilizadas en el Uso y Seguro y Responsable de las TIC</t>
  </si>
  <si>
    <t>Personas sensibilizadas</t>
  </si>
  <si>
    <t>Servicio de asistencia, capacitación y apoyo para el uso y apropiación de las TIC, con enfoque diferencial y en beneficio de la comunidad para participar en la
economía digital nacional</t>
  </si>
  <si>
    <t>Uso y Apropiación de las TIC</t>
  </si>
  <si>
    <t>1, 2, 3 X TIC, desde un enfoque de salud mental, brinda herramientas para promover el uso seguro y responsable de las TIC y para prevenir los riesgos y delitos en Internet.</t>
  </si>
  <si>
    <t>Internet Seguro y Responsable</t>
  </si>
  <si>
    <t>Cat: Democratización TIC
Comp: Estrategia de apropiación digital</t>
  </si>
  <si>
    <t>Empresas y/o empresarios que adoptan tecnologías para la transformación digital.</t>
  </si>
  <si>
    <t>Programa para la generación de habilidades digitales que promuevan la transformación</t>
  </si>
  <si>
    <t>Número de adultos formados en habilidades digitales</t>
  </si>
  <si>
    <t>Programa Sociedad digital</t>
  </si>
  <si>
    <t>Número de niños, niñas y adolescentes formados en TI</t>
  </si>
  <si>
    <t>Programa Generación TIC</t>
  </si>
  <si>
    <t>Fortalecimiento de la Industria TI Nacional
FORTALECIMIENTO A LA TRANSFORMACION DIGITAL DE LAS EMPRESAS A NIVEL NACIONAL</t>
  </si>
  <si>
    <t>4.4  De aquí a 2030, aumentar considerablemente el número de jóvenes y adultos que tienen las competencias necesarias, en particular técnicas y profesionales, para acceder al empleo, el trabajo decente y el emprendimiento
4.b  De aquí a 2020, aumentar considerablemente a nivel mundial el número de becas disponibles para los países en desarrollo, en particular los países menos adelantados, los pequeños Estados insulares en desarrollo y los países africanos, a fin de que sus estudiantes puedan matricularse en programas de enseñanza superior, incluidos programas de formación profesional y programas técnicos, científicos, de ingeniería y de tecnología de la información y las comunicaciones, de países desarrollados y otros países en desarrollo</t>
  </si>
  <si>
    <t>Aportar a la democratización de las TIC para desarrollar una sociedad del conocimiento y la tecnología durante el cuatrienio, a través de la  transformación digital y la formación de colombianos en habilidades TI para lograr el cambio que el país necesita.</t>
  </si>
  <si>
    <t xml:space="preserve">Desarrollo de habilidades digitales para la vida </t>
  </si>
  <si>
    <t xml:space="preserve">Seguridad Humana y justicia social </t>
  </si>
  <si>
    <t>Por definir</t>
  </si>
  <si>
    <t xml:space="preserve">Transformación Digital de las Entidades Públicas del Orden Territorial medido en la variación porcentual del Indice de Gobierno Digital </t>
  </si>
  <si>
    <t>Entidades Publicas del orden territorial transformadas digitalmente</t>
  </si>
  <si>
    <t>Dirección Gobierno Digital</t>
  </si>
  <si>
    <t>Transformación Digital de las Entidades Públicas del Orden Nacional medido en la variación porcentual del Indice de Gobierno Digital</t>
  </si>
  <si>
    <t>Entidades Publicas del orden nacional transformadas digitalmente</t>
  </si>
  <si>
    <t>Aprovechamiento y uso de las tecnologías de la información y las comunicaciones en el sector público</t>
  </si>
  <si>
    <t>Uso y Apropiación de las TIC
Acceso a las TIC</t>
  </si>
  <si>
    <t>ODS 17. Alianzas para lograr los objetivos</t>
  </si>
  <si>
    <t>Incrementar el nivel de Transformación Digital del Estado a través de planes, programas y proyectos que impulsen la Política de Gobierno Digital</t>
  </si>
  <si>
    <t xml:space="preserve">Transformación Digital para la Productividad del Estado a través de la Política de Gobierno Digital
</t>
  </si>
  <si>
    <t>Cat:Fortalecimiento institucional como motor de cambio para 
recuperar la confianza de la ciudadanía y para el fortalecimiento 
del vínculo Estado-Ciudadanía.
Comp: Gobierno digital para la gente.</t>
  </si>
  <si>
    <t>Formaciones en habilidades digitales</t>
  </si>
  <si>
    <t>Formaciones</t>
  </si>
  <si>
    <t>10. Reducción de las desigualdades</t>
  </si>
  <si>
    <t xml:space="preserve">Promover la apropiación masiva de las TIC a través del diseño e implementación de estrategias incluyentes y con enfoque diferencial que permitan fomentar y fortalecer las habilidades digitales de los colombianos para que logren un mayor nivel de uso de la tecnología. </t>
  </si>
  <si>
    <t>Apropiación TIC para el Cambio</t>
  </si>
  <si>
    <t>Democratización TIC
Comp: Estrategia de apropiación digital</t>
  </si>
  <si>
    <t>Eventos De Difusión Realizados</t>
  </si>
  <si>
    <t>Personas de la comunidad capacitadas en la correcta disposición de residuos de aparatos eléctricos y electrónicos</t>
  </si>
  <si>
    <t>Kits para procesos de aprendizaje elaborados con residuos eléctricos y electrónicos</t>
  </si>
  <si>
    <t>Residuos electrónicos dispuestos correctamente. (Demanufactura)</t>
  </si>
  <si>
    <t>Equipos obsoletos retomados</t>
  </si>
  <si>
    <t>Servicio de recolección y gestión de residuos electrónicos</t>
  </si>
  <si>
    <t>Personas capacitadas en temas TIC</t>
  </si>
  <si>
    <t>Estudiantes acompañados en procesos de educativos con tecnologías digitales.</t>
  </si>
  <si>
    <t xml:space="preserve">Eventos de socialización de experiencias exitosas en el uso práctico de las tecnologías de la información en la educación. </t>
  </si>
  <si>
    <t xml:space="preserve">Docentes acompañados en procesos de educativos con tecnologías digitales </t>
  </si>
  <si>
    <t xml:space="preserve">Docentes formados en uso pedagógico de tecnologías de la información y las comunicaciones. </t>
  </si>
  <si>
    <t>Servicio de educación para el trabajo en temas de uso pedagógico de tecnologías de la información y las comunicaciones</t>
  </si>
  <si>
    <t>Sedes educativas oficiales con acceso a terminales de cómputo y contenidos digitales</t>
  </si>
  <si>
    <t>Requerimientos técnicos atendidos</t>
  </si>
  <si>
    <t>Estudiantes de sedes educativas oficiales beneficiados con el servicio de apoyo en tecnologías de la información y las comunicaciones para la educación</t>
  </si>
  <si>
    <t xml:space="preserve">Servicio de apoyo en tecnologías de la información y las comunicaciones para la educación básica, primaria y secundaria </t>
  </si>
  <si>
    <t>Terminales de cómputo con contenidos digitales entregadas a sedes educativas para uso de docentes</t>
  </si>
  <si>
    <t>Terminales de cómputo con contenidos digitales entregadas</t>
  </si>
  <si>
    <t>Computadores para Educar</t>
  </si>
  <si>
    <t>Relación de estudiantes por terminal de cómputo en sedes educativas oficiales</t>
  </si>
  <si>
    <t>Incremento en la  dotación de terminales de cómputo y capacitación de docentes en sedes educativas oficiales a nivel nacional </t>
  </si>
  <si>
    <t xml:space="preserve">Incremento en la  dotación de terminales de cómputo y capacitación de docentes en sedes educativas oficiales a nivel nacional </t>
  </si>
  <si>
    <t>Facilitar el acceso y uso de las tecnologías de la información y las comunicaciones en todo el territorio nacional – Computadores para Educar (1de 3)</t>
  </si>
  <si>
    <t>1.1 Conectividad</t>
  </si>
  <si>
    <t>Porcentaje de ejecución del del Plan de Gestión del Conocimiento del Espectro</t>
  </si>
  <si>
    <t>Informe de ejecución del Plan de Gestión del Conocimiento del Espectro</t>
  </si>
  <si>
    <t>Porcentaje de ejecución del Plan de Monitoreo de Espectro</t>
  </si>
  <si>
    <t>Informe de ejecución del Plan de Monitoreo de Espectro</t>
  </si>
  <si>
    <t>Número de documentos con propuestas para definición de posiciones de Colombia</t>
  </si>
  <si>
    <t>Documentos con propuestas para definición de posiciones de Colombia en temas de espectro</t>
  </si>
  <si>
    <t>Número de resoluciones expedidas</t>
  </si>
  <si>
    <t>Modificación de canales de los Planes Técnicos de Radiodifusión Sonora expedidos</t>
  </si>
  <si>
    <t>Agencia Nacional del Espectro</t>
  </si>
  <si>
    <t>Porcentaje de avance del proyecto</t>
  </si>
  <si>
    <t>Informe de ejecución del Proyecto de actualización anual del Plan Maestro de Gestión de Espectro</t>
  </si>
  <si>
    <t>Fortalecimiento de la planeación, gestión, vigilancia y control del espectro radioeléctrico, acorde con la evolución tecnológica, la innovación, armonización internacional, adquisición y transferencia de conocimiento para el beneficio nacional</t>
  </si>
  <si>
    <t>*ODS 4: Educación de calidad
*ODS 8: Trabajo decente y desarrollo
económico
*ODS 9: Industria, innovación e
infraestructura
*ODS 10: Reducción de las
desigualdades
*ODS 11: Ciudades y comunidades
sostenibles
*ODS 16: Paz, justicia e instituciones
sólidas
*ODS 17: Alianza para lograr los objetivos</t>
  </si>
  <si>
    <t>Implementar las acciones encaminadas a fortalecer la planeación, la alineación internacional, la atribución, la gestión técnica, la vigilancia, inspección y control de este recurso; así como también ejecutar programas de investigación, innovación y divulgación del conocimiento en espectro radioeléctrico para la apropiación por parte de los grupos de valor y partes interesadas para contribuir con el desarrollo de las comunicaciones, la maximización del bienestar y la calidad de vida de los colombianos.</t>
  </si>
  <si>
    <t>Gestión integral de espectro para el incremento del bienestar social</t>
  </si>
  <si>
    <t>Catalizador: Democratización de las TIC para desarrollar una sociedad del conocimiento y la tecnología, conectada con el saber y los circuitos Globales. Componente: Plan Integral de Expansión de Conectividad Digital</t>
  </si>
  <si>
    <t>Porcentaje de recursos desembolsados de acuerdo con la programación realizados</t>
  </si>
  <si>
    <t>Recursos financieros desembolsados</t>
  </si>
  <si>
    <t>Apoyo financiero para el suministro de terminales a nivel nacional</t>
  </si>
  <si>
    <t>Acceso a las TIC</t>
  </si>
  <si>
    <t>Realizar el Traslado de recursos y seguimiento a la ejecución  financiera destinada a la actividad para el desarrollo misional de Computadores para Educar CPE (Resolución de Transferencia).</t>
  </si>
  <si>
    <t>Apoyo financiero a Computadores para Educar (CPE)</t>
  </si>
  <si>
    <t xml:space="preserve">1.090 puntos de conectividad </t>
  </si>
  <si>
    <t>Zonas de acceso público a internet</t>
  </si>
  <si>
    <t>Número de Centros Digitales Instalados y en Operación</t>
  </si>
  <si>
    <t xml:space="preserve">Centros Digitales en Operación </t>
  </si>
  <si>
    <t>Implementación soluciones de acceso comunitario a las tecnologías de la información y las comunicaciones nacional</t>
  </si>
  <si>
    <t>Garantizar las condiciones para la universalización del acceso a Internet en Zonas rurales</t>
  </si>
  <si>
    <t>Implementación Soluciones de Acceso Comunitario a las Tecnologías de la Información y las Comunicaciones Nacional</t>
  </si>
  <si>
    <t>Democratización de las TIC</t>
  </si>
  <si>
    <t>por definir</t>
  </si>
  <si>
    <t>POR DEFINIR</t>
  </si>
  <si>
    <t>Nuevas conexiones a Internet fijo</t>
  </si>
  <si>
    <t>Servicio de conexiones a redes de acceso</t>
  </si>
  <si>
    <t>Desarrollo masificación acceso a internet nacional</t>
  </si>
  <si>
    <t>Contribuir al cierre de la brecha digital mediante el despliegue de accesos de última milla en condiciones asequibles</t>
  </si>
  <si>
    <t>Masificación de Accesos</t>
  </si>
  <si>
    <t xml:space="preserve">Acceso a internet en 788 nuevos municipios </t>
  </si>
  <si>
    <t xml:space="preserve">2.1 Dirección de Infraestructura </t>
  </si>
  <si>
    <t>Cabeceras con redes de transporte de alta velocidad</t>
  </si>
  <si>
    <t xml:space="preserve">  Servicio de acceso y uso de Tecnologías de la Información y las Comunicaciones</t>
  </si>
  <si>
    <t>Ampliación programa de telecomunicaciones sociales nacional</t>
  </si>
  <si>
    <t>Garantizar la culminación del despliegue de la red de alta velocidad y la oferta de conectividad asociada, conforme lo previsto en el Documento CONPES 3769 de 2013.</t>
  </si>
  <si>
    <t xml:space="preserve">Ampliación Programa de Telecomunicaciones Sociales Nacional </t>
  </si>
  <si>
    <t>Sistema Actualizado</t>
  </si>
  <si>
    <t>Servicio de información actualizado</t>
  </si>
  <si>
    <t>Actos administrativos de trámite y/o decisión sobre investigaciones contra prestadores de servicios de telecomunicaciones y servicios postales</t>
  </si>
  <si>
    <t xml:space="preserve">Informes de la gestión de la inspección, vigilancia y control </t>
  </si>
  <si>
    <t>Documentos de inspección y vigilancia</t>
  </si>
  <si>
    <t xml:space="preserve">Fortalecimiento y modernización del modelo de Inspección, Vigilancia y Control del sector TIC. Nacional
</t>
  </si>
  <si>
    <t xml:space="preserve">Vigilancia, Inspección, y Control </t>
  </si>
  <si>
    <t>Realizar los ejercicios de verificación de las obligaciones de los operadores de telecomunicaciones y postales bajo una supervisión inteligente basada en ciencias de datos.</t>
  </si>
  <si>
    <t>Supervisión Inteligente</t>
  </si>
  <si>
    <t>Dependencia Responsable</t>
  </si>
  <si>
    <t>Meta Cuatrienio</t>
  </si>
  <si>
    <t>meta 2026</t>
  </si>
  <si>
    <t>Meta 2025</t>
  </si>
  <si>
    <t>Meta 2024</t>
  </si>
  <si>
    <t>Meta 2023</t>
  </si>
  <si>
    <t>Línea Base</t>
  </si>
  <si>
    <t>Indicador de la Iniciativa</t>
  </si>
  <si>
    <t>Producto de la Iniciativa</t>
  </si>
  <si>
    <t>Proyecto Fuente de Recursos vigencia 2022</t>
  </si>
  <si>
    <t>Apropiación 2026</t>
  </si>
  <si>
    <t>Apropiación 2025</t>
  </si>
  <si>
    <t>Apropiación 2024</t>
  </si>
  <si>
    <t>Apropiación 2023</t>
  </si>
  <si>
    <t>Proceso MIG</t>
  </si>
  <si>
    <t>Objetivo de Desarrollo Sostenible (ODS)</t>
  </si>
  <si>
    <t>Política de Gestión y Desempeño Institucional</t>
  </si>
  <si>
    <t>Objetivo Iniciativa</t>
  </si>
  <si>
    <t>Iniciativa</t>
  </si>
  <si>
    <t>Línea estratégica / Dimensión MIG</t>
  </si>
  <si>
    <t>Enfonque</t>
  </si>
  <si>
    <t>Catalizadores-Componentes PND</t>
  </si>
  <si>
    <t>Bases PND
(Transformaciones)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</si>
</sst>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sz val="10"/>
      <color rgb="FF305496"/>
      <name val="Arial Narrow"/>
      <family val="2"/>
    </font>
    <font>
      <sz val="10"/>
      <color theme="4" tint="-0.249977111117893"/>
      <name val="Arial Narrow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65" fontId="4" fillId="4" borderId="2" xfId="2" applyNumberFormat="1" applyFont="1" applyFill="1" applyBorder="1" applyAlignment="1">
      <alignment horizontal="center" vertical="center" wrapText="1"/>
    </xf>
    <xf numFmtId="166" fontId="4" fillId="4" borderId="2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6" fontId="4" fillId="4" borderId="2" xfId="0" applyNumberFormat="1" applyFont="1" applyFill="1" applyBorder="1" applyAlignment="1">
      <alignment horizontal="center" vertical="center" wrapText="1"/>
    </xf>
    <xf numFmtId="9" fontId="4" fillId="4" borderId="2" xfId="3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9" fontId="6" fillId="4" borderId="2" xfId="3" applyFont="1" applyFill="1" applyBorder="1" applyAlignment="1">
      <alignment horizontal="center" vertical="center" wrapText="1"/>
    </xf>
    <xf numFmtId="9" fontId="6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5" borderId="8" xfId="4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6" fontId="4" fillId="4" borderId="2" xfId="2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65" fontId="4" fillId="4" borderId="2" xfId="2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center" vertical="center" wrapText="1"/>
    </xf>
    <xf numFmtId="6" fontId="4" fillId="4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6" fontId="5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8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horizontal="center" vertical="center" wrapText="1"/>
    </xf>
    <xf numFmtId="165" fontId="6" fillId="4" borderId="4" xfId="1" applyNumberFormat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 vertical="center" wrapText="1"/>
    </xf>
    <xf numFmtId="6" fontId="5" fillId="3" borderId="5" xfId="0" applyNumberFormat="1" applyFont="1" applyFill="1" applyBorder="1" applyAlignment="1">
      <alignment horizontal="center" vertical="center" wrapText="1"/>
    </xf>
    <xf numFmtId="6" fontId="5" fillId="3" borderId="4" xfId="0" applyNumberFormat="1" applyFont="1" applyFill="1" applyBorder="1" applyAlignment="1">
      <alignment horizontal="center" vertical="center" wrapText="1"/>
    </xf>
    <xf numFmtId="6" fontId="5" fillId="3" borderId="3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5">
    <cellStyle name="Celda de comprobación" xfId="4" builtinId="23"/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7DE4-D9D1-43B2-99A4-F4A62521672E}">
  <sheetPr>
    <pageSetUpPr fitToPage="1"/>
  </sheetPr>
  <dimension ref="A1:W81"/>
  <sheetViews>
    <sheetView tabSelected="1" topLeftCell="E1" zoomScale="46" zoomScaleNormal="46" zoomScaleSheetLayoutView="14" workbookViewId="0">
      <pane ySplit="1" topLeftCell="A66" activePane="bottomLeft" state="frozen"/>
      <selection activeCell="H13" sqref="H13"/>
      <selection pane="bottomLeft" activeCell="J70" sqref="J70:J74"/>
    </sheetView>
  </sheetViews>
  <sheetFormatPr baseColWidth="10" defaultColWidth="34.28515625" defaultRowHeight="73.5" customHeight="1" x14ac:dyDescent="0.25"/>
  <cols>
    <col min="1" max="5" width="34.28515625" style="1"/>
    <col min="6" max="6" width="54.140625" style="1" customWidth="1"/>
    <col min="7" max="7" width="34.28515625" style="1"/>
    <col min="8" max="8" width="52" style="1" customWidth="1"/>
    <col min="9" max="13" width="34.28515625" style="1"/>
    <col min="14" max="14" width="59.140625" style="1" customWidth="1"/>
    <col min="15" max="16384" width="34.28515625" style="1"/>
  </cols>
  <sheetData>
    <row r="1" spans="1:23" ht="73.5" customHeight="1" thickTop="1" x14ac:dyDescent="0.25">
      <c r="A1" s="26" t="s">
        <v>290</v>
      </c>
      <c r="B1" s="26" t="s">
        <v>289</v>
      </c>
      <c r="C1" s="26" t="s">
        <v>288</v>
      </c>
      <c r="D1" s="26" t="s">
        <v>287</v>
      </c>
      <c r="E1" s="26" t="s">
        <v>286</v>
      </c>
      <c r="F1" s="26" t="s">
        <v>285</v>
      </c>
      <c r="G1" s="26" t="s">
        <v>284</v>
      </c>
      <c r="H1" s="26" t="s">
        <v>283</v>
      </c>
      <c r="I1" s="26" t="s">
        <v>282</v>
      </c>
      <c r="J1" s="26" t="s">
        <v>281</v>
      </c>
      <c r="K1" s="26" t="s">
        <v>280</v>
      </c>
      <c r="L1" s="26" t="s">
        <v>279</v>
      </c>
      <c r="M1" s="26" t="s">
        <v>278</v>
      </c>
      <c r="N1" s="26" t="s">
        <v>277</v>
      </c>
      <c r="O1" s="26" t="s">
        <v>276</v>
      </c>
      <c r="P1" s="26" t="s">
        <v>275</v>
      </c>
      <c r="Q1" s="26" t="s">
        <v>274</v>
      </c>
      <c r="R1" s="26" t="s">
        <v>273</v>
      </c>
      <c r="S1" s="26" t="s">
        <v>272</v>
      </c>
      <c r="T1" s="26" t="s">
        <v>271</v>
      </c>
      <c r="U1" s="26" t="s">
        <v>270</v>
      </c>
      <c r="V1" s="26" t="s">
        <v>269</v>
      </c>
      <c r="W1" s="26" t="s">
        <v>268</v>
      </c>
    </row>
    <row r="2" spans="1:23" ht="73.5" customHeight="1" x14ac:dyDescent="0.25">
      <c r="A2" s="27" t="s">
        <v>30</v>
      </c>
      <c r="B2" s="28" t="s">
        <v>4</v>
      </c>
      <c r="C2" s="28" t="s">
        <v>28</v>
      </c>
      <c r="D2" s="28" t="s">
        <v>214</v>
      </c>
      <c r="E2" s="28" t="s">
        <v>267</v>
      </c>
      <c r="F2" s="28" t="s">
        <v>266</v>
      </c>
      <c r="G2" s="30" t="s">
        <v>5</v>
      </c>
      <c r="H2" s="29" t="s">
        <v>4</v>
      </c>
      <c r="I2" s="29" t="s">
        <v>265</v>
      </c>
      <c r="J2" s="31">
        <v>29686.015994000001</v>
      </c>
      <c r="K2" s="29">
        <v>31407.8</v>
      </c>
      <c r="L2" s="29">
        <v>33229.46</v>
      </c>
      <c r="M2" s="29">
        <v>35156.769999999997</v>
      </c>
      <c r="N2" s="28" t="s">
        <v>264</v>
      </c>
      <c r="O2" s="28" t="s">
        <v>263</v>
      </c>
      <c r="P2" s="11" t="s">
        <v>262</v>
      </c>
      <c r="Q2" s="11" t="s">
        <v>4</v>
      </c>
      <c r="R2" s="11">
        <v>1999</v>
      </c>
      <c r="S2" s="11">
        <v>1600</v>
      </c>
      <c r="T2" s="11">
        <v>1600</v>
      </c>
      <c r="U2" s="11">
        <v>1600</v>
      </c>
      <c r="V2" s="11">
        <v>6799</v>
      </c>
      <c r="W2" s="28" t="s">
        <v>109</v>
      </c>
    </row>
    <row r="3" spans="1:23" ht="73.5" customHeight="1" x14ac:dyDescent="0.25">
      <c r="A3" s="27"/>
      <c r="B3" s="28"/>
      <c r="C3" s="28"/>
      <c r="D3" s="28"/>
      <c r="E3" s="28"/>
      <c r="F3" s="28"/>
      <c r="G3" s="30"/>
      <c r="H3" s="29"/>
      <c r="I3" s="29"/>
      <c r="J3" s="31">
        <v>0</v>
      </c>
      <c r="K3" s="29"/>
      <c r="L3" s="29"/>
      <c r="M3" s="29"/>
      <c r="N3" s="28"/>
      <c r="O3" s="28"/>
      <c r="P3" s="11" t="s">
        <v>261</v>
      </c>
      <c r="Q3" s="11" t="s">
        <v>4</v>
      </c>
      <c r="R3" s="11">
        <v>2000</v>
      </c>
      <c r="S3" s="11">
        <v>1100</v>
      </c>
      <c r="T3" s="11">
        <v>1100</v>
      </c>
      <c r="U3" s="11">
        <v>1100</v>
      </c>
      <c r="V3" s="11">
        <v>5300</v>
      </c>
      <c r="W3" s="28"/>
    </row>
    <row r="4" spans="1:23" ht="73.5" customHeight="1" x14ac:dyDescent="0.25">
      <c r="A4" s="27"/>
      <c r="B4" s="28"/>
      <c r="C4" s="28"/>
      <c r="D4" s="28"/>
      <c r="E4" s="28"/>
      <c r="F4" s="28"/>
      <c r="G4" s="30"/>
      <c r="H4" s="29"/>
      <c r="I4" s="29"/>
      <c r="J4" s="31">
        <v>0</v>
      </c>
      <c r="K4" s="29"/>
      <c r="L4" s="29"/>
      <c r="M4" s="29"/>
      <c r="N4" s="28"/>
      <c r="O4" s="11" t="s">
        <v>260</v>
      </c>
      <c r="P4" s="11" t="s">
        <v>259</v>
      </c>
      <c r="Q4" s="11" t="s">
        <v>4</v>
      </c>
      <c r="R4" s="11">
        <v>1</v>
      </c>
      <c r="S4" s="11">
        <v>1</v>
      </c>
      <c r="T4" s="11">
        <v>1</v>
      </c>
      <c r="U4" s="11">
        <v>1</v>
      </c>
      <c r="V4" s="11">
        <v>4</v>
      </c>
      <c r="W4" s="28"/>
    </row>
    <row r="5" spans="1:23" ht="73.5" customHeight="1" x14ac:dyDescent="0.25">
      <c r="A5" s="28" t="s">
        <v>30</v>
      </c>
      <c r="B5" s="28" t="s">
        <v>244</v>
      </c>
      <c r="C5" s="28" t="s">
        <v>28</v>
      </c>
      <c r="D5" s="28" t="s">
        <v>214</v>
      </c>
      <c r="E5" s="28" t="s">
        <v>258</v>
      </c>
      <c r="F5" s="28" t="s">
        <v>257</v>
      </c>
      <c r="G5" s="30" t="s">
        <v>5</v>
      </c>
      <c r="H5" s="28" t="s">
        <v>96</v>
      </c>
      <c r="I5" s="28" t="s">
        <v>234</v>
      </c>
      <c r="J5" s="29">
        <v>30237</v>
      </c>
      <c r="K5" s="29">
        <v>8529</v>
      </c>
      <c r="L5" s="29">
        <v>8785</v>
      </c>
      <c r="M5" s="29">
        <v>5278</v>
      </c>
      <c r="N5" s="28" t="s">
        <v>256</v>
      </c>
      <c r="O5" s="28" t="s">
        <v>255</v>
      </c>
      <c r="P5" s="11" t="s">
        <v>254</v>
      </c>
      <c r="Q5" s="11">
        <v>36</v>
      </c>
      <c r="R5" s="11">
        <v>47</v>
      </c>
      <c r="S5" s="11">
        <v>47</v>
      </c>
      <c r="T5" s="25">
        <v>47</v>
      </c>
      <c r="U5" s="25">
        <v>47</v>
      </c>
      <c r="V5" s="16">
        <v>0.47</v>
      </c>
      <c r="W5" s="28" t="s">
        <v>253</v>
      </c>
    </row>
    <row r="6" spans="1:23" ht="73.5" customHeight="1" x14ac:dyDescent="0.25">
      <c r="A6" s="28"/>
      <c r="B6" s="28"/>
      <c r="C6" s="28"/>
      <c r="D6" s="28"/>
      <c r="E6" s="28"/>
      <c r="F6" s="28"/>
      <c r="G6" s="30"/>
      <c r="H6" s="28"/>
      <c r="I6" s="28"/>
      <c r="J6" s="29"/>
      <c r="K6" s="29"/>
      <c r="L6" s="29"/>
      <c r="M6" s="29"/>
      <c r="N6" s="28"/>
      <c r="O6" s="32"/>
      <c r="P6" s="11" t="s">
        <v>252</v>
      </c>
      <c r="Q6" s="11">
        <v>786</v>
      </c>
      <c r="R6" s="11">
        <v>788</v>
      </c>
      <c r="S6" s="11">
        <v>788</v>
      </c>
      <c r="T6" s="11">
        <v>788</v>
      </c>
      <c r="U6" s="11">
        <v>788</v>
      </c>
      <c r="V6" s="11">
        <v>788</v>
      </c>
      <c r="W6" s="28"/>
    </row>
    <row r="7" spans="1:23" ht="107.25" customHeight="1" x14ac:dyDescent="0.25">
      <c r="A7" s="11" t="s">
        <v>30</v>
      </c>
      <c r="B7" s="11" t="s">
        <v>244</v>
      </c>
      <c r="C7" s="11" t="s">
        <v>28</v>
      </c>
      <c r="D7" s="11" t="s">
        <v>214</v>
      </c>
      <c r="E7" s="11" t="s">
        <v>251</v>
      </c>
      <c r="F7" s="11" t="s">
        <v>250</v>
      </c>
      <c r="G7" s="11" t="s">
        <v>5</v>
      </c>
      <c r="H7" s="11" t="s">
        <v>96</v>
      </c>
      <c r="I7" s="11" t="s">
        <v>234</v>
      </c>
      <c r="J7" s="9">
        <v>295332</v>
      </c>
      <c r="K7" s="9">
        <v>365627</v>
      </c>
      <c r="L7" s="9">
        <v>336261</v>
      </c>
      <c r="M7" s="9">
        <v>170933</v>
      </c>
      <c r="N7" s="11" t="s">
        <v>249</v>
      </c>
      <c r="O7" s="11" t="s">
        <v>248</v>
      </c>
      <c r="P7" s="11" t="s">
        <v>247</v>
      </c>
      <c r="Q7" s="11">
        <v>210000</v>
      </c>
      <c r="R7" s="12">
        <v>210000</v>
      </c>
      <c r="S7" s="11" t="s">
        <v>246</v>
      </c>
      <c r="T7" s="12" t="s">
        <v>246</v>
      </c>
      <c r="U7" s="12" t="s">
        <v>246</v>
      </c>
      <c r="V7" s="12" t="s">
        <v>245</v>
      </c>
      <c r="W7" s="33"/>
    </row>
    <row r="8" spans="1:23" ht="73.5" customHeight="1" x14ac:dyDescent="0.25">
      <c r="A8" s="28" t="s">
        <v>30</v>
      </c>
      <c r="B8" s="28" t="s">
        <v>244</v>
      </c>
      <c r="C8" s="28" t="s">
        <v>28</v>
      </c>
      <c r="D8" s="28" t="s">
        <v>214</v>
      </c>
      <c r="E8" s="28" t="s">
        <v>243</v>
      </c>
      <c r="F8" s="28" t="s">
        <v>242</v>
      </c>
      <c r="G8" s="28" t="s">
        <v>5</v>
      </c>
      <c r="H8" s="28" t="s">
        <v>96</v>
      </c>
      <c r="I8" s="28" t="s">
        <v>234</v>
      </c>
      <c r="J8" s="29">
        <v>335544</v>
      </c>
      <c r="K8" s="29">
        <v>642309</v>
      </c>
      <c r="L8" s="29">
        <v>617083</v>
      </c>
      <c r="M8" s="29">
        <v>458663</v>
      </c>
      <c r="N8" s="28" t="s">
        <v>241</v>
      </c>
      <c r="O8" s="11" t="s">
        <v>240</v>
      </c>
      <c r="P8" s="11" t="s">
        <v>239</v>
      </c>
      <c r="Q8" s="11">
        <v>1515</v>
      </c>
      <c r="R8" s="11">
        <v>14057</v>
      </c>
      <c r="S8" s="11">
        <v>14057</v>
      </c>
      <c r="T8" s="11">
        <v>14057</v>
      </c>
      <c r="U8" s="11">
        <v>14057</v>
      </c>
      <c r="V8" s="11">
        <v>14057</v>
      </c>
      <c r="W8" s="33"/>
    </row>
    <row r="9" spans="1:23" ht="73.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9"/>
      <c r="K9" s="29"/>
      <c r="L9" s="29"/>
      <c r="M9" s="29"/>
      <c r="N9" s="28"/>
      <c r="O9" s="11" t="s">
        <v>238</v>
      </c>
      <c r="P9" s="11" t="s">
        <v>237</v>
      </c>
      <c r="Q9" s="11">
        <v>1090</v>
      </c>
      <c r="R9" s="11">
        <v>1090</v>
      </c>
      <c r="S9" s="11">
        <v>1090</v>
      </c>
      <c r="T9" s="11">
        <v>0</v>
      </c>
      <c r="U9" s="11">
        <v>0</v>
      </c>
      <c r="V9" s="11">
        <v>0</v>
      </c>
      <c r="W9" s="33"/>
    </row>
    <row r="10" spans="1:23" ht="73.5" customHeight="1" x14ac:dyDescent="0.25">
      <c r="A10" s="28" t="s">
        <v>30</v>
      </c>
      <c r="B10" s="28" t="s">
        <v>29</v>
      </c>
      <c r="C10" s="28" t="s">
        <v>28</v>
      </c>
      <c r="D10" s="28" t="s">
        <v>214</v>
      </c>
      <c r="E10" s="28" t="s">
        <v>236</v>
      </c>
      <c r="F10" s="28" t="s">
        <v>235</v>
      </c>
      <c r="G10" s="28" t="s">
        <v>5</v>
      </c>
      <c r="H10" s="28" t="s">
        <v>96</v>
      </c>
      <c r="I10" s="28" t="s">
        <v>234</v>
      </c>
      <c r="J10" s="29">
        <v>12418</v>
      </c>
      <c r="K10" s="29">
        <v>0</v>
      </c>
      <c r="L10" s="29">
        <v>0</v>
      </c>
      <c r="M10" s="29">
        <v>0</v>
      </c>
      <c r="N10" s="28" t="s">
        <v>233</v>
      </c>
      <c r="O10" s="28" t="s">
        <v>232</v>
      </c>
      <c r="P10" s="28" t="s">
        <v>231</v>
      </c>
      <c r="Q10" s="11"/>
      <c r="R10" s="35">
        <v>1</v>
      </c>
      <c r="S10" s="34" t="s">
        <v>173</v>
      </c>
      <c r="T10" s="34" t="s">
        <v>173</v>
      </c>
      <c r="U10" s="34" t="s">
        <v>173</v>
      </c>
      <c r="V10" s="34" t="s">
        <v>173</v>
      </c>
      <c r="W10" s="33"/>
    </row>
    <row r="11" spans="1:23" ht="73.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9"/>
      <c r="K11" s="29"/>
      <c r="L11" s="29"/>
      <c r="M11" s="29"/>
      <c r="N11" s="28"/>
      <c r="O11" s="28"/>
      <c r="P11" s="28"/>
      <c r="Q11" s="18">
        <v>1</v>
      </c>
      <c r="R11" s="28"/>
      <c r="S11" s="34"/>
      <c r="T11" s="34"/>
      <c r="U11" s="34"/>
      <c r="V11" s="34"/>
      <c r="W11" s="33"/>
    </row>
    <row r="12" spans="1:23" ht="73.5" customHeight="1" x14ac:dyDescent="0.25">
      <c r="A12" s="46" t="s">
        <v>30</v>
      </c>
      <c r="B12" s="46" t="s">
        <v>230</v>
      </c>
      <c r="C12" s="46" t="s">
        <v>4</v>
      </c>
      <c r="D12" s="46" t="s">
        <v>214</v>
      </c>
      <c r="E12" s="46" t="s">
        <v>229</v>
      </c>
      <c r="F12" s="46" t="s">
        <v>228</v>
      </c>
      <c r="G12" s="46" t="s">
        <v>5</v>
      </c>
      <c r="H12" s="46" t="s">
        <v>227</v>
      </c>
      <c r="I12" s="46" t="s">
        <v>4</v>
      </c>
      <c r="J12" s="55">
        <v>10480</v>
      </c>
      <c r="K12" s="55">
        <v>10794</v>
      </c>
      <c r="L12" s="55">
        <v>11118</v>
      </c>
      <c r="M12" s="55">
        <v>11452</v>
      </c>
      <c r="N12" s="46" t="s">
        <v>226</v>
      </c>
      <c r="O12" s="24" t="s">
        <v>225</v>
      </c>
      <c r="P12" s="24" t="s">
        <v>224</v>
      </c>
      <c r="Q12" s="3">
        <v>0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46" t="s">
        <v>223</v>
      </c>
    </row>
    <row r="13" spans="1:23" ht="73.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56"/>
      <c r="K13" s="56"/>
      <c r="L13" s="56"/>
      <c r="M13" s="56"/>
      <c r="N13" s="47"/>
      <c r="O13" s="3" t="s">
        <v>222</v>
      </c>
      <c r="P13" s="3" t="s">
        <v>221</v>
      </c>
      <c r="Q13" s="3">
        <v>0</v>
      </c>
      <c r="R13" s="3">
        <v>3</v>
      </c>
      <c r="S13" s="3">
        <v>3</v>
      </c>
      <c r="T13" s="3">
        <v>3</v>
      </c>
      <c r="U13" s="3">
        <v>3</v>
      </c>
      <c r="V13" s="3">
        <v>3</v>
      </c>
      <c r="W13" s="47"/>
    </row>
    <row r="14" spans="1:23" ht="73.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56"/>
      <c r="K14" s="56"/>
      <c r="L14" s="56"/>
      <c r="M14" s="56"/>
      <c r="N14" s="47"/>
      <c r="O14" s="3" t="s">
        <v>220</v>
      </c>
      <c r="P14" s="3" t="s">
        <v>219</v>
      </c>
      <c r="Q14" s="3">
        <v>0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47"/>
    </row>
    <row r="15" spans="1:23" ht="73.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56"/>
      <c r="K15" s="56"/>
      <c r="L15" s="56"/>
      <c r="M15" s="56"/>
      <c r="N15" s="47"/>
      <c r="O15" s="3" t="s">
        <v>218</v>
      </c>
      <c r="P15" s="3" t="s">
        <v>217</v>
      </c>
      <c r="Q15" s="3">
        <v>0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47"/>
    </row>
    <row r="16" spans="1:23" ht="73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57"/>
      <c r="K16" s="57"/>
      <c r="L16" s="57"/>
      <c r="M16" s="57"/>
      <c r="N16" s="48"/>
      <c r="O16" s="3" t="s">
        <v>216</v>
      </c>
      <c r="P16" s="3" t="s">
        <v>215</v>
      </c>
      <c r="Q16" s="3">
        <v>0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48"/>
    </row>
    <row r="17" spans="1:23" ht="73.5" customHeight="1" x14ac:dyDescent="0.25">
      <c r="A17" s="42" t="s">
        <v>30</v>
      </c>
      <c r="B17" s="42" t="s">
        <v>86</v>
      </c>
      <c r="C17" s="42" t="s">
        <v>4</v>
      </c>
      <c r="D17" s="42" t="s">
        <v>214</v>
      </c>
      <c r="E17" s="42" t="s">
        <v>213</v>
      </c>
      <c r="F17" s="42" t="s">
        <v>212</v>
      </c>
      <c r="G17" s="42" t="s">
        <v>5</v>
      </c>
      <c r="H17" s="42" t="s">
        <v>4</v>
      </c>
      <c r="I17" s="42" t="s">
        <v>4</v>
      </c>
      <c r="J17" s="52">
        <v>85381</v>
      </c>
      <c r="K17" s="52">
        <v>71768</v>
      </c>
      <c r="L17" s="45">
        <v>73921</v>
      </c>
      <c r="M17" s="45">
        <v>76139</v>
      </c>
      <c r="N17" s="45" t="s">
        <v>211</v>
      </c>
      <c r="O17" s="36" t="s">
        <v>206</v>
      </c>
      <c r="P17" s="13" t="s">
        <v>210</v>
      </c>
      <c r="Q17" s="13">
        <v>0</v>
      </c>
      <c r="R17" s="13">
        <v>4</v>
      </c>
      <c r="S17" s="13">
        <v>4</v>
      </c>
      <c r="T17" s="14">
        <v>4</v>
      </c>
      <c r="U17" s="14">
        <v>4</v>
      </c>
      <c r="V17" s="14">
        <v>4</v>
      </c>
      <c r="W17" s="36" t="s">
        <v>209</v>
      </c>
    </row>
    <row r="18" spans="1:23" ht="73.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53"/>
      <c r="K18" s="53"/>
      <c r="L18" s="45"/>
      <c r="M18" s="45"/>
      <c r="N18" s="45"/>
      <c r="O18" s="36"/>
      <c r="P18" s="13" t="s">
        <v>208</v>
      </c>
      <c r="Q18" s="13">
        <v>4776</v>
      </c>
      <c r="R18" s="13">
        <v>49000</v>
      </c>
      <c r="S18" s="13">
        <v>9818</v>
      </c>
      <c r="T18" s="14">
        <v>9680</v>
      </c>
      <c r="U18" s="14">
        <v>9480</v>
      </c>
      <c r="V18" s="14">
        <f>+R18+S18+T18+U18</f>
        <v>77978</v>
      </c>
      <c r="W18" s="58"/>
    </row>
    <row r="19" spans="1:23" ht="73.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53"/>
      <c r="K19" s="53"/>
      <c r="L19" s="45"/>
      <c r="M19" s="45"/>
      <c r="N19" s="45"/>
      <c r="O19" s="36"/>
      <c r="P19" s="13" t="s">
        <v>207</v>
      </c>
      <c r="Q19" s="13">
        <v>0</v>
      </c>
      <c r="R19" s="13">
        <v>6000</v>
      </c>
      <c r="S19" s="13">
        <v>2000</v>
      </c>
      <c r="T19" s="14">
        <v>2000</v>
      </c>
      <c r="U19" s="14">
        <v>2000</v>
      </c>
      <c r="V19" s="14">
        <f>+R19+S19+T19+U19</f>
        <v>12000</v>
      </c>
      <c r="W19" s="58"/>
    </row>
    <row r="20" spans="1:23" ht="73.5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53"/>
      <c r="K20" s="53"/>
      <c r="L20" s="45"/>
      <c r="M20" s="45"/>
      <c r="N20" s="45"/>
      <c r="O20" s="36" t="s">
        <v>206</v>
      </c>
      <c r="P20" s="14" t="s">
        <v>205</v>
      </c>
      <c r="Q20" s="13">
        <v>19108</v>
      </c>
      <c r="R20" s="13">
        <v>550600</v>
      </c>
      <c r="S20" s="13">
        <v>107200</v>
      </c>
      <c r="T20" s="14">
        <v>106400</v>
      </c>
      <c r="U20" s="14">
        <v>105400</v>
      </c>
      <c r="V20" s="14">
        <f>+R20+S20+T20+U20</f>
        <v>869600</v>
      </c>
      <c r="W20" s="58"/>
    </row>
    <row r="21" spans="1:23" ht="73.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53"/>
      <c r="K21" s="53"/>
      <c r="L21" s="45"/>
      <c r="M21" s="45"/>
      <c r="N21" s="45"/>
      <c r="O21" s="36"/>
      <c r="P21" s="23" t="s">
        <v>204</v>
      </c>
      <c r="Q21" s="23">
        <v>1</v>
      </c>
      <c r="R21" s="23">
        <v>1</v>
      </c>
      <c r="S21" s="23">
        <v>1</v>
      </c>
      <c r="T21" s="23">
        <v>1</v>
      </c>
      <c r="U21" s="23">
        <v>1</v>
      </c>
      <c r="V21" s="22">
        <v>1</v>
      </c>
      <c r="W21" s="58"/>
    </row>
    <row r="22" spans="1:23" ht="73.5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53"/>
      <c r="K22" s="53"/>
      <c r="L22" s="45"/>
      <c r="M22" s="45"/>
      <c r="N22" s="45"/>
      <c r="O22" s="36"/>
      <c r="P22" s="13" t="s">
        <v>203</v>
      </c>
      <c r="Q22" s="13">
        <v>3083</v>
      </c>
      <c r="R22" s="13">
        <v>1353</v>
      </c>
      <c r="S22" s="13">
        <v>255</v>
      </c>
      <c r="T22" s="14">
        <v>255</v>
      </c>
      <c r="U22" s="14">
        <v>256</v>
      </c>
      <c r="V22" s="14">
        <f t="shared" ref="V22:V27" si="0">+R22+S22+T22+U22</f>
        <v>2119</v>
      </c>
      <c r="W22" s="58"/>
    </row>
    <row r="23" spans="1:23" ht="73.5" customHeigh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53"/>
      <c r="K23" s="53"/>
      <c r="L23" s="45"/>
      <c r="M23" s="45"/>
      <c r="N23" s="45"/>
      <c r="O23" s="36" t="s">
        <v>202</v>
      </c>
      <c r="P23" s="13" t="s">
        <v>201</v>
      </c>
      <c r="Q23" s="13">
        <v>0</v>
      </c>
      <c r="R23" s="14">
        <v>2000</v>
      </c>
      <c r="S23" s="14">
        <v>2000</v>
      </c>
      <c r="T23" s="14">
        <v>2000</v>
      </c>
      <c r="U23" s="14">
        <v>2000</v>
      </c>
      <c r="V23" s="14">
        <f t="shared" si="0"/>
        <v>8000</v>
      </c>
      <c r="W23" s="58"/>
    </row>
    <row r="24" spans="1:23" ht="73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53"/>
      <c r="K24" s="53"/>
      <c r="L24" s="45"/>
      <c r="M24" s="45"/>
      <c r="N24" s="45"/>
      <c r="O24" s="36"/>
      <c r="P24" s="13" t="s">
        <v>200</v>
      </c>
      <c r="Q24" s="13">
        <v>9742</v>
      </c>
      <c r="R24" s="14">
        <v>2000</v>
      </c>
      <c r="S24" s="14">
        <v>2000</v>
      </c>
      <c r="T24" s="14">
        <v>2000</v>
      </c>
      <c r="U24" s="14">
        <v>2000</v>
      </c>
      <c r="V24" s="14">
        <f t="shared" si="0"/>
        <v>8000</v>
      </c>
      <c r="W24" s="58"/>
    </row>
    <row r="25" spans="1:23" ht="73.5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53"/>
      <c r="K25" s="53"/>
      <c r="L25" s="45"/>
      <c r="M25" s="45"/>
      <c r="N25" s="45"/>
      <c r="O25" s="36"/>
      <c r="P25" s="13" t="s">
        <v>199</v>
      </c>
      <c r="Q25" s="13">
        <v>1</v>
      </c>
      <c r="R25" s="13">
        <v>16</v>
      </c>
      <c r="S25" s="13">
        <v>15</v>
      </c>
      <c r="T25" s="13">
        <v>15</v>
      </c>
      <c r="U25" s="13">
        <v>15</v>
      </c>
      <c r="V25" s="14">
        <f t="shared" si="0"/>
        <v>61</v>
      </c>
      <c r="W25" s="58"/>
    </row>
    <row r="26" spans="1:23" ht="73.5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53"/>
      <c r="K26" s="53"/>
      <c r="L26" s="45"/>
      <c r="M26" s="45"/>
      <c r="N26" s="45"/>
      <c r="O26" s="36"/>
      <c r="P26" s="13" t="s">
        <v>198</v>
      </c>
      <c r="Q26" s="13">
        <v>347200</v>
      </c>
      <c r="R26" s="14">
        <v>20000</v>
      </c>
      <c r="S26" s="14">
        <v>16000</v>
      </c>
      <c r="T26" s="14">
        <v>16000</v>
      </c>
      <c r="U26" s="14">
        <v>16000</v>
      </c>
      <c r="V26" s="14">
        <f t="shared" si="0"/>
        <v>68000</v>
      </c>
      <c r="W26" s="58"/>
    </row>
    <row r="27" spans="1:23" ht="73.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53"/>
      <c r="K27" s="53"/>
      <c r="L27" s="45"/>
      <c r="M27" s="45"/>
      <c r="N27" s="45"/>
      <c r="O27" s="36"/>
      <c r="P27" s="13" t="s">
        <v>197</v>
      </c>
      <c r="Q27" s="13">
        <v>33942</v>
      </c>
      <c r="R27" s="14">
        <v>3000</v>
      </c>
      <c r="S27" s="14">
        <v>2550</v>
      </c>
      <c r="T27" s="14">
        <v>2550</v>
      </c>
      <c r="U27" s="14">
        <v>2550</v>
      </c>
      <c r="V27" s="14">
        <f t="shared" si="0"/>
        <v>10650</v>
      </c>
      <c r="W27" s="58"/>
    </row>
    <row r="28" spans="1:23" ht="73.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53"/>
      <c r="K28" s="53"/>
      <c r="L28" s="45"/>
      <c r="M28" s="45"/>
      <c r="N28" s="45"/>
      <c r="O28" s="42" t="s">
        <v>196</v>
      </c>
      <c r="P28" s="3" t="s">
        <v>195</v>
      </c>
      <c r="Q28" s="3">
        <v>30000</v>
      </c>
      <c r="R28" s="7">
        <v>17750</v>
      </c>
      <c r="S28" s="7">
        <v>25303</v>
      </c>
      <c r="T28" s="7">
        <v>24159</v>
      </c>
      <c r="U28" s="7">
        <v>21129</v>
      </c>
      <c r="V28" s="7">
        <v>88341</v>
      </c>
      <c r="W28" s="58"/>
    </row>
    <row r="29" spans="1:23" ht="73.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53"/>
      <c r="K29" s="53"/>
      <c r="L29" s="45"/>
      <c r="M29" s="45"/>
      <c r="N29" s="45"/>
      <c r="O29" s="42"/>
      <c r="P29" s="3" t="s">
        <v>194</v>
      </c>
      <c r="Q29" s="3">
        <v>946</v>
      </c>
      <c r="R29" s="3">
        <v>120</v>
      </c>
      <c r="S29" s="3">
        <v>117</v>
      </c>
      <c r="T29" s="3">
        <v>107</v>
      </c>
      <c r="U29" s="3">
        <v>100</v>
      </c>
      <c r="V29" s="3">
        <v>444</v>
      </c>
      <c r="W29" s="58"/>
    </row>
    <row r="30" spans="1:23" ht="73.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53"/>
      <c r="K30" s="53"/>
      <c r="L30" s="45"/>
      <c r="M30" s="45"/>
      <c r="N30" s="45"/>
      <c r="O30" s="42"/>
      <c r="P30" s="3" t="s">
        <v>193</v>
      </c>
      <c r="Q30" s="3">
        <v>8686</v>
      </c>
      <c r="R30" s="7">
        <v>1000</v>
      </c>
      <c r="S30" s="3">
        <v>500</v>
      </c>
      <c r="T30" s="3">
        <v>500</v>
      </c>
      <c r="U30" s="3">
        <v>600</v>
      </c>
      <c r="V30" s="7">
        <v>2600</v>
      </c>
      <c r="W30" s="58"/>
    </row>
    <row r="31" spans="1:23" ht="73.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53"/>
      <c r="K31" s="53"/>
      <c r="L31" s="45"/>
      <c r="M31" s="45"/>
      <c r="N31" s="45"/>
      <c r="O31" s="42"/>
      <c r="P31" s="3" t="s">
        <v>192</v>
      </c>
      <c r="Q31" s="3">
        <v>1000</v>
      </c>
      <c r="R31" s="7">
        <v>2000</v>
      </c>
      <c r="S31" s="7">
        <v>2700</v>
      </c>
      <c r="T31" s="7">
        <v>2500</v>
      </c>
      <c r="U31" s="7">
        <v>2200</v>
      </c>
      <c r="V31" s="7">
        <v>9400</v>
      </c>
      <c r="W31" s="58"/>
    </row>
    <row r="32" spans="1:23" ht="73.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54"/>
      <c r="K32" s="51"/>
      <c r="L32" s="45"/>
      <c r="M32" s="45"/>
      <c r="N32" s="45"/>
      <c r="O32" s="42"/>
      <c r="P32" s="3" t="s">
        <v>191</v>
      </c>
      <c r="Q32" s="3">
        <v>4</v>
      </c>
      <c r="R32" s="3">
        <v>4</v>
      </c>
      <c r="S32" s="3">
        <v>2</v>
      </c>
      <c r="T32" s="3">
        <v>2</v>
      </c>
      <c r="U32" s="3">
        <v>2</v>
      </c>
      <c r="V32" s="3">
        <v>10</v>
      </c>
      <c r="W32" s="58"/>
    </row>
    <row r="33" spans="1:23" s="19" customFormat="1" ht="108" customHeight="1" x14ac:dyDescent="0.25">
      <c r="A33" s="21" t="s">
        <v>30</v>
      </c>
      <c r="B33" s="11" t="s">
        <v>190</v>
      </c>
      <c r="C33" s="11" t="s">
        <v>28</v>
      </c>
      <c r="D33" s="11" t="s">
        <v>152</v>
      </c>
      <c r="E33" s="11" t="s">
        <v>189</v>
      </c>
      <c r="F33" s="11" t="s">
        <v>188</v>
      </c>
      <c r="G33" s="11" t="s">
        <v>5</v>
      </c>
      <c r="H33" s="11" t="s">
        <v>187</v>
      </c>
      <c r="I33" s="11" t="s">
        <v>158</v>
      </c>
      <c r="J33" s="20">
        <v>13860</v>
      </c>
      <c r="K33" s="15">
        <v>3933</v>
      </c>
      <c r="L33" s="15">
        <v>4051</v>
      </c>
      <c r="M33" s="15">
        <v>4173</v>
      </c>
      <c r="N33" s="11" t="s">
        <v>157</v>
      </c>
      <c r="O33" s="11" t="s">
        <v>186</v>
      </c>
      <c r="P33" s="11" t="s">
        <v>185</v>
      </c>
      <c r="Q33" s="11">
        <v>0</v>
      </c>
      <c r="R33" s="12">
        <v>110000</v>
      </c>
      <c r="S33" s="12">
        <v>140000</v>
      </c>
      <c r="T33" s="12">
        <v>150000</v>
      </c>
      <c r="U33" s="12">
        <v>100000</v>
      </c>
      <c r="V33" s="12">
        <f>SUM(R33:U33)</f>
        <v>500000</v>
      </c>
      <c r="W33" s="11" t="s">
        <v>154</v>
      </c>
    </row>
    <row r="34" spans="1:23" ht="73.5" customHeight="1" x14ac:dyDescent="0.25">
      <c r="A34" s="28" t="s">
        <v>10</v>
      </c>
      <c r="B34" s="28" t="s">
        <v>184</v>
      </c>
      <c r="C34" s="28" t="s">
        <v>28</v>
      </c>
      <c r="D34" s="28" t="s">
        <v>152</v>
      </c>
      <c r="E34" s="28" t="s">
        <v>183</v>
      </c>
      <c r="F34" s="28" t="s">
        <v>182</v>
      </c>
      <c r="G34" s="28" t="s">
        <v>5</v>
      </c>
      <c r="H34" s="39" t="s">
        <v>181</v>
      </c>
      <c r="I34" s="28" t="s">
        <v>180</v>
      </c>
      <c r="J34" s="38">
        <v>62573</v>
      </c>
      <c r="K34" s="38">
        <v>65889</v>
      </c>
      <c r="L34" s="38">
        <v>67866</v>
      </c>
      <c r="M34" s="38">
        <v>69178</v>
      </c>
      <c r="N34" s="28" t="s">
        <v>179</v>
      </c>
      <c r="O34" s="11" t="s">
        <v>178</v>
      </c>
      <c r="P34" s="11" t="s">
        <v>177</v>
      </c>
      <c r="Q34" s="11" t="s">
        <v>173</v>
      </c>
      <c r="R34" s="18">
        <v>0.02</v>
      </c>
      <c r="S34" s="18">
        <v>0.02</v>
      </c>
      <c r="T34" s="18">
        <v>0.02</v>
      </c>
      <c r="U34" s="18">
        <v>0.02</v>
      </c>
      <c r="V34" s="16">
        <v>0.08</v>
      </c>
      <c r="W34" s="28" t="s">
        <v>176</v>
      </c>
    </row>
    <row r="35" spans="1:23" ht="73.5" customHeight="1" x14ac:dyDescent="0.25">
      <c r="A35" s="28"/>
      <c r="B35" s="33"/>
      <c r="C35" s="28"/>
      <c r="D35" s="28"/>
      <c r="E35" s="28"/>
      <c r="F35" s="28"/>
      <c r="G35" s="28"/>
      <c r="H35" s="39"/>
      <c r="I35" s="28"/>
      <c r="J35" s="38"/>
      <c r="K35" s="38"/>
      <c r="L35" s="38"/>
      <c r="M35" s="38"/>
      <c r="N35" s="28"/>
      <c r="O35" s="11" t="s">
        <v>175</v>
      </c>
      <c r="P35" s="11" t="s">
        <v>174</v>
      </c>
      <c r="Q35" s="11" t="s">
        <v>173</v>
      </c>
      <c r="R35" s="17">
        <v>1.4999999999999999E-2</v>
      </c>
      <c r="S35" s="17">
        <v>1.4999999999999999E-2</v>
      </c>
      <c r="T35" s="17">
        <v>1.4999999999999999E-2</v>
      </c>
      <c r="U35" s="17">
        <v>1.4999999999999999E-2</v>
      </c>
      <c r="V35" s="16">
        <v>0.06</v>
      </c>
      <c r="W35" s="28"/>
    </row>
    <row r="36" spans="1:23" ht="73.5" customHeight="1" x14ac:dyDescent="0.25">
      <c r="A36" s="28" t="s">
        <v>172</v>
      </c>
      <c r="B36" s="28" t="s">
        <v>129</v>
      </c>
      <c r="C36" s="28" t="s">
        <v>28</v>
      </c>
      <c r="D36" s="28" t="s">
        <v>152</v>
      </c>
      <c r="E36" s="28" t="s">
        <v>171</v>
      </c>
      <c r="F36" s="28" t="s">
        <v>170</v>
      </c>
      <c r="G36" s="28" t="s">
        <v>5</v>
      </c>
      <c r="H36" s="28" t="s">
        <v>169</v>
      </c>
      <c r="I36" s="28" t="s">
        <v>158</v>
      </c>
      <c r="J36" s="31">
        <v>31735.980630999999</v>
      </c>
      <c r="K36" s="31">
        <v>26037.11</v>
      </c>
      <c r="L36" s="31">
        <v>26818.52</v>
      </c>
      <c r="M36" s="31">
        <v>27622.78</v>
      </c>
      <c r="N36" s="28" t="s">
        <v>168</v>
      </c>
      <c r="O36" s="11" t="s">
        <v>167</v>
      </c>
      <c r="P36" s="11" t="s">
        <v>166</v>
      </c>
      <c r="Q36" s="11">
        <v>0</v>
      </c>
      <c r="R36" s="12">
        <v>65000</v>
      </c>
      <c r="S36" s="12">
        <v>65000</v>
      </c>
      <c r="T36" s="12">
        <v>65000</v>
      </c>
      <c r="U36" s="12">
        <v>65000</v>
      </c>
      <c r="V36" s="12">
        <f>SUM(R36:U36)</f>
        <v>260000</v>
      </c>
      <c r="W36" s="49" t="s">
        <v>70</v>
      </c>
    </row>
    <row r="37" spans="1:23" ht="73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31">
        <v>0</v>
      </c>
      <c r="K37" s="31"/>
      <c r="L37" s="31"/>
      <c r="M37" s="31"/>
      <c r="N37" s="28"/>
      <c r="O37" s="11" t="s">
        <v>165</v>
      </c>
      <c r="P37" s="11" t="s">
        <v>164</v>
      </c>
      <c r="Q37" s="11">
        <v>0</v>
      </c>
      <c r="R37" s="12">
        <v>5000</v>
      </c>
      <c r="S37" s="12">
        <v>5000</v>
      </c>
      <c r="T37" s="12">
        <v>5000</v>
      </c>
      <c r="U37" s="12">
        <v>5000</v>
      </c>
      <c r="V37" s="12">
        <f>SUM(R37:U37)</f>
        <v>20000</v>
      </c>
      <c r="W37" s="50"/>
    </row>
    <row r="38" spans="1:23" ht="73.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31">
        <v>0</v>
      </c>
      <c r="K38" s="31"/>
      <c r="L38" s="31"/>
      <c r="M38" s="31"/>
      <c r="N38" s="28"/>
      <c r="O38" s="11" t="s">
        <v>163</v>
      </c>
      <c r="P38" s="11" t="s">
        <v>162</v>
      </c>
      <c r="Q38" s="11">
        <v>0</v>
      </c>
      <c r="R38" s="12">
        <v>5000</v>
      </c>
      <c r="S38" s="12">
        <v>5000</v>
      </c>
      <c r="T38" s="12">
        <v>5000</v>
      </c>
      <c r="U38" s="12">
        <v>5000</v>
      </c>
      <c r="V38" s="12">
        <f>SUM(R38:U38)</f>
        <v>20000</v>
      </c>
      <c r="W38" s="51"/>
    </row>
    <row r="39" spans="1:23" ht="84.75" customHeight="1" x14ac:dyDescent="0.25">
      <c r="A39" s="11" t="s">
        <v>30</v>
      </c>
      <c r="B39" s="11" t="s">
        <v>161</v>
      </c>
      <c r="C39" s="11" t="s">
        <v>28</v>
      </c>
      <c r="D39" s="11" t="s">
        <v>128</v>
      </c>
      <c r="E39" s="11" t="s">
        <v>160</v>
      </c>
      <c r="F39" s="11" t="s">
        <v>159</v>
      </c>
      <c r="G39" s="11" t="s">
        <v>5</v>
      </c>
      <c r="H39" s="11" t="s">
        <v>4</v>
      </c>
      <c r="I39" s="11" t="s">
        <v>158</v>
      </c>
      <c r="J39" s="15">
        <v>6050</v>
      </c>
      <c r="K39" s="15">
        <v>6371</v>
      </c>
      <c r="L39" s="15">
        <v>6562</v>
      </c>
      <c r="M39" s="15">
        <v>6759</v>
      </c>
      <c r="N39" s="11" t="s">
        <v>157</v>
      </c>
      <c r="O39" s="11" t="s">
        <v>156</v>
      </c>
      <c r="P39" s="11" t="s">
        <v>155</v>
      </c>
      <c r="Q39" s="11">
        <v>0</v>
      </c>
      <c r="R39" s="12">
        <v>700000</v>
      </c>
      <c r="S39" s="12">
        <v>1000000</v>
      </c>
      <c r="T39" s="12">
        <v>1300000</v>
      </c>
      <c r="U39" s="12">
        <v>1000000</v>
      </c>
      <c r="V39" s="12">
        <f>SUM(R39:U39)</f>
        <v>4000000</v>
      </c>
      <c r="W39" s="11" t="s">
        <v>154</v>
      </c>
    </row>
    <row r="40" spans="1:23" ht="73.5" customHeight="1" x14ac:dyDescent="0.25">
      <c r="A40" s="36" t="s">
        <v>10</v>
      </c>
      <c r="B40" s="36" t="s">
        <v>153</v>
      </c>
      <c r="C40" s="36" t="s">
        <v>4</v>
      </c>
      <c r="D40" s="36" t="s">
        <v>152</v>
      </c>
      <c r="E40" s="36" t="s">
        <v>151</v>
      </c>
      <c r="F40" s="36" t="s">
        <v>150</v>
      </c>
      <c r="G40" s="36" t="s">
        <v>5</v>
      </c>
      <c r="H40" s="36" t="s">
        <v>4</v>
      </c>
      <c r="I40" s="36" t="s">
        <v>4</v>
      </c>
      <c r="J40" s="37">
        <v>45436</v>
      </c>
      <c r="K40" s="37">
        <v>43907</v>
      </c>
      <c r="L40" s="37">
        <v>45225</v>
      </c>
      <c r="M40" s="37">
        <v>46581</v>
      </c>
      <c r="N40" s="36" t="s">
        <v>149</v>
      </c>
      <c r="O40" s="36" t="s">
        <v>148</v>
      </c>
      <c r="P40" s="13" t="s">
        <v>147</v>
      </c>
      <c r="Q40" s="13">
        <v>0</v>
      </c>
      <c r="R40" s="13">
        <v>3</v>
      </c>
      <c r="S40" s="13">
        <v>3</v>
      </c>
      <c r="T40" s="13">
        <v>3</v>
      </c>
      <c r="U40" s="13">
        <v>3</v>
      </c>
      <c r="V40" s="14">
        <v>3</v>
      </c>
      <c r="W40" s="36" t="s">
        <v>146</v>
      </c>
    </row>
    <row r="41" spans="1:23" ht="73.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7"/>
      <c r="K41" s="37"/>
      <c r="L41" s="37"/>
      <c r="M41" s="37"/>
      <c r="N41" s="36"/>
      <c r="O41" s="36"/>
      <c r="P41" s="13" t="s">
        <v>145</v>
      </c>
      <c r="Q41" s="13">
        <v>150</v>
      </c>
      <c r="R41" s="13">
        <v>124</v>
      </c>
      <c r="S41" s="13">
        <v>120</v>
      </c>
      <c r="T41" s="13">
        <v>124</v>
      </c>
      <c r="U41" s="13">
        <v>127</v>
      </c>
      <c r="V41" s="14">
        <v>127</v>
      </c>
      <c r="W41" s="36"/>
    </row>
    <row r="42" spans="1:23" ht="73.5" customHeight="1" x14ac:dyDescent="0.25">
      <c r="A42" s="36"/>
      <c r="B42" s="36"/>
      <c r="C42" s="36"/>
      <c r="D42" s="36"/>
      <c r="E42" s="36"/>
      <c r="F42" s="36"/>
      <c r="G42" s="36"/>
      <c r="H42" s="36"/>
      <c r="I42" s="36" t="s">
        <v>4</v>
      </c>
      <c r="J42" s="37"/>
      <c r="K42" s="37"/>
      <c r="L42" s="37"/>
      <c r="M42" s="37"/>
      <c r="N42" s="36"/>
      <c r="O42" s="36"/>
      <c r="P42" s="13" t="s">
        <v>144</v>
      </c>
      <c r="Q42" s="13" t="s">
        <v>140</v>
      </c>
      <c r="R42" s="13">
        <v>1</v>
      </c>
      <c r="S42" s="13">
        <v>1</v>
      </c>
      <c r="T42" s="13">
        <v>1</v>
      </c>
      <c r="U42" s="13">
        <v>1</v>
      </c>
      <c r="V42" s="14">
        <v>1</v>
      </c>
      <c r="W42" s="36"/>
    </row>
    <row r="43" spans="1:23" ht="73.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6"/>
      <c r="O43" s="36" t="s">
        <v>143</v>
      </c>
      <c r="P43" s="13" t="s">
        <v>142</v>
      </c>
      <c r="Q43" s="13">
        <v>14</v>
      </c>
      <c r="R43" s="13">
        <v>12</v>
      </c>
      <c r="S43" s="13">
        <v>11</v>
      </c>
      <c r="T43" s="13">
        <v>12</v>
      </c>
      <c r="U43" s="13">
        <v>12</v>
      </c>
      <c r="V43" s="14">
        <v>47</v>
      </c>
      <c r="W43" s="36"/>
    </row>
    <row r="44" spans="1:23" ht="73.5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6"/>
      <c r="O44" s="36"/>
      <c r="P44" s="13" t="s">
        <v>141</v>
      </c>
      <c r="Q44" s="13" t="s">
        <v>140</v>
      </c>
      <c r="R44" s="13">
        <v>1</v>
      </c>
      <c r="S44" s="13">
        <v>1</v>
      </c>
      <c r="T44" s="13">
        <v>1</v>
      </c>
      <c r="U44" s="13">
        <v>1</v>
      </c>
      <c r="V44" s="14">
        <v>1</v>
      </c>
      <c r="W44" s="36"/>
    </row>
    <row r="45" spans="1:23" ht="73.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6"/>
      <c r="O45" s="13" t="s">
        <v>139</v>
      </c>
      <c r="P45" s="13" t="s">
        <v>138</v>
      </c>
      <c r="Q45" s="13">
        <v>3</v>
      </c>
      <c r="R45" s="13">
        <v>1</v>
      </c>
      <c r="S45" s="13">
        <v>1</v>
      </c>
      <c r="T45" s="13">
        <v>1</v>
      </c>
      <c r="U45" s="13">
        <v>1</v>
      </c>
      <c r="V45" s="14">
        <v>1</v>
      </c>
      <c r="W45" s="36"/>
    </row>
    <row r="46" spans="1:23" ht="73.5" customHeight="1" x14ac:dyDescent="0.25">
      <c r="A46" s="28" t="s">
        <v>30</v>
      </c>
      <c r="B46" s="28" t="s">
        <v>129</v>
      </c>
      <c r="C46" s="28" t="s">
        <v>28</v>
      </c>
      <c r="D46" s="28" t="s">
        <v>128</v>
      </c>
      <c r="E46" s="28" t="s">
        <v>137</v>
      </c>
      <c r="F46" s="28" t="s">
        <v>136</v>
      </c>
      <c r="G46" s="28" t="s">
        <v>5</v>
      </c>
      <c r="H46" s="28" t="s">
        <v>125</v>
      </c>
      <c r="I46" s="28" t="s">
        <v>124</v>
      </c>
      <c r="J46" s="40">
        <v>5720</v>
      </c>
      <c r="K46" s="40">
        <v>6864</v>
      </c>
      <c r="L46" s="40">
        <v>7220</v>
      </c>
      <c r="M46" s="40">
        <v>7596</v>
      </c>
      <c r="N46" s="28" t="s">
        <v>123</v>
      </c>
      <c r="O46" s="11" t="s">
        <v>135</v>
      </c>
      <c r="P46" s="11" t="s">
        <v>134</v>
      </c>
      <c r="Q46" s="11">
        <v>0</v>
      </c>
      <c r="R46" s="11">
        <v>2000</v>
      </c>
      <c r="S46" s="11">
        <v>3000</v>
      </c>
      <c r="T46" s="11">
        <v>4000</v>
      </c>
      <c r="U46" s="11">
        <v>5000</v>
      </c>
      <c r="V46" s="11">
        <f t="shared" ref="V46:V51" si="1">SUM(R46:U46)</f>
        <v>14000</v>
      </c>
      <c r="W46" s="28" t="s">
        <v>120</v>
      </c>
    </row>
    <row r="47" spans="1:23" ht="73.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40"/>
      <c r="K47" s="40"/>
      <c r="L47" s="40"/>
      <c r="M47" s="40"/>
      <c r="N47" s="28"/>
      <c r="O47" s="11" t="s">
        <v>133</v>
      </c>
      <c r="P47" s="11" t="s">
        <v>132</v>
      </c>
      <c r="Q47" s="11">
        <v>0</v>
      </c>
      <c r="R47" s="11">
        <v>2</v>
      </c>
      <c r="S47" s="11">
        <v>1</v>
      </c>
      <c r="T47" s="11">
        <v>0</v>
      </c>
      <c r="U47" s="11">
        <v>1</v>
      </c>
      <c r="V47" s="11">
        <f t="shared" si="1"/>
        <v>4</v>
      </c>
      <c r="W47" s="28"/>
    </row>
    <row r="48" spans="1:23" ht="73.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40"/>
      <c r="K48" s="40"/>
      <c r="L48" s="40"/>
      <c r="M48" s="40"/>
      <c r="N48" s="28"/>
      <c r="O48" s="11" t="s">
        <v>131</v>
      </c>
      <c r="P48" s="11" t="s">
        <v>130</v>
      </c>
      <c r="Q48" s="11">
        <v>0</v>
      </c>
      <c r="R48" s="11">
        <v>300</v>
      </c>
      <c r="S48" s="11">
        <v>500</v>
      </c>
      <c r="T48" s="12">
        <v>700</v>
      </c>
      <c r="U48" s="12">
        <v>900</v>
      </c>
      <c r="V48" s="11">
        <f t="shared" si="1"/>
        <v>2400</v>
      </c>
      <c r="W48" s="28"/>
    </row>
    <row r="49" spans="1:23" ht="73.5" customHeight="1" x14ac:dyDescent="0.25">
      <c r="A49" s="28" t="s">
        <v>30</v>
      </c>
      <c r="B49" s="28" t="s">
        <v>129</v>
      </c>
      <c r="C49" s="28" t="s">
        <v>28</v>
      </c>
      <c r="D49" s="28" t="s">
        <v>128</v>
      </c>
      <c r="E49" s="28" t="s">
        <v>127</v>
      </c>
      <c r="F49" s="28" t="s">
        <v>126</v>
      </c>
      <c r="G49" s="28" t="s">
        <v>5</v>
      </c>
      <c r="H49" s="28" t="s">
        <v>125</v>
      </c>
      <c r="I49" s="28" t="s">
        <v>124</v>
      </c>
      <c r="J49" s="40">
        <v>4280</v>
      </c>
      <c r="K49" s="40">
        <v>5136</v>
      </c>
      <c r="L49" s="40">
        <v>5403</v>
      </c>
      <c r="M49" s="40">
        <v>5684</v>
      </c>
      <c r="N49" s="28" t="s">
        <v>123</v>
      </c>
      <c r="O49" s="11" t="s">
        <v>122</v>
      </c>
      <c r="P49" s="11" t="s">
        <v>121</v>
      </c>
      <c r="Q49" s="11">
        <v>0</v>
      </c>
      <c r="R49" s="12">
        <v>6000</v>
      </c>
      <c r="S49" s="12">
        <v>10000</v>
      </c>
      <c r="T49" s="12">
        <v>15000</v>
      </c>
      <c r="U49" s="12">
        <v>20000</v>
      </c>
      <c r="V49" s="12">
        <f t="shared" si="1"/>
        <v>51000</v>
      </c>
      <c r="W49" s="28" t="s">
        <v>120</v>
      </c>
    </row>
    <row r="50" spans="1:23" ht="73.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40"/>
      <c r="K50" s="40"/>
      <c r="L50" s="40"/>
      <c r="M50" s="40"/>
      <c r="N50" s="28"/>
      <c r="O50" s="11" t="s">
        <v>119</v>
      </c>
      <c r="P50" s="11" t="s">
        <v>118</v>
      </c>
      <c r="Q50" s="11">
        <v>0</v>
      </c>
      <c r="R50" s="11">
        <v>4</v>
      </c>
      <c r="S50" s="11">
        <v>2</v>
      </c>
      <c r="T50" s="12">
        <v>3</v>
      </c>
      <c r="U50" s="12">
        <v>3</v>
      </c>
      <c r="V50" s="12">
        <f t="shared" si="1"/>
        <v>12</v>
      </c>
      <c r="W50" s="28"/>
    </row>
    <row r="51" spans="1:23" ht="73.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40"/>
      <c r="K51" s="40"/>
      <c r="L51" s="40"/>
      <c r="M51" s="40"/>
      <c r="N51" s="28"/>
      <c r="O51" s="11" t="s">
        <v>117</v>
      </c>
      <c r="P51" s="11" t="s">
        <v>116</v>
      </c>
      <c r="Q51" s="11">
        <v>0</v>
      </c>
      <c r="R51" s="11">
        <v>4</v>
      </c>
      <c r="S51" s="11">
        <v>2</v>
      </c>
      <c r="T51" s="11">
        <v>4</v>
      </c>
      <c r="U51" s="11">
        <v>2</v>
      </c>
      <c r="V51" s="12">
        <f t="shared" si="1"/>
        <v>12</v>
      </c>
      <c r="W51" s="28"/>
    </row>
    <row r="52" spans="1:23" ht="73.5" customHeight="1" x14ac:dyDescent="0.25">
      <c r="A52" s="2" t="s">
        <v>30</v>
      </c>
      <c r="B52" s="2" t="s">
        <v>4</v>
      </c>
      <c r="C52" s="2" t="s">
        <v>28</v>
      </c>
      <c r="D52" s="2" t="s">
        <v>115</v>
      </c>
      <c r="E52" s="2" t="s">
        <v>114</v>
      </c>
      <c r="F52" s="2" t="s">
        <v>113</v>
      </c>
      <c r="G52" s="10" t="s">
        <v>5</v>
      </c>
      <c r="H52" s="2" t="s">
        <v>4</v>
      </c>
      <c r="I52" s="9" t="s">
        <v>112</v>
      </c>
      <c r="J52" s="8">
        <v>151</v>
      </c>
      <c r="K52" s="8">
        <v>159.75</v>
      </c>
      <c r="L52" s="8">
        <v>169.02</v>
      </c>
      <c r="M52" s="8">
        <v>178.82</v>
      </c>
      <c r="N52" s="2" t="s">
        <v>83</v>
      </c>
      <c r="O52" s="2" t="s">
        <v>111</v>
      </c>
      <c r="P52" s="2" t="s">
        <v>110</v>
      </c>
      <c r="Q52" s="2" t="s">
        <v>4</v>
      </c>
      <c r="R52" s="2">
        <v>1</v>
      </c>
      <c r="S52" s="2">
        <v>1</v>
      </c>
      <c r="T52" s="2">
        <v>1</v>
      </c>
      <c r="U52" s="2">
        <v>1</v>
      </c>
      <c r="V52" s="2">
        <v>4</v>
      </c>
      <c r="W52" s="2" t="s">
        <v>109</v>
      </c>
    </row>
    <row r="53" spans="1:23" ht="73.5" customHeight="1" x14ac:dyDescent="0.25">
      <c r="A53" s="39" t="s">
        <v>30</v>
      </c>
      <c r="B53" s="39" t="s">
        <v>108</v>
      </c>
      <c r="C53" s="39" t="s">
        <v>28</v>
      </c>
      <c r="D53" s="39" t="s">
        <v>46</v>
      </c>
      <c r="E53" s="39" t="s">
        <v>107</v>
      </c>
      <c r="F53" s="39" t="s">
        <v>106</v>
      </c>
      <c r="G53" s="39" t="s">
        <v>5</v>
      </c>
      <c r="H53" s="39" t="s">
        <v>96</v>
      </c>
      <c r="I53" s="39" t="s">
        <v>95</v>
      </c>
      <c r="J53" s="41">
        <v>11705.45</v>
      </c>
      <c r="K53" s="41">
        <v>12325</v>
      </c>
      <c r="L53" s="41">
        <v>12695</v>
      </c>
      <c r="M53" s="41">
        <v>13076</v>
      </c>
      <c r="N53" s="39" t="s">
        <v>105</v>
      </c>
      <c r="O53" s="2" t="s">
        <v>104</v>
      </c>
      <c r="P53" s="2" t="s">
        <v>103</v>
      </c>
      <c r="Q53" s="2">
        <v>12</v>
      </c>
      <c r="R53" s="2">
        <v>4</v>
      </c>
      <c r="S53" s="2">
        <v>4</v>
      </c>
      <c r="T53" s="2">
        <v>4</v>
      </c>
      <c r="U53" s="2">
        <v>4</v>
      </c>
      <c r="V53" s="2">
        <v>16</v>
      </c>
      <c r="W53" s="39" t="s">
        <v>91</v>
      </c>
    </row>
    <row r="54" spans="1:23" ht="73.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41"/>
      <c r="K54" s="41"/>
      <c r="L54" s="41"/>
      <c r="M54" s="41"/>
      <c r="N54" s="39"/>
      <c r="O54" s="2" t="s">
        <v>102</v>
      </c>
      <c r="P54" s="2" t="s">
        <v>101</v>
      </c>
      <c r="Q54" s="2">
        <v>0</v>
      </c>
      <c r="R54" s="2">
        <v>1</v>
      </c>
      <c r="S54" s="2">
        <v>1</v>
      </c>
      <c r="T54" s="2">
        <v>2</v>
      </c>
      <c r="U54" s="2">
        <v>1</v>
      </c>
      <c r="V54" s="2">
        <v>5</v>
      </c>
      <c r="W54" s="39"/>
    </row>
    <row r="55" spans="1:23" ht="73.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41"/>
      <c r="K55" s="41"/>
      <c r="L55" s="41"/>
      <c r="M55" s="41"/>
      <c r="N55" s="39"/>
      <c r="O55" s="2" t="s">
        <v>100</v>
      </c>
      <c r="P55" s="2" t="s">
        <v>99</v>
      </c>
      <c r="Q55" s="2">
        <v>11</v>
      </c>
      <c r="R55" s="2">
        <v>3</v>
      </c>
      <c r="S55" s="2">
        <v>2</v>
      </c>
      <c r="T55" s="2">
        <v>0</v>
      </c>
      <c r="U55" s="2">
        <v>0</v>
      </c>
      <c r="V55" s="2">
        <v>5</v>
      </c>
      <c r="W55" s="39"/>
    </row>
    <row r="56" spans="1:23" ht="73.5" customHeight="1" x14ac:dyDescent="0.25">
      <c r="A56" s="2" t="s">
        <v>30</v>
      </c>
      <c r="B56" s="2" t="s">
        <v>29</v>
      </c>
      <c r="C56" s="2" t="s">
        <v>28</v>
      </c>
      <c r="D56" s="2" t="s">
        <v>46</v>
      </c>
      <c r="E56" s="2" t="s">
        <v>98</v>
      </c>
      <c r="F56" s="2" t="s">
        <v>97</v>
      </c>
      <c r="G56" s="2" t="s">
        <v>5</v>
      </c>
      <c r="H56" s="2" t="s">
        <v>96</v>
      </c>
      <c r="I56" s="2" t="s">
        <v>95</v>
      </c>
      <c r="J56" s="5">
        <v>11416.66</v>
      </c>
      <c r="K56" s="5">
        <v>12021</v>
      </c>
      <c r="L56" s="5">
        <v>12382</v>
      </c>
      <c r="M56" s="5">
        <v>12753</v>
      </c>
      <c r="N56" s="2" t="s">
        <v>94</v>
      </c>
      <c r="O56" s="2" t="s">
        <v>93</v>
      </c>
      <c r="P56" s="2" t="s">
        <v>92</v>
      </c>
      <c r="Q56" s="2">
        <v>16</v>
      </c>
      <c r="R56" s="2">
        <v>4</v>
      </c>
      <c r="S56" s="2">
        <v>0</v>
      </c>
      <c r="T56" s="2">
        <v>0</v>
      </c>
      <c r="U56" s="2">
        <v>0</v>
      </c>
      <c r="V56" s="2">
        <v>4</v>
      </c>
      <c r="W56" s="2" t="s">
        <v>91</v>
      </c>
    </row>
    <row r="57" spans="1:23" ht="73.5" customHeight="1" x14ac:dyDescent="0.25">
      <c r="A57" s="2" t="s">
        <v>30</v>
      </c>
      <c r="B57" s="2" t="s">
        <v>29</v>
      </c>
      <c r="C57" s="2" t="s">
        <v>28</v>
      </c>
      <c r="D57" s="2" t="s">
        <v>46</v>
      </c>
      <c r="E57" s="2" t="s">
        <v>89</v>
      </c>
      <c r="F57" s="2" t="s">
        <v>90</v>
      </c>
      <c r="G57" s="2" t="s">
        <v>5</v>
      </c>
      <c r="H57" s="2" t="s">
        <v>25</v>
      </c>
      <c r="I57" s="2" t="s">
        <v>24</v>
      </c>
      <c r="J57" s="5">
        <v>226863.14</v>
      </c>
      <c r="K57" s="5">
        <v>345148</v>
      </c>
      <c r="L57" s="5">
        <v>343302</v>
      </c>
      <c r="M57" s="5">
        <v>273232</v>
      </c>
      <c r="N57" s="2" t="s">
        <v>89</v>
      </c>
      <c r="O57" s="2" t="s">
        <v>88</v>
      </c>
      <c r="P57" s="2" t="s">
        <v>87</v>
      </c>
      <c r="Q57" s="2">
        <v>9</v>
      </c>
      <c r="R57" s="2">
        <v>9</v>
      </c>
      <c r="S57" s="2">
        <v>9</v>
      </c>
      <c r="T57" s="2">
        <v>9</v>
      </c>
      <c r="U57" s="2">
        <v>9</v>
      </c>
      <c r="V57" s="2">
        <v>9</v>
      </c>
      <c r="W57" s="2" t="s">
        <v>20</v>
      </c>
    </row>
    <row r="58" spans="1:23" ht="73.5" customHeight="1" x14ac:dyDescent="0.25">
      <c r="A58" s="39" t="s">
        <v>30</v>
      </c>
      <c r="B58" s="2" t="s">
        <v>86</v>
      </c>
      <c r="C58" s="39" t="s">
        <v>28</v>
      </c>
      <c r="D58" s="39" t="s">
        <v>46</v>
      </c>
      <c r="E58" s="39" t="s">
        <v>85</v>
      </c>
      <c r="F58" s="39" t="s">
        <v>84</v>
      </c>
      <c r="G58" s="39" t="s">
        <v>5</v>
      </c>
      <c r="H58" s="39" t="s">
        <v>4</v>
      </c>
      <c r="I58" s="39"/>
      <c r="J58" s="41">
        <v>378</v>
      </c>
      <c r="K58" s="41">
        <v>398</v>
      </c>
      <c r="L58" s="41">
        <v>410</v>
      </c>
      <c r="M58" s="41">
        <v>422</v>
      </c>
      <c r="N58" s="39" t="s">
        <v>83</v>
      </c>
      <c r="O58" s="39" t="s">
        <v>82</v>
      </c>
      <c r="P58" s="39" t="s">
        <v>81</v>
      </c>
      <c r="Q58" s="39">
        <v>100</v>
      </c>
      <c r="R58" s="39">
        <v>100</v>
      </c>
      <c r="S58" s="39">
        <v>100</v>
      </c>
      <c r="T58" s="39">
        <v>100</v>
      </c>
      <c r="U58" s="39">
        <v>100</v>
      </c>
      <c r="V58" s="39">
        <v>100</v>
      </c>
      <c r="W58" s="39" t="s">
        <v>80</v>
      </c>
    </row>
    <row r="59" spans="1:23" ht="73.5" customHeight="1" x14ac:dyDescent="0.25">
      <c r="A59" s="39"/>
      <c r="B59" s="2" t="s">
        <v>79</v>
      </c>
      <c r="C59" s="39"/>
      <c r="D59" s="39"/>
      <c r="E59" s="39"/>
      <c r="F59" s="39"/>
      <c r="G59" s="39"/>
      <c r="H59" s="39"/>
      <c r="I59" s="39"/>
      <c r="J59" s="41"/>
      <c r="K59" s="41"/>
      <c r="L59" s="41"/>
      <c r="M59" s="41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73.5" customHeight="1" x14ac:dyDescent="0.25">
      <c r="A60" s="39" t="s">
        <v>78</v>
      </c>
      <c r="B60" s="2" t="s">
        <v>77</v>
      </c>
      <c r="C60" s="39" t="s">
        <v>28</v>
      </c>
      <c r="D60" s="39" t="s">
        <v>46</v>
      </c>
      <c r="E60" s="39" t="s">
        <v>76</v>
      </c>
      <c r="F60" s="39" t="s">
        <v>75</v>
      </c>
      <c r="G60" s="39" t="s">
        <v>5</v>
      </c>
      <c r="H60" s="39" t="s">
        <v>74</v>
      </c>
      <c r="I60" s="39" t="s">
        <v>24</v>
      </c>
      <c r="J60" s="41">
        <v>12695.66</v>
      </c>
      <c r="K60" s="41">
        <v>22792</v>
      </c>
      <c r="L60" s="41">
        <v>23476</v>
      </c>
      <c r="M60" s="41">
        <v>24180</v>
      </c>
      <c r="N60" s="39" t="s">
        <v>73</v>
      </c>
      <c r="O60" s="2" t="s">
        <v>72</v>
      </c>
      <c r="P60" s="39" t="s">
        <v>71</v>
      </c>
      <c r="Q60" s="39">
        <v>0</v>
      </c>
      <c r="R60" s="44">
        <v>20000</v>
      </c>
      <c r="S60" s="44">
        <v>16000</v>
      </c>
      <c r="T60" s="44">
        <v>16000</v>
      </c>
      <c r="U60" s="44">
        <v>16000</v>
      </c>
      <c r="V60" s="44">
        <v>68000</v>
      </c>
      <c r="W60" s="39" t="s">
        <v>70</v>
      </c>
    </row>
    <row r="61" spans="1:23" ht="73.5" customHeight="1" x14ac:dyDescent="0.25">
      <c r="A61" s="39"/>
      <c r="B61" s="2" t="s">
        <v>69</v>
      </c>
      <c r="C61" s="39"/>
      <c r="D61" s="39"/>
      <c r="E61" s="39"/>
      <c r="F61" s="39"/>
      <c r="G61" s="39"/>
      <c r="H61" s="39"/>
      <c r="I61" s="39"/>
      <c r="J61" s="41"/>
      <c r="K61" s="41"/>
      <c r="L61" s="41"/>
      <c r="M61" s="41"/>
      <c r="N61" s="39"/>
      <c r="O61" s="2" t="s">
        <v>68</v>
      </c>
      <c r="P61" s="39"/>
      <c r="Q61" s="39"/>
      <c r="R61" s="44"/>
      <c r="S61" s="44"/>
      <c r="T61" s="44"/>
      <c r="U61" s="44"/>
      <c r="V61" s="44"/>
      <c r="W61" s="39"/>
    </row>
    <row r="62" spans="1:23" ht="73.5" customHeight="1" x14ac:dyDescent="0.25">
      <c r="A62" s="39"/>
      <c r="B62" s="2"/>
      <c r="C62" s="39"/>
      <c r="D62" s="39"/>
      <c r="E62" s="39"/>
      <c r="F62" s="39"/>
      <c r="G62" s="39"/>
      <c r="H62" s="39"/>
      <c r="I62" s="39"/>
      <c r="J62" s="41"/>
      <c r="K62" s="41"/>
      <c r="L62" s="41"/>
      <c r="M62" s="41"/>
      <c r="N62" s="39"/>
      <c r="O62" s="2" t="s">
        <v>67</v>
      </c>
      <c r="P62" s="39"/>
      <c r="Q62" s="39"/>
      <c r="R62" s="44"/>
      <c r="S62" s="44"/>
      <c r="T62" s="44"/>
      <c r="U62" s="44"/>
      <c r="V62" s="44"/>
      <c r="W62" s="39"/>
    </row>
    <row r="63" spans="1:23" ht="73.5" customHeight="1" x14ac:dyDescent="0.25">
      <c r="A63" s="39"/>
      <c r="B63" s="2"/>
      <c r="C63" s="39"/>
      <c r="D63" s="39"/>
      <c r="E63" s="39"/>
      <c r="F63" s="39"/>
      <c r="G63" s="39"/>
      <c r="H63" s="39"/>
      <c r="I63" s="39"/>
      <c r="J63" s="41"/>
      <c r="K63" s="41"/>
      <c r="L63" s="41"/>
      <c r="M63" s="41"/>
      <c r="N63" s="39"/>
      <c r="O63" s="2" t="s">
        <v>66</v>
      </c>
      <c r="P63" s="2" t="s">
        <v>65</v>
      </c>
      <c r="Q63" s="2">
        <v>0</v>
      </c>
      <c r="R63" s="2">
        <v>540</v>
      </c>
      <c r="S63" s="2">
        <v>432</v>
      </c>
      <c r="T63" s="2">
        <v>432</v>
      </c>
      <c r="U63" s="2">
        <v>432</v>
      </c>
      <c r="V63" s="4">
        <v>1836</v>
      </c>
      <c r="W63" s="39"/>
    </row>
    <row r="64" spans="1:23" ht="73.5" customHeight="1" x14ac:dyDescent="0.25">
      <c r="A64" s="42" t="s">
        <v>10</v>
      </c>
      <c r="B64" s="3" t="s">
        <v>9</v>
      </c>
      <c r="C64" s="42" t="s">
        <v>4</v>
      </c>
      <c r="D64" s="42" t="s">
        <v>46</v>
      </c>
      <c r="E64" s="42" t="s">
        <v>64</v>
      </c>
      <c r="F64" s="42" t="s">
        <v>63</v>
      </c>
      <c r="G64" s="42" t="s">
        <v>5</v>
      </c>
      <c r="H64" s="42" t="s">
        <v>4</v>
      </c>
      <c r="I64" s="42" t="s">
        <v>4</v>
      </c>
      <c r="J64" s="43">
        <v>4750</v>
      </c>
      <c r="K64" s="42" t="s">
        <v>3</v>
      </c>
      <c r="L64" s="42" t="s">
        <v>3</v>
      </c>
      <c r="M64" s="42" t="s">
        <v>3</v>
      </c>
      <c r="N64" s="42" t="s">
        <v>3</v>
      </c>
      <c r="O64" s="3" t="s">
        <v>62</v>
      </c>
      <c r="P64" s="3" t="s">
        <v>61</v>
      </c>
      <c r="Q64" s="3">
        <v>0</v>
      </c>
      <c r="R64" s="3">
        <v>32</v>
      </c>
      <c r="S64" s="3">
        <v>32</v>
      </c>
      <c r="T64" s="3">
        <v>34</v>
      </c>
      <c r="U64" s="3">
        <v>34</v>
      </c>
      <c r="V64" s="3">
        <v>132</v>
      </c>
      <c r="W64" s="42" t="s">
        <v>11</v>
      </c>
    </row>
    <row r="65" spans="1:23" ht="73.5" customHeight="1" x14ac:dyDescent="0.25">
      <c r="A65" s="42"/>
      <c r="B65" s="3" t="s">
        <v>0</v>
      </c>
      <c r="C65" s="42"/>
      <c r="D65" s="42"/>
      <c r="E65" s="42"/>
      <c r="F65" s="42"/>
      <c r="G65" s="42"/>
      <c r="H65" s="42"/>
      <c r="I65" s="42"/>
      <c r="J65" s="43"/>
      <c r="K65" s="42"/>
      <c r="L65" s="42"/>
      <c r="M65" s="42"/>
      <c r="N65" s="42"/>
      <c r="O65" s="3" t="s">
        <v>60</v>
      </c>
      <c r="P65" s="3" t="s">
        <v>59</v>
      </c>
      <c r="Q65" s="3">
        <v>0</v>
      </c>
      <c r="R65" s="3">
        <v>3</v>
      </c>
      <c r="S65" s="3">
        <v>0</v>
      </c>
      <c r="T65" s="3">
        <v>0</v>
      </c>
      <c r="U65" s="3">
        <v>0</v>
      </c>
      <c r="V65" s="3">
        <v>3</v>
      </c>
      <c r="W65" s="42"/>
    </row>
    <row r="66" spans="1:23" ht="73.5" customHeight="1" x14ac:dyDescent="0.25">
      <c r="A66" s="42" t="s">
        <v>10</v>
      </c>
      <c r="B66" s="3" t="s">
        <v>9</v>
      </c>
      <c r="C66" s="42" t="s">
        <v>4</v>
      </c>
      <c r="D66" s="42" t="s">
        <v>46</v>
      </c>
      <c r="E66" s="42" t="s">
        <v>58</v>
      </c>
      <c r="F66" s="42" t="s">
        <v>57</v>
      </c>
      <c r="G66" s="42" t="s">
        <v>5</v>
      </c>
      <c r="H66" s="42" t="s">
        <v>56</v>
      </c>
      <c r="I66" s="42" t="s">
        <v>4</v>
      </c>
      <c r="J66" s="43">
        <v>15926</v>
      </c>
      <c r="K66" s="42" t="s">
        <v>3</v>
      </c>
      <c r="L66" s="42" t="s">
        <v>3</v>
      </c>
      <c r="M66" s="42" t="s">
        <v>3</v>
      </c>
      <c r="N66" s="42" t="s">
        <v>3</v>
      </c>
      <c r="O66" s="3" t="s">
        <v>53</v>
      </c>
      <c r="P66" s="3" t="s">
        <v>55</v>
      </c>
      <c r="Q66" s="3">
        <v>0</v>
      </c>
      <c r="R66" s="3">
        <v>40300</v>
      </c>
      <c r="S66" s="3">
        <v>44200</v>
      </c>
      <c r="T66" s="3">
        <v>44200</v>
      </c>
      <c r="U66" s="3">
        <v>44200</v>
      </c>
      <c r="V66" s="3">
        <v>172900</v>
      </c>
      <c r="W66" s="42" t="s">
        <v>11</v>
      </c>
    </row>
    <row r="67" spans="1:23" ht="73.5" customHeight="1" x14ac:dyDescent="0.25">
      <c r="A67" s="42"/>
      <c r="B67" s="3" t="s">
        <v>0</v>
      </c>
      <c r="C67" s="42"/>
      <c r="D67" s="42"/>
      <c r="E67" s="42"/>
      <c r="F67" s="42"/>
      <c r="G67" s="42"/>
      <c r="H67" s="42" t="s">
        <v>54</v>
      </c>
      <c r="I67" s="42"/>
      <c r="J67" s="43"/>
      <c r="K67" s="42"/>
      <c r="L67" s="42"/>
      <c r="M67" s="42"/>
      <c r="N67" s="42"/>
      <c r="O67" s="3" t="s">
        <v>53</v>
      </c>
      <c r="P67" s="3" t="s">
        <v>52</v>
      </c>
      <c r="Q67" s="3">
        <v>0</v>
      </c>
      <c r="R67" s="3">
        <v>50</v>
      </c>
      <c r="S67" s="3">
        <v>55</v>
      </c>
      <c r="T67" s="3">
        <v>60</v>
      </c>
      <c r="U67" s="3">
        <v>65</v>
      </c>
      <c r="V67" s="3">
        <v>230</v>
      </c>
      <c r="W67" s="42"/>
    </row>
    <row r="68" spans="1:23" ht="73.5" customHeight="1" x14ac:dyDescent="0.25">
      <c r="A68" s="42"/>
      <c r="B68" s="3"/>
      <c r="C68" s="42"/>
      <c r="D68" s="42"/>
      <c r="E68" s="42"/>
      <c r="F68" s="42"/>
      <c r="G68" s="42"/>
      <c r="H68" s="42"/>
      <c r="I68" s="42"/>
      <c r="J68" s="43"/>
      <c r="K68" s="42"/>
      <c r="L68" s="42"/>
      <c r="M68" s="42"/>
      <c r="N68" s="42"/>
      <c r="O68" s="3" t="s">
        <v>51</v>
      </c>
      <c r="P68" s="3" t="s">
        <v>50</v>
      </c>
      <c r="Q68" s="3">
        <v>0</v>
      </c>
      <c r="R68" s="3">
        <v>12000</v>
      </c>
      <c r="S68" s="3">
        <v>13000</v>
      </c>
      <c r="T68" s="3">
        <v>13200</v>
      </c>
      <c r="U68" s="3">
        <v>13400</v>
      </c>
      <c r="V68" s="3">
        <v>51600</v>
      </c>
      <c r="W68" s="42"/>
    </row>
    <row r="69" spans="1:23" ht="73.5" customHeight="1" x14ac:dyDescent="0.25">
      <c r="A69" s="42"/>
      <c r="B69" s="3"/>
      <c r="C69" s="42"/>
      <c r="D69" s="42"/>
      <c r="E69" s="42"/>
      <c r="F69" s="42"/>
      <c r="G69" s="42"/>
      <c r="H69" s="42"/>
      <c r="I69" s="42"/>
      <c r="J69" s="43"/>
      <c r="K69" s="42"/>
      <c r="L69" s="42"/>
      <c r="M69" s="42"/>
      <c r="N69" s="42"/>
      <c r="O69" s="3" t="s">
        <v>49</v>
      </c>
      <c r="P69" s="3" t="s">
        <v>48</v>
      </c>
      <c r="Q69" s="3">
        <v>0</v>
      </c>
      <c r="R69" s="3">
        <v>4</v>
      </c>
      <c r="S69" s="3">
        <v>0</v>
      </c>
      <c r="T69" s="3">
        <v>0</v>
      </c>
      <c r="U69" s="3">
        <v>0</v>
      </c>
      <c r="V69" s="3">
        <v>4</v>
      </c>
      <c r="W69" s="42"/>
    </row>
    <row r="70" spans="1:23" ht="73.5" customHeight="1" x14ac:dyDescent="0.25">
      <c r="A70" s="42" t="s">
        <v>10</v>
      </c>
      <c r="B70" s="3" t="s">
        <v>47</v>
      </c>
      <c r="C70" s="42" t="s">
        <v>4</v>
      </c>
      <c r="D70" s="42" t="s">
        <v>46</v>
      </c>
      <c r="E70" s="42" t="s">
        <v>45</v>
      </c>
      <c r="F70" s="42" t="s">
        <v>44</v>
      </c>
      <c r="G70" s="42" t="s">
        <v>5</v>
      </c>
      <c r="H70" s="42" t="s">
        <v>4</v>
      </c>
      <c r="I70" s="42" t="s">
        <v>4</v>
      </c>
      <c r="J70" s="45" t="s">
        <v>3</v>
      </c>
      <c r="K70" s="42" t="s">
        <v>43</v>
      </c>
      <c r="L70" s="42" t="s">
        <v>43</v>
      </c>
      <c r="M70" s="42" t="s">
        <v>43</v>
      </c>
      <c r="N70" s="42" t="s">
        <v>43</v>
      </c>
      <c r="O70" s="3" t="s">
        <v>42</v>
      </c>
      <c r="P70" s="3" t="s">
        <v>41</v>
      </c>
      <c r="Q70" s="3">
        <v>0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42" t="s">
        <v>40</v>
      </c>
    </row>
    <row r="71" spans="1:23" ht="73.5" customHeight="1" x14ac:dyDescent="0.25">
      <c r="A71" s="42"/>
      <c r="B71" s="3" t="s">
        <v>39</v>
      </c>
      <c r="C71" s="42"/>
      <c r="D71" s="42"/>
      <c r="E71" s="42"/>
      <c r="F71" s="42"/>
      <c r="G71" s="42"/>
      <c r="H71" s="42"/>
      <c r="I71" s="42"/>
      <c r="J71" s="45"/>
      <c r="K71" s="42"/>
      <c r="L71" s="42"/>
      <c r="M71" s="42"/>
      <c r="N71" s="42"/>
      <c r="O71" s="3" t="s">
        <v>38</v>
      </c>
      <c r="P71" s="3" t="s">
        <v>37</v>
      </c>
      <c r="Q71" s="3">
        <v>0</v>
      </c>
      <c r="R71" s="3">
        <v>500</v>
      </c>
      <c r="S71" s="7">
        <v>1000</v>
      </c>
      <c r="T71" s="7">
        <v>1500</v>
      </c>
      <c r="U71" s="7">
        <v>2000</v>
      </c>
      <c r="V71" s="3">
        <v>2000</v>
      </c>
      <c r="W71" s="42"/>
    </row>
    <row r="72" spans="1:23" ht="73.5" customHeight="1" x14ac:dyDescent="0.25">
      <c r="A72" s="42"/>
      <c r="B72" s="3"/>
      <c r="C72" s="42"/>
      <c r="D72" s="42"/>
      <c r="E72" s="42"/>
      <c r="F72" s="42"/>
      <c r="G72" s="42"/>
      <c r="H72" s="42"/>
      <c r="I72" s="42"/>
      <c r="J72" s="45"/>
      <c r="K72" s="42"/>
      <c r="L72" s="42"/>
      <c r="M72" s="42"/>
      <c r="N72" s="42"/>
      <c r="O72" s="3" t="s">
        <v>36</v>
      </c>
      <c r="P72" s="3" t="s">
        <v>35</v>
      </c>
      <c r="Q72" s="3">
        <v>0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42"/>
    </row>
    <row r="73" spans="1:23" ht="73.5" customHeight="1" x14ac:dyDescent="0.25">
      <c r="A73" s="42"/>
      <c r="B73" s="3"/>
      <c r="C73" s="42"/>
      <c r="D73" s="42"/>
      <c r="E73" s="42"/>
      <c r="F73" s="42"/>
      <c r="G73" s="42"/>
      <c r="H73" s="42"/>
      <c r="I73" s="42"/>
      <c r="J73" s="45"/>
      <c r="K73" s="42"/>
      <c r="L73" s="42"/>
      <c r="M73" s="42"/>
      <c r="N73" s="42"/>
      <c r="O73" s="3" t="s">
        <v>34</v>
      </c>
      <c r="P73" s="3" t="s">
        <v>33</v>
      </c>
      <c r="Q73" s="3">
        <v>0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42"/>
    </row>
    <row r="74" spans="1:23" ht="73.5" customHeight="1" x14ac:dyDescent="0.25">
      <c r="A74" s="42"/>
      <c r="B74" s="3"/>
      <c r="C74" s="42"/>
      <c r="D74" s="42"/>
      <c r="E74" s="42"/>
      <c r="F74" s="42"/>
      <c r="G74" s="42"/>
      <c r="H74" s="42"/>
      <c r="I74" s="42"/>
      <c r="J74" s="45"/>
      <c r="K74" s="42"/>
      <c r="L74" s="42"/>
      <c r="M74" s="42"/>
      <c r="N74" s="42"/>
      <c r="O74" s="3" t="s">
        <v>32</v>
      </c>
      <c r="P74" s="3" t="s">
        <v>31</v>
      </c>
      <c r="Q74" s="3">
        <v>0</v>
      </c>
      <c r="R74" s="3">
        <v>7</v>
      </c>
      <c r="S74" s="3">
        <v>17</v>
      </c>
      <c r="T74" s="3">
        <v>17</v>
      </c>
      <c r="U74" s="3">
        <v>17</v>
      </c>
      <c r="V74" s="3">
        <v>17</v>
      </c>
      <c r="W74" s="42"/>
    </row>
    <row r="75" spans="1:23" ht="73.5" customHeight="1" x14ac:dyDescent="0.25">
      <c r="A75" s="39" t="s">
        <v>30</v>
      </c>
      <c r="B75" s="39" t="s">
        <v>29</v>
      </c>
      <c r="C75" s="39" t="s">
        <v>28</v>
      </c>
      <c r="D75" s="39" t="s">
        <v>8</v>
      </c>
      <c r="E75" s="39" t="s">
        <v>27</v>
      </c>
      <c r="F75" s="39" t="s">
        <v>26</v>
      </c>
      <c r="G75" s="39" t="s">
        <v>5</v>
      </c>
      <c r="H75" s="39" t="s">
        <v>25</v>
      </c>
      <c r="I75" s="39" t="s">
        <v>24</v>
      </c>
      <c r="J75" s="41">
        <v>46817.17</v>
      </c>
      <c r="K75" s="41">
        <v>65608</v>
      </c>
      <c r="L75" s="41">
        <v>67576</v>
      </c>
      <c r="M75" s="41">
        <v>66731</v>
      </c>
      <c r="N75" s="39" t="s">
        <v>23</v>
      </c>
      <c r="O75" s="2" t="s">
        <v>22</v>
      </c>
      <c r="P75" s="2" t="s">
        <v>21</v>
      </c>
      <c r="Q75" s="2">
        <v>3</v>
      </c>
      <c r="R75" s="2">
        <v>4</v>
      </c>
      <c r="S75" s="2">
        <v>3</v>
      </c>
      <c r="T75" s="2">
        <v>3</v>
      </c>
      <c r="U75" s="2">
        <v>3</v>
      </c>
      <c r="V75" s="2">
        <v>13</v>
      </c>
      <c r="W75" s="39" t="s">
        <v>20</v>
      </c>
    </row>
    <row r="76" spans="1:23" ht="73.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41"/>
      <c r="K76" s="41"/>
      <c r="L76" s="41"/>
      <c r="M76" s="41"/>
      <c r="N76" s="39"/>
      <c r="O76" s="2" t="s">
        <v>19</v>
      </c>
      <c r="P76" s="2" t="s">
        <v>18</v>
      </c>
      <c r="Q76" s="2">
        <v>42</v>
      </c>
      <c r="R76" s="2">
        <v>130</v>
      </c>
      <c r="S76" s="2">
        <v>130</v>
      </c>
      <c r="T76" s="2">
        <v>130</v>
      </c>
      <c r="U76" s="2">
        <v>100</v>
      </c>
      <c r="V76" s="2">
        <v>490</v>
      </c>
      <c r="W76" s="39"/>
    </row>
    <row r="77" spans="1:23" ht="73.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41"/>
      <c r="K77" s="41"/>
      <c r="L77" s="41"/>
      <c r="M77" s="41"/>
      <c r="N77" s="39"/>
      <c r="O77" s="2" t="s">
        <v>17</v>
      </c>
      <c r="P77" s="2" t="s">
        <v>16</v>
      </c>
      <c r="Q77" s="2">
        <v>978</v>
      </c>
      <c r="R77" s="2">
        <v>869</v>
      </c>
      <c r="S77" s="4">
        <v>1418</v>
      </c>
      <c r="T77" s="4">
        <v>1485</v>
      </c>
      <c r="U77" s="4">
        <v>1589</v>
      </c>
      <c r="V77" s="4">
        <v>5361</v>
      </c>
      <c r="W77" s="39"/>
    </row>
    <row r="78" spans="1:23" ht="73.5" customHeight="1" x14ac:dyDescent="0.25">
      <c r="A78" s="42" t="s">
        <v>10</v>
      </c>
      <c r="B78" s="3" t="s">
        <v>9</v>
      </c>
      <c r="C78" s="42" t="s">
        <v>4</v>
      </c>
      <c r="D78" s="42" t="s">
        <v>8</v>
      </c>
      <c r="E78" s="42" t="s">
        <v>15</v>
      </c>
      <c r="F78" s="42" t="s">
        <v>14</v>
      </c>
      <c r="G78" s="42" t="s">
        <v>5</v>
      </c>
      <c r="H78" s="42" t="s">
        <v>4</v>
      </c>
      <c r="I78" s="42" t="s">
        <v>4</v>
      </c>
      <c r="J78" s="42" t="s">
        <v>3</v>
      </c>
      <c r="K78" s="42" t="s">
        <v>3</v>
      </c>
      <c r="L78" s="42" t="s">
        <v>3</v>
      </c>
      <c r="M78" s="42" t="s">
        <v>3</v>
      </c>
      <c r="N78" s="42" t="s">
        <v>3</v>
      </c>
      <c r="O78" s="42" t="s">
        <v>13</v>
      </c>
      <c r="P78" s="42" t="s">
        <v>12</v>
      </c>
      <c r="Q78" s="42">
        <v>0</v>
      </c>
      <c r="R78" s="42">
        <v>26</v>
      </c>
      <c r="S78" s="42">
        <v>27</v>
      </c>
      <c r="T78" s="42">
        <v>28</v>
      </c>
      <c r="U78" s="42">
        <v>29</v>
      </c>
      <c r="V78" s="42">
        <v>110</v>
      </c>
      <c r="W78" s="39" t="s">
        <v>11</v>
      </c>
    </row>
    <row r="79" spans="1:23" ht="73.5" customHeight="1" x14ac:dyDescent="0.25">
      <c r="A79" s="42"/>
      <c r="B79" s="3" t="s">
        <v>0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39"/>
    </row>
    <row r="80" spans="1:23" ht="73.5" customHeight="1" x14ac:dyDescent="0.25">
      <c r="A80" s="42" t="s">
        <v>10</v>
      </c>
      <c r="B80" s="3" t="s">
        <v>9</v>
      </c>
      <c r="C80" s="42" t="s">
        <v>4</v>
      </c>
      <c r="D80" s="42" t="s">
        <v>8</v>
      </c>
      <c r="E80" s="42" t="s">
        <v>7</v>
      </c>
      <c r="F80" s="42" t="s">
        <v>6</v>
      </c>
      <c r="G80" s="42" t="s">
        <v>5</v>
      </c>
      <c r="H80" s="42" t="s">
        <v>4</v>
      </c>
      <c r="I80" s="42" t="s">
        <v>4</v>
      </c>
      <c r="J80" s="42" t="s">
        <v>3</v>
      </c>
      <c r="K80" s="42" t="s">
        <v>3</v>
      </c>
      <c r="L80" s="42" t="s">
        <v>3</v>
      </c>
      <c r="M80" s="42" t="s">
        <v>3</v>
      </c>
      <c r="N80" s="42" t="s">
        <v>3</v>
      </c>
      <c r="O80" s="42" t="s">
        <v>2</v>
      </c>
      <c r="P80" s="42" t="s">
        <v>1</v>
      </c>
      <c r="Q80" s="42">
        <v>0</v>
      </c>
      <c r="R80" s="42">
        <v>1300</v>
      </c>
      <c r="S80" s="42">
        <v>1450</v>
      </c>
      <c r="T80" s="42">
        <v>1550</v>
      </c>
      <c r="U80" s="42">
        <v>1700</v>
      </c>
      <c r="V80" s="42">
        <v>6000</v>
      </c>
      <c r="W80" s="39"/>
    </row>
    <row r="81" spans="1:23" ht="73.5" customHeight="1" x14ac:dyDescent="0.25">
      <c r="A81" s="42"/>
      <c r="B81" s="3" t="s">
        <v>0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39"/>
    </row>
  </sheetData>
  <autoFilter ref="A1:W81" xr:uid="{7BAB15C7-682E-47EC-BFDD-380C3B04B2F7}"/>
  <mergeCells count="336">
    <mergeCell ref="F12:F16"/>
    <mergeCell ref="E12:E16"/>
    <mergeCell ref="D12:D16"/>
    <mergeCell ref="C12:C16"/>
    <mergeCell ref="B12:B16"/>
    <mergeCell ref="A12:A16"/>
    <mergeCell ref="V80:V81"/>
    <mergeCell ref="H66:H69"/>
    <mergeCell ref="P80:P81"/>
    <mergeCell ref="Q80:Q81"/>
    <mergeCell ref="R80:R81"/>
    <mergeCell ref="S80:S81"/>
    <mergeCell ref="T80:T81"/>
    <mergeCell ref="J80:J81"/>
    <mergeCell ref="K80:K81"/>
    <mergeCell ref="L80:L81"/>
    <mergeCell ref="M80:M81"/>
    <mergeCell ref="N80:N81"/>
    <mergeCell ref="O80:O81"/>
    <mergeCell ref="I12:I16"/>
    <mergeCell ref="H12:H16"/>
    <mergeCell ref="G12:G16"/>
    <mergeCell ref="M70:M74"/>
    <mergeCell ref="N70:N74"/>
    <mergeCell ref="W12:W16"/>
    <mergeCell ref="W36:W38"/>
    <mergeCell ref="J17:J32"/>
    <mergeCell ref="K17:K32"/>
    <mergeCell ref="N12:N16"/>
    <mergeCell ref="M12:M16"/>
    <mergeCell ref="L12:L16"/>
    <mergeCell ref="K12:K16"/>
    <mergeCell ref="J12:J16"/>
    <mergeCell ref="O17:O19"/>
    <mergeCell ref="N36:N38"/>
    <mergeCell ref="N34:N35"/>
    <mergeCell ref="W34:W35"/>
    <mergeCell ref="W17:W32"/>
    <mergeCell ref="O20:O22"/>
    <mergeCell ref="O23:O27"/>
    <mergeCell ref="L17:L32"/>
    <mergeCell ref="M17:M32"/>
    <mergeCell ref="O28:O32"/>
    <mergeCell ref="N17:N32"/>
    <mergeCell ref="S78:S79"/>
    <mergeCell ref="U80:U81"/>
    <mergeCell ref="W75:W77"/>
    <mergeCell ref="A78:A79"/>
    <mergeCell ref="C78:C79"/>
    <mergeCell ref="D78:D79"/>
    <mergeCell ref="E78:E79"/>
    <mergeCell ref="F78:F79"/>
    <mergeCell ref="G78:G79"/>
    <mergeCell ref="H78:H79"/>
    <mergeCell ref="I78:I79"/>
    <mergeCell ref="H75:H77"/>
    <mergeCell ref="T78:T79"/>
    <mergeCell ref="U78:U79"/>
    <mergeCell ref="J78:J79"/>
    <mergeCell ref="K78:K79"/>
    <mergeCell ref="L78:L79"/>
    <mergeCell ref="M78:M79"/>
    <mergeCell ref="N78:N79"/>
    <mergeCell ref="H80:H81"/>
    <mergeCell ref="I80:I81"/>
    <mergeCell ref="W70:W74"/>
    <mergeCell ref="A75:A77"/>
    <mergeCell ref="B75:B77"/>
    <mergeCell ref="C75:C77"/>
    <mergeCell ref="D75:D77"/>
    <mergeCell ref="E75:E77"/>
    <mergeCell ref="F75:F77"/>
    <mergeCell ref="G75:G77"/>
    <mergeCell ref="A80:A81"/>
    <mergeCell ref="C80:C81"/>
    <mergeCell ref="D80:D81"/>
    <mergeCell ref="E80:E81"/>
    <mergeCell ref="F80:F81"/>
    <mergeCell ref="G80:G81"/>
    <mergeCell ref="I75:I77"/>
    <mergeCell ref="J75:J77"/>
    <mergeCell ref="K75:K77"/>
    <mergeCell ref="K70:K74"/>
    <mergeCell ref="L70:L74"/>
    <mergeCell ref="P78:P79"/>
    <mergeCell ref="Q78:Q79"/>
    <mergeCell ref="R78:R79"/>
    <mergeCell ref="L75:L77"/>
    <mergeCell ref="M75:M77"/>
    <mergeCell ref="W78:W81"/>
    <mergeCell ref="K64:K65"/>
    <mergeCell ref="L64:L65"/>
    <mergeCell ref="M64:M65"/>
    <mergeCell ref="N64:N65"/>
    <mergeCell ref="W64:W65"/>
    <mergeCell ref="F66:F69"/>
    <mergeCell ref="G66:G69"/>
    <mergeCell ref="I66:I69"/>
    <mergeCell ref="J66:J69"/>
    <mergeCell ref="K66:K69"/>
    <mergeCell ref="L66:L69"/>
    <mergeCell ref="M66:M69"/>
    <mergeCell ref="N66:N69"/>
    <mergeCell ref="W66:W69"/>
    <mergeCell ref="I70:I74"/>
    <mergeCell ref="J70:J74"/>
    <mergeCell ref="O78:O79"/>
    <mergeCell ref="V78:V79"/>
    <mergeCell ref="N75:N77"/>
    <mergeCell ref="G70:G74"/>
    <mergeCell ref="H70:H74"/>
    <mergeCell ref="Q58:Q59"/>
    <mergeCell ref="R58:R59"/>
    <mergeCell ref="S58:S59"/>
    <mergeCell ref="T58:T59"/>
    <mergeCell ref="U58:U59"/>
    <mergeCell ref="V58:V59"/>
    <mergeCell ref="W58:W59"/>
    <mergeCell ref="A60:A63"/>
    <mergeCell ref="C60:C63"/>
    <mergeCell ref="D60:D63"/>
    <mergeCell ref="E60:E63"/>
    <mergeCell ref="F60:F63"/>
    <mergeCell ref="G60:G63"/>
    <mergeCell ref="P60:P62"/>
    <mergeCell ref="Q60:Q62"/>
    <mergeCell ref="R60:R62"/>
    <mergeCell ref="S60:S62"/>
    <mergeCell ref="T60:T62"/>
    <mergeCell ref="U60:U62"/>
    <mergeCell ref="V60:V62"/>
    <mergeCell ref="W60:W63"/>
    <mergeCell ref="K60:K63"/>
    <mergeCell ref="L60:L63"/>
    <mergeCell ref="M60:M63"/>
    <mergeCell ref="N60:N63"/>
    <mergeCell ref="L58:L59"/>
    <mergeCell ref="M58:M59"/>
    <mergeCell ref="N58:N59"/>
    <mergeCell ref="O58:O59"/>
    <mergeCell ref="P58:P59"/>
    <mergeCell ref="K58:K59"/>
    <mergeCell ref="K49:K51"/>
    <mergeCell ref="A17:A32"/>
    <mergeCell ref="B17:B32"/>
    <mergeCell ref="C17:C32"/>
    <mergeCell ref="D17:D32"/>
    <mergeCell ref="E17:E32"/>
    <mergeCell ref="A58:A59"/>
    <mergeCell ref="C58:C59"/>
    <mergeCell ref="D58:D59"/>
    <mergeCell ref="E58:E59"/>
    <mergeCell ref="F58:F59"/>
    <mergeCell ref="G58:G59"/>
    <mergeCell ref="H17:H32"/>
    <mergeCell ref="I17:I32"/>
    <mergeCell ref="F17:F32"/>
    <mergeCell ref="G17:G32"/>
    <mergeCell ref="K46:K48"/>
    <mergeCell ref="J60:J63"/>
    <mergeCell ref="H58:H59"/>
    <mergeCell ref="I58:I59"/>
    <mergeCell ref="J58:J59"/>
    <mergeCell ref="A64:A65"/>
    <mergeCell ref="C64:C65"/>
    <mergeCell ref="D64:D65"/>
    <mergeCell ref="E64:E65"/>
    <mergeCell ref="F64:F65"/>
    <mergeCell ref="G64:G65"/>
    <mergeCell ref="H64:H65"/>
    <mergeCell ref="I64:I65"/>
    <mergeCell ref="J64:J65"/>
    <mergeCell ref="A70:A74"/>
    <mergeCell ref="C70:C74"/>
    <mergeCell ref="D70:D74"/>
    <mergeCell ref="E70:E74"/>
    <mergeCell ref="F70:F74"/>
    <mergeCell ref="I60:I63"/>
    <mergeCell ref="H60:H63"/>
    <mergeCell ref="A53:A55"/>
    <mergeCell ref="B53:B55"/>
    <mergeCell ref="C53:C55"/>
    <mergeCell ref="D53:D55"/>
    <mergeCell ref="E53:E55"/>
    <mergeCell ref="F53:F55"/>
    <mergeCell ref="A66:A69"/>
    <mergeCell ref="C66:C69"/>
    <mergeCell ref="D66:D69"/>
    <mergeCell ref="E66:E69"/>
    <mergeCell ref="W53:W55"/>
    <mergeCell ref="G53:G55"/>
    <mergeCell ref="H53:H55"/>
    <mergeCell ref="I53:I55"/>
    <mergeCell ref="J53:J55"/>
    <mergeCell ref="K53:K55"/>
    <mergeCell ref="L53:L55"/>
    <mergeCell ref="W49:W51"/>
    <mergeCell ref="W46:W48"/>
    <mergeCell ref="M49:M51"/>
    <mergeCell ref="N49:N51"/>
    <mergeCell ref="L46:L48"/>
    <mergeCell ref="M46:M48"/>
    <mergeCell ref="N46:N48"/>
    <mergeCell ref="G49:G51"/>
    <mergeCell ref="H49:H51"/>
    <mergeCell ref="I49:I51"/>
    <mergeCell ref="M53:M55"/>
    <mergeCell ref="N53:N55"/>
    <mergeCell ref="A46:A48"/>
    <mergeCell ref="B46:B48"/>
    <mergeCell ref="C46:C48"/>
    <mergeCell ref="D46:D48"/>
    <mergeCell ref="E46:E48"/>
    <mergeCell ref="F46:F48"/>
    <mergeCell ref="G46:G48"/>
    <mergeCell ref="H46:H48"/>
    <mergeCell ref="L49:L51"/>
    <mergeCell ref="A49:A51"/>
    <mergeCell ref="B49:B51"/>
    <mergeCell ref="C49:C51"/>
    <mergeCell ref="D49:D51"/>
    <mergeCell ref="E49:E51"/>
    <mergeCell ref="F49:F51"/>
    <mergeCell ref="J49:J51"/>
    <mergeCell ref="I46:I48"/>
    <mergeCell ref="J46:J48"/>
    <mergeCell ref="I34:I35"/>
    <mergeCell ref="J34:J35"/>
    <mergeCell ref="K34:K35"/>
    <mergeCell ref="I40:I45"/>
    <mergeCell ref="I36:I38"/>
    <mergeCell ref="J36:J38"/>
    <mergeCell ref="K36:K38"/>
    <mergeCell ref="L36:L38"/>
    <mergeCell ref="M36:M38"/>
    <mergeCell ref="L40:L45"/>
    <mergeCell ref="W40:W45"/>
    <mergeCell ref="O43:O44"/>
    <mergeCell ref="K40:K45"/>
    <mergeCell ref="L34:L35"/>
    <mergeCell ref="M34:M35"/>
    <mergeCell ref="A40:A45"/>
    <mergeCell ref="B40:B45"/>
    <mergeCell ref="C40:C45"/>
    <mergeCell ref="D40:D45"/>
    <mergeCell ref="E40:E45"/>
    <mergeCell ref="F40:F45"/>
    <mergeCell ref="G40:G45"/>
    <mergeCell ref="H40:H45"/>
    <mergeCell ref="J40:J45"/>
    <mergeCell ref="M40:M45"/>
    <mergeCell ref="N40:N45"/>
    <mergeCell ref="O40:O42"/>
    <mergeCell ref="G36:G38"/>
    <mergeCell ref="H36:H38"/>
    <mergeCell ref="H34:H35"/>
    <mergeCell ref="A34:A35"/>
    <mergeCell ref="B34:B35"/>
    <mergeCell ref="C34:C35"/>
    <mergeCell ref="D34:D35"/>
    <mergeCell ref="E34:E35"/>
    <mergeCell ref="F34:F35"/>
    <mergeCell ref="G34:G35"/>
    <mergeCell ref="A36:A38"/>
    <mergeCell ref="B36:B38"/>
    <mergeCell ref="C36:C38"/>
    <mergeCell ref="D36:D38"/>
    <mergeCell ref="E36:E38"/>
    <mergeCell ref="F36:F38"/>
    <mergeCell ref="U10:U11"/>
    <mergeCell ref="G8:G9"/>
    <mergeCell ref="H8:H9"/>
    <mergeCell ref="I8:I9"/>
    <mergeCell ref="J8:J9"/>
    <mergeCell ref="K8:K9"/>
    <mergeCell ref="L8:L9"/>
    <mergeCell ref="M8:M9"/>
    <mergeCell ref="N8:N9"/>
    <mergeCell ref="A10:A11"/>
    <mergeCell ref="B10:B11"/>
    <mergeCell ref="C10:C11"/>
    <mergeCell ref="D10:D11"/>
    <mergeCell ref="E10:E11"/>
    <mergeCell ref="F10:F11"/>
    <mergeCell ref="I5:I6"/>
    <mergeCell ref="J5:J6"/>
    <mergeCell ref="K5:K6"/>
    <mergeCell ref="A8:A9"/>
    <mergeCell ref="B8:B9"/>
    <mergeCell ref="C8:C9"/>
    <mergeCell ref="D8:D9"/>
    <mergeCell ref="E8:E9"/>
    <mergeCell ref="F8:F9"/>
    <mergeCell ref="G5:G6"/>
    <mergeCell ref="H5:H6"/>
    <mergeCell ref="I10:I11"/>
    <mergeCell ref="J10:J11"/>
    <mergeCell ref="K10:K11"/>
    <mergeCell ref="G10:G11"/>
    <mergeCell ref="H10:H11"/>
    <mergeCell ref="M2:M4"/>
    <mergeCell ref="N2:N4"/>
    <mergeCell ref="O2:O3"/>
    <mergeCell ref="W2:W4"/>
    <mergeCell ref="G2:G4"/>
    <mergeCell ref="H2:H4"/>
    <mergeCell ref="I2:I4"/>
    <mergeCell ref="J2:J4"/>
    <mergeCell ref="L5:L6"/>
    <mergeCell ref="M5:M6"/>
    <mergeCell ref="N5:N6"/>
    <mergeCell ref="O5:O6"/>
    <mergeCell ref="W5:W11"/>
    <mergeCell ref="L10:L11"/>
    <mergeCell ref="M10:M11"/>
    <mergeCell ref="N10:N11"/>
    <mergeCell ref="V10:V11"/>
    <mergeCell ref="O10:O11"/>
    <mergeCell ref="P10:P11"/>
    <mergeCell ref="R10:R11"/>
    <mergeCell ref="K2:K4"/>
    <mergeCell ref="L2:L4"/>
    <mergeCell ref="S10:S11"/>
    <mergeCell ref="T10:T11"/>
    <mergeCell ref="A2:A4"/>
    <mergeCell ref="B2:B4"/>
    <mergeCell ref="C2:C4"/>
    <mergeCell ref="D2:D4"/>
    <mergeCell ref="E2:E4"/>
    <mergeCell ref="F2:F4"/>
    <mergeCell ref="A5:A6"/>
    <mergeCell ref="B5:B6"/>
    <mergeCell ref="C5:C6"/>
    <mergeCell ref="D5:D6"/>
    <mergeCell ref="E5:E6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20" fitToHeight="0" orientation="landscape" r:id="rId1"/>
  <headerFooter>
    <oddFooter>&amp;L&amp;8Plan Estrategico Sectorial 2023
Enero  31 de 2023&amp;CPágina &amp;P de &amp;N</oddFooter>
  </headerFooter>
  <rowBreaks count="1" manualBreakCount="1">
    <brk id="3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2023 </vt:lpstr>
      <vt:lpstr>'PES 2023 '!Área_de_impresión</vt:lpstr>
      <vt:lpstr>'PES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OAPES</cp:lastModifiedBy>
  <cp:lastPrinted>2023-02-01T04:06:19Z</cp:lastPrinted>
  <dcterms:created xsi:type="dcterms:W3CDTF">2023-02-01T03:33:29Z</dcterms:created>
  <dcterms:modified xsi:type="dcterms:W3CDTF">2023-02-01T04:29:16Z</dcterms:modified>
</cp:coreProperties>
</file>