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IA-2023/Seguimientos/Febrero/Ingresos/"/>
    </mc:Choice>
  </mc:AlternateContent>
  <xr:revisionPtr revIDLastSave="2" documentId="8_{AD410565-9E9A-4B8E-AE0D-1F502229A6E7}" xr6:coauthVersionLast="45" xr6:coauthVersionMax="45" xr10:uidLastSave="{A7E56140-EB93-4BA1-94DA-1917A291BAAD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<sst xmlns="http://schemas.openxmlformats.org/spreadsheetml/2006/main" count="239" uniqueCount="111">
  <si>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</si>
  <si>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</si>
  <si>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</si>
  <si>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</si>
  <si>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</si>
  <si>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</si>
  <si>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</si>
  <si>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</si>
  <si>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</si>
  <si>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</si>
  <si>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</si>
  <si>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</si>
  <si>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</si>
  <si>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</si>
  <si>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</si>
  <si>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</si>
  <si>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</si>
  <si>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</si>
  <si>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</si>
  <si>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</si>
  <si>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</si>
  <si>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</si>
  <si>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</si>
  <si>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</si>
  <si>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</si>
  <si>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</si>
  <si>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</si>
  <si>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</si>
  <si>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</si>
  <si>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</si>
  <si>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</si>
  <si>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</si>
  <si>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</si>
  <si>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</si>
  <si>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</si>
  <si>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</si>
  <si>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</si>
  <si>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</si>
  <si>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</si>
  <si>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</si>
  <si>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</si>
  <si>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</si>
  <si>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</si>
  <si>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</si>
  <si>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</si>
  <si>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</si>
  <si>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</si>
  <si>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</si>
  <si>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</si>
  <si>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</si>
  <si>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</si>
  <si>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</si>
  <si>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</si>
  <si>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</si>
  <si>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</si>
  <si>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</si>
  <si>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</si>
  <si>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</si>
  <si>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</si>
  <si>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</si>
  <si>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</si>
  <si>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</si>
  <si>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</si>
  <si>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</si>
  <si>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</si>
  <si>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</si>
  <si>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</si>
  <si>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</si>
  <si>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</si>
  <si>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</si>
  <si>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</si>
  <si>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</si>
  <si>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</si>
  <si>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</si>
  <si>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</si>
  <si>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</si>
  <si>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</si>
  <si>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</si>
  <si>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</si>
  <si>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</si>
  <si>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</si>
  <si>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</si>
  <si>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</si>
  <si>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</si>
  <si>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</si>
  <si>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</si>
  <si>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</si>
  <si>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</si>
  <si>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</si>
  <si>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</si>
  <si>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</si>
  <si>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</si>
  <si>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</si>
  <si>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</si>
  <si>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</si>
  <si>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</si>
  <si>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</si>
  <si>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</si>
  <si>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</si>
  <si>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</si>
  <si>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</si>
  <si>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</si>
  <si>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</si>
  <si>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3-1-01-2-13-2-02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</si>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</sst>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#,##0.00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168" fontId="3" fillId="0" borderId="0" xfId="0" applyNumberFormat="1" applyFont="1" applyFill="1" applyBorder="1"/>
    <xf numFmtId="165" fontId="3" fillId="0" borderId="0" xfId="1" applyFont="1" applyFill="1" applyBorder="1"/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6350</xdr:rowOff>
    </xdr:from>
    <xdr:to>
      <xdr:col>1</xdr:col>
      <xdr:colOff>2635250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400363-2569-4710-930C-FD3B642E22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0"/>
          <a:ext cx="4229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6"/>
  <sheetViews>
    <sheetView tabSelected="1" topLeftCell="A37" zoomScale="85" zoomScaleNormal="85" workbookViewId="0">
      <selection activeCell="F45" sqref="F45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7" width="11.54296875" style="7"/>
    <col min="8" max="8" width="20.81640625" style="7" bestFit="1" customWidth="1"/>
    <col min="9" max="9" width="14.453125" style="7" bestFit="1" customWidth="1"/>
    <col min="10" max="16384" width="11.54296875" style="7"/>
  </cols>
  <sheetData>
    <row r="1" spans="1:6" s="27" customFormat="1" ht="15.5" x14ac:dyDescent="0.35">
      <c r="A1" s="121" t="s">
        <v>2</v>
      </c>
      <c r="B1" s="121"/>
      <c r="C1" s="121"/>
      <c r="D1" s="122"/>
      <c r="E1" s="122"/>
      <c r="F1" s="67"/>
    </row>
    <row r="2" spans="1:6" s="27" customFormat="1" ht="15.5" x14ac:dyDescent="0.35">
      <c r="A2" s="122"/>
      <c r="B2" s="122"/>
      <c r="C2" s="122"/>
      <c r="D2" s="122"/>
      <c r="E2" s="122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123" t="s">
        <v>62</v>
      </c>
      <c r="B8" s="123"/>
      <c r="C8" s="123"/>
      <c r="D8" s="123"/>
      <c r="E8" s="123"/>
      <c r="F8" s="123"/>
    </row>
    <row r="9" spans="1:6" s="27" customFormat="1" ht="17.5" x14ac:dyDescent="0.35">
      <c r="A9" s="124" t="s">
        <v>10</v>
      </c>
      <c r="B9" s="124"/>
      <c r="C9" s="124"/>
      <c r="D9" s="124"/>
      <c r="E9" s="124"/>
      <c r="F9" s="124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19" t="s">
        <v>64</v>
      </c>
      <c r="B11" s="119"/>
      <c r="C11" s="22"/>
      <c r="D11" s="23"/>
      <c r="F11" s="113" t="s">
        <v>110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0" t="s">
        <v>2</v>
      </c>
      <c r="B13" s="120"/>
      <c r="C13" s="22"/>
      <c r="D13" s="25"/>
      <c r="F13" s="25" t="s">
        <v>106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8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8" x14ac:dyDescent="0.25">
      <c r="A18" s="29" t="s">
        <v>17</v>
      </c>
      <c r="B18" s="102" t="s">
        <v>18</v>
      </c>
      <c r="C18" s="30">
        <v>2092628646034</v>
      </c>
      <c r="D18" s="30">
        <v>385651376069.35999</v>
      </c>
      <c r="E18" s="30">
        <v>1507939037</v>
      </c>
      <c r="F18" s="30">
        <v>384143437032.35999</v>
      </c>
      <c r="H18" s="3"/>
    </row>
    <row r="19" spans="1:8" x14ac:dyDescent="0.25">
      <c r="A19" s="16"/>
      <c r="B19" s="15"/>
      <c r="C19" s="30"/>
      <c r="D19" s="30"/>
      <c r="E19" s="30"/>
      <c r="F19" s="30"/>
    </row>
    <row r="20" spans="1:8" x14ac:dyDescent="0.25">
      <c r="A20" s="29" t="s">
        <v>19</v>
      </c>
      <c r="B20" s="15" t="s">
        <v>9</v>
      </c>
      <c r="C20" s="4">
        <v>1693824609034</v>
      </c>
      <c r="D20" s="4">
        <v>368741826985.20001</v>
      </c>
      <c r="E20" s="4">
        <v>1507939037</v>
      </c>
      <c r="F20" s="4">
        <v>367233887948.20001</v>
      </c>
    </row>
    <row r="21" spans="1:8" x14ac:dyDescent="0.25">
      <c r="A21" s="29"/>
      <c r="B21" s="15"/>
      <c r="C21" s="4"/>
      <c r="D21" s="4"/>
      <c r="E21" s="4"/>
    </row>
    <row r="22" spans="1:8" x14ac:dyDescent="0.25">
      <c r="A22" s="29" t="s">
        <v>48</v>
      </c>
      <c r="B22" s="15" t="s">
        <v>49</v>
      </c>
      <c r="C22" s="4">
        <v>1693824609034</v>
      </c>
      <c r="D22" s="4">
        <v>368741826985.20001</v>
      </c>
      <c r="E22" s="4">
        <v>1507939037</v>
      </c>
      <c r="F22" s="4">
        <v>367233887948.20001</v>
      </c>
    </row>
    <row r="23" spans="1:8" x14ac:dyDescent="0.25">
      <c r="A23" s="29" t="s">
        <v>25</v>
      </c>
      <c r="B23" s="103" t="s">
        <v>24</v>
      </c>
      <c r="C23" s="12">
        <v>1691352391034</v>
      </c>
      <c r="D23" s="12">
        <v>363179507763</v>
      </c>
      <c r="E23" s="31">
        <v>1507939037</v>
      </c>
      <c r="F23" s="3">
        <v>361671568726</v>
      </c>
    </row>
    <row r="24" spans="1:8" x14ac:dyDescent="0.25">
      <c r="A24" s="29" t="s">
        <v>30</v>
      </c>
      <c r="B24" s="103" t="s">
        <v>31</v>
      </c>
      <c r="C24" s="12">
        <v>2472218000</v>
      </c>
      <c r="D24" s="12">
        <v>5561466222.1999998</v>
      </c>
      <c r="E24" s="31"/>
      <c r="F24" s="3">
        <v>5561466222.1999998</v>
      </c>
      <c r="H24" s="115"/>
    </row>
    <row r="25" spans="1:8" x14ac:dyDescent="0.25">
      <c r="A25" s="29" t="s">
        <v>50</v>
      </c>
      <c r="B25" s="103" t="s">
        <v>51</v>
      </c>
      <c r="C25" s="12"/>
      <c r="D25" s="12">
        <v>853000</v>
      </c>
      <c r="E25" s="4"/>
      <c r="F25" s="3">
        <v>853000</v>
      </c>
    </row>
    <row r="26" spans="1:8" x14ac:dyDescent="0.25">
      <c r="A26" s="16" t="s">
        <v>2</v>
      </c>
      <c r="B26" s="117"/>
      <c r="C26" s="118"/>
      <c r="D26" s="118"/>
      <c r="E26" s="5" t="s">
        <v>2</v>
      </c>
      <c r="F26" s="5"/>
    </row>
    <row r="27" spans="1:8" ht="14.5" x14ac:dyDescent="0.35">
      <c r="A27" s="29"/>
      <c r="B27" s="104"/>
      <c r="C27" s="13"/>
      <c r="D27" s="13"/>
      <c r="E27" s="3"/>
    </row>
    <row r="28" spans="1:8" x14ac:dyDescent="0.25">
      <c r="A28" s="29" t="s">
        <v>20</v>
      </c>
      <c r="B28" s="15" t="s">
        <v>1</v>
      </c>
      <c r="C28" s="4">
        <v>398804037000</v>
      </c>
      <c r="D28" s="4">
        <v>16909549084.16</v>
      </c>
      <c r="E28" s="4">
        <v>0</v>
      </c>
      <c r="F28" s="4">
        <v>16909549084.16</v>
      </c>
    </row>
    <row r="29" spans="1:8" x14ac:dyDescent="0.25">
      <c r="B29" s="3"/>
      <c r="C29" s="100"/>
      <c r="D29" s="100"/>
      <c r="E29" s="100"/>
      <c r="F29" s="100">
        <v>0</v>
      </c>
    </row>
    <row r="30" spans="1:8" x14ac:dyDescent="0.25">
      <c r="A30" s="99" t="s">
        <v>107</v>
      </c>
      <c r="B30" s="103" t="s">
        <v>38</v>
      </c>
      <c r="C30" s="100">
        <v>371931637000</v>
      </c>
      <c r="D30" s="100"/>
      <c r="E30" s="100"/>
      <c r="F30" s="100">
        <v>0</v>
      </c>
    </row>
    <row r="31" spans="1:8" x14ac:dyDescent="0.25">
      <c r="A31" s="99" t="s">
        <v>109</v>
      </c>
      <c r="B31" s="103" t="s">
        <v>108</v>
      </c>
      <c r="C31" s="100">
        <v>5280617000</v>
      </c>
      <c r="D31" s="100">
        <v>7914297940.6800003</v>
      </c>
      <c r="E31" s="100"/>
      <c r="F31" s="100">
        <v>7914297940.6800003</v>
      </c>
    </row>
    <row r="32" spans="1:8" x14ac:dyDescent="0.25">
      <c r="A32" s="29" t="s">
        <v>23</v>
      </c>
      <c r="B32" s="103" t="s">
        <v>44</v>
      </c>
      <c r="C32" s="100">
        <v>21591783000</v>
      </c>
      <c r="D32" s="101">
        <v>8995251143.4799995</v>
      </c>
      <c r="E32" s="100">
        <v>0</v>
      </c>
      <c r="F32" s="100">
        <v>8995251143.4799995</v>
      </c>
    </row>
    <row r="33" spans="1:8" x14ac:dyDescent="0.25">
      <c r="A33" s="29"/>
      <c r="B33" s="103"/>
      <c r="C33" s="100"/>
      <c r="D33" s="101"/>
      <c r="E33" s="100"/>
      <c r="F33" s="100"/>
    </row>
    <row r="34" spans="1:8" x14ac:dyDescent="0.25">
      <c r="B34" s="14" t="s">
        <v>8</v>
      </c>
      <c r="C34" s="4">
        <v>2092628646034</v>
      </c>
      <c r="D34" s="4">
        <v>385651376069.35999</v>
      </c>
      <c r="E34" s="4">
        <v>1507939037</v>
      </c>
      <c r="F34" s="4">
        <v>384143437032.35999</v>
      </c>
    </row>
    <row r="35" spans="1:8" x14ac:dyDescent="0.25">
      <c r="B35" s="14"/>
      <c r="C35" s="4"/>
      <c r="D35" s="4"/>
      <c r="E35" s="4"/>
      <c r="F35" s="4"/>
    </row>
    <row r="36" spans="1:8" x14ac:dyDescent="0.25">
      <c r="A36" s="16" t="s">
        <v>14</v>
      </c>
      <c r="B36" s="14"/>
      <c r="C36" s="100"/>
      <c r="D36" s="4"/>
      <c r="E36" s="4"/>
      <c r="F36" s="4"/>
    </row>
    <row r="37" spans="1:8" x14ac:dyDescent="0.25">
      <c r="A37" s="16" t="s">
        <v>63</v>
      </c>
      <c r="B37" s="14"/>
      <c r="C37" s="4"/>
      <c r="D37" s="4"/>
      <c r="E37" s="4"/>
      <c r="F37" s="4"/>
    </row>
    <row r="38" spans="1:8" x14ac:dyDescent="0.25">
      <c r="A38" s="16"/>
      <c r="B38" s="14"/>
      <c r="C38" s="4"/>
      <c r="D38" s="4"/>
      <c r="E38" s="4"/>
      <c r="F38" s="4"/>
    </row>
    <row r="39" spans="1:8" x14ac:dyDescent="0.25">
      <c r="A39" s="16"/>
      <c r="B39" s="14"/>
      <c r="C39" s="4"/>
      <c r="D39" s="4"/>
      <c r="E39" s="4"/>
      <c r="F39" s="4"/>
    </row>
    <row r="40" spans="1:8" x14ac:dyDescent="0.25">
      <c r="A40" s="16"/>
      <c r="B40" s="4" t="s">
        <v>15</v>
      </c>
      <c r="C40" s="4"/>
      <c r="D40" s="4"/>
      <c r="E40" s="4"/>
      <c r="F40" s="4"/>
    </row>
    <row r="41" spans="1:8" x14ac:dyDescent="0.25">
      <c r="A41" s="16"/>
      <c r="B41" s="4"/>
      <c r="C41" s="4"/>
      <c r="D41" s="4"/>
      <c r="E41" s="4"/>
      <c r="F41" s="4"/>
    </row>
    <row r="42" spans="1:8" x14ac:dyDescent="0.25">
      <c r="A42" s="29" t="s">
        <v>19</v>
      </c>
      <c r="B42" s="15" t="s">
        <v>9</v>
      </c>
      <c r="E42" s="3" t="s">
        <v>2</v>
      </c>
      <c r="F42" s="4">
        <v>384143437032.35999</v>
      </c>
    </row>
    <row r="43" spans="1:8" x14ac:dyDescent="0.25">
      <c r="A43" s="16" t="s">
        <v>2</v>
      </c>
      <c r="B43" s="3"/>
      <c r="C43" s="14"/>
      <c r="D43" s="14"/>
      <c r="E43" s="4" t="s">
        <v>2</v>
      </c>
      <c r="F43" s="4"/>
    </row>
    <row r="44" spans="1:8" x14ac:dyDescent="0.25">
      <c r="A44" s="32" t="s">
        <v>25</v>
      </c>
      <c r="B44" s="105" t="s">
        <v>24</v>
      </c>
      <c r="C44" s="4"/>
      <c r="E44" s="3" t="s">
        <v>2</v>
      </c>
      <c r="F44" s="4">
        <v>361671568726</v>
      </c>
      <c r="H44" s="3"/>
    </row>
    <row r="45" spans="1:8" x14ac:dyDescent="0.25">
      <c r="A45" s="33" t="s">
        <v>26</v>
      </c>
      <c r="B45" s="3" t="s">
        <v>29</v>
      </c>
      <c r="D45" s="31" t="s">
        <v>2</v>
      </c>
      <c r="E45" s="31"/>
      <c r="F45" s="31">
        <v>193308206979</v>
      </c>
    </row>
    <row r="46" spans="1:8" x14ac:dyDescent="0.25">
      <c r="A46" s="33"/>
      <c r="B46" s="3" t="s">
        <v>45</v>
      </c>
      <c r="D46" s="31"/>
      <c r="E46" s="12" t="s">
        <v>2</v>
      </c>
      <c r="F46" s="12">
        <v>8396560</v>
      </c>
    </row>
    <row r="47" spans="1:8" x14ac:dyDescent="0.25">
      <c r="A47" s="33" t="s">
        <v>60</v>
      </c>
      <c r="B47" s="3" t="s">
        <v>61</v>
      </c>
      <c r="D47" s="31"/>
      <c r="E47" s="31" t="s">
        <v>2</v>
      </c>
      <c r="F47" s="31">
        <v>21381167096</v>
      </c>
    </row>
    <row r="48" spans="1:8" x14ac:dyDescent="0.25">
      <c r="A48" s="33" t="s">
        <v>27</v>
      </c>
      <c r="B48" s="3" t="s">
        <v>28</v>
      </c>
      <c r="D48" s="31"/>
      <c r="E48" s="12" t="s">
        <v>2</v>
      </c>
      <c r="F48" s="12">
        <v>119962988258</v>
      </c>
    </row>
    <row r="49" spans="1:9" x14ac:dyDescent="0.25">
      <c r="A49" s="33" t="s">
        <v>104</v>
      </c>
      <c r="B49" s="3" t="s">
        <v>105</v>
      </c>
      <c r="D49" s="31"/>
      <c r="E49" s="12"/>
      <c r="F49" s="12">
        <v>28518748870</v>
      </c>
      <c r="H49" s="116"/>
      <c r="I49" s="3"/>
    </row>
    <row r="50" spans="1:9" x14ac:dyDescent="0.25">
      <c r="A50" s="33"/>
      <c r="B50" s="3"/>
      <c r="D50" s="31"/>
      <c r="E50" s="31" t="s">
        <v>2</v>
      </c>
    </row>
    <row r="51" spans="1:9" x14ac:dyDescent="0.25">
      <c r="A51" s="32" t="s">
        <v>2</v>
      </c>
      <c r="B51" s="4" t="s">
        <v>57</v>
      </c>
      <c r="D51" s="31"/>
      <c r="E51" s="31" t="s">
        <v>2</v>
      </c>
      <c r="F51" s="34">
        <v>1507939037</v>
      </c>
    </row>
    <row r="52" spans="1:9" x14ac:dyDescent="0.25">
      <c r="A52" s="33" t="s">
        <v>26</v>
      </c>
      <c r="B52" s="3" t="s">
        <v>29</v>
      </c>
      <c r="D52" s="31"/>
      <c r="E52" s="3"/>
      <c r="F52" s="31">
        <v>493000</v>
      </c>
    </row>
    <row r="53" spans="1:9" x14ac:dyDescent="0.25">
      <c r="A53" s="33" t="s">
        <v>60</v>
      </c>
      <c r="B53" s="3" t="s">
        <v>61</v>
      </c>
      <c r="D53" s="31"/>
      <c r="E53" s="12" t="s">
        <v>2</v>
      </c>
      <c r="F53" s="31">
        <v>1507446037</v>
      </c>
    </row>
    <row r="54" spans="1:9" x14ac:dyDescent="0.25">
      <c r="A54" s="33" t="s">
        <v>27</v>
      </c>
      <c r="B54" s="3" t="s">
        <v>28</v>
      </c>
      <c r="D54" s="31"/>
      <c r="E54" s="3"/>
      <c r="F54" s="31"/>
    </row>
    <row r="55" spans="1:9" x14ac:dyDescent="0.25">
      <c r="A55" s="33" t="s">
        <v>32</v>
      </c>
      <c r="B55" s="107" t="s">
        <v>41</v>
      </c>
      <c r="D55" s="31"/>
      <c r="E55" s="31"/>
      <c r="F55" s="31"/>
    </row>
    <row r="56" spans="1:9" x14ac:dyDescent="0.25">
      <c r="A56" s="33" t="s">
        <v>34</v>
      </c>
      <c r="B56" s="107" t="s">
        <v>42</v>
      </c>
      <c r="D56" s="31"/>
      <c r="E56" s="31"/>
      <c r="F56" s="31"/>
    </row>
    <row r="57" spans="1:9" x14ac:dyDescent="0.25">
      <c r="A57" s="36" t="s">
        <v>56</v>
      </c>
      <c r="B57" s="108" t="s">
        <v>55</v>
      </c>
      <c r="D57" s="31"/>
      <c r="E57" s="31"/>
      <c r="F57" s="31"/>
    </row>
    <row r="58" spans="1:9" x14ac:dyDescent="0.25">
      <c r="A58" s="37"/>
      <c r="B58" s="109"/>
      <c r="D58" s="31"/>
      <c r="E58" s="31"/>
      <c r="F58" s="31"/>
    </row>
    <row r="59" spans="1:9" x14ac:dyDescent="0.25">
      <c r="A59" s="32" t="s">
        <v>30</v>
      </c>
      <c r="B59" s="105" t="s">
        <v>31</v>
      </c>
      <c r="D59" s="31"/>
      <c r="E59" s="31"/>
      <c r="F59" s="4">
        <v>5561466222.2000008</v>
      </c>
    </row>
    <row r="60" spans="1:9" x14ac:dyDescent="0.25">
      <c r="A60" s="33" t="s">
        <v>33</v>
      </c>
      <c r="B60" s="107" t="s">
        <v>40</v>
      </c>
      <c r="D60" s="31"/>
      <c r="E60" s="31"/>
      <c r="F60" s="31">
        <v>3890916654.2000008</v>
      </c>
    </row>
    <row r="61" spans="1:9" x14ac:dyDescent="0.25">
      <c r="A61" s="33" t="s">
        <v>32</v>
      </c>
      <c r="B61" s="107" t="s">
        <v>41</v>
      </c>
      <c r="D61" s="31"/>
      <c r="E61" s="31" t="s">
        <v>2</v>
      </c>
      <c r="F61" s="31">
        <v>642503880</v>
      </c>
    </row>
    <row r="62" spans="1:9" x14ac:dyDescent="0.25">
      <c r="A62" s="33"/>
      <c r="B62" s="107" t="s">
        <v>46</v>
      </c>
      <c r="D62" s="31"/>
      <c r="E62" s="31" t="s">
        <v>2</v>
      </c>
      <c r="F62" s="31">
        <v>639817880</v>
      </c>
    </row>
    <row r="63" spans="1:9" x14ac:dyDescent="0.25">
      <c r="A63" s="33" t="s">
        <v>2</v>
      </c>
      <c r="B63" s="107" t="s">
        <v>47</v>
      </c>
      <c r="D63" s="31"/>
      <c r="E63" s="31" t="s">
        <v>2</v>
      </c>
      <c r="F63" s="31">
        <v>2686000</v>
      </c>
    </row>
    <row r="64" spans="1:9" x14ac:dyDescent="0.25">
      <c r="A64" s="33" t="s">
        <v>100</v>
      </c>
      <c r="B64" s="107" t="s">
        <v>42</v>
      </c>
      <c r="D64" s="31"/>
      <c r="E64" s="31" t="s">
        <v>2</v>
      </c>
      <c r="F64" s="31">
        <v>1028045688</v>
      </c>
    </row>
    <row r="65" spans="1:6" x14ac:dyDescent="0.25">
      <c r="A65" s="37"/>
      <c r="B65" s="107"/>
      <c r="D65" s="31"/>
      <c r="E65" s="31"/>
      <c r="F65" s="31"/>
    </row>
    <row r="66" spans="1:6" x14ac:dyDescent="0.25">
      <c r="A66" s="33"/>
      <c r="B66" s="105" t="s">
        <v>2</v>
      </c>
      <c r="D66" s="31"/>
      <c r="E66" s="31"/>
      <c r="F66" s="110" t="s">
        <v>2</v>
      </c>
    </row>
    <row r="67" spans="1:6" x14ac:dyDescent="0.25">
      <c r="A67" s="32" t="s">
        <v>35</v>
      </c>
      <c r="B67" s="105" t="s">
        <v>36</v>
      </c>
      <c r="D67" s="31"/>
      <c r="E67" s="31"/>
      <c r="F67" s="4">
        <v>853000</v>
      </c>
    </row>
    <row r="68" spans="1:6" x14ac:dyDescent="0.25">
      <c r="A68" s="33" t="s">
        <v>52</v>
      </c>
      <c r="B68" s="107" t="s">
        <v>53</v>
      </c>
      <c r="D68" s="31"/>
      <c r="E68" s="31" t="s">
        <v>2</v>
      </c>
      <c r="F68" s="31">
        <v>598000</v>
      </c>
    </row>
    <row r="69" spans="1:6" ht="14.5" x14ac:dyDescent="0.35">
      <c r="A69" s="33" t="s">
        <v>37</v>
      </c>
      <c r="B69" s="108" t="s">
        <v>43</v>
      </c>
      <c r="D69" s="31"/>
      <c r="E69" s="106" t="s">
        <v>2</v>
      </c>
      <c r="F69" s="106">
        <v>255000</v>
      </c>
    </row>
    <row r="70" spans="1:6" ht="12" x14ac:dyDescent="0.3">
      <c r="A70" s="16" t="s">
        <v>2</v>
      </c>
      <c r="B70" s="3"/>
      <c r="E70" s="111" t="s">
        <v>2</v>
      </c>
      <c r="F70" s="3" t="s">
        <v>2</v>
      </c>
    </row>
    <row r="71" spans="1:6" ht="12" x14ac:dyDescent="0.3">
      <c r="A71" s="32" t="s">
        <v>20</v>
      </c>
      <c r="B71" s="105" t="s">
        <v>38</v>
      </c>
      <c r="E71" s="11"/>
      <c r="F71" s="4">
        <v>16909549084.16</v>
      </c>
    </row>
    <row r="72" spans="1:6" x14ac:dyDescent="0.25">
      <c r="A72" s="20" t="s">
        <v>66</v>
      </c>
      <c r="B72" s="3" t="s">
        <v>67</v>
      </c>
      <c r="D72" s="3" t="s">
        <v>2</v>
      </c>
      <c r="E72" s="3"/>
    </row>
    <row r="73" spans="1:6" ht="12" x14ac:dyDescent="0.3">
      <c r="A73" s="33" t="s">
        <v>39</v>
      </c>
      <c r="B73" s="107" t="s">
        <v>82</v>
      </c>
      <c r="E73" s="11"/>
      <c r="F73" s="4">
        <v>0</v>
      </c>
    </row>
    <row r="74" spans="1:6" ht="12" x14ac:dyDescent="0.3">
      <c r="A74" s="33"/>
      <c r="B74" s="3" t="s">
        <v>65</v>
      </c>
      <c r="E74" s="11" t="s">
        <v>2</v>
      </c>
    </row>
    <row r="75" spans="1:6" ht="12" x14ac:dyDescent="0.3">
      <c r="A75" s="33"/>
      <c r="B75" s="107" t="s">
        <v>81</v>
      </c>
      <c r="E75" s="11"/>
    </row>
    <row r="76" spans="1:6" ht="12" x14ac:dyDescent="0.3">
      <c r="A76" s="33"/>
      <c r="B76" s="107"/>
      <c r="E76" s="11"/>
      <c r="F76" s="4"/>
    </row>
    <row r="77" spans="1:6" ht="12" x14ac:dyDescent="0.3">
      <c r="A77" s="32" t="s">
        <v>21</v>
      </c>
      <c r="B77" s="105" t="s">
        <v>22</v>
      </c>
      <c r="C77" s="15"/>
      <c r="E77" s="11"/>
      <c r="F77" s="39">
        <v>7914297940.6800003</v>
      </c>
    </row>
    <row r="78" spans="1:6" x14ac:dyDescent="0.25">
      <c r="A78" s="20" t="s">
        <v>58</v>
      </c>
      <c r="B78" s="3" t="s">
        <v>88</v>
      </c>
      <c r="E78" s="3" t="s">
        <v>2</v>
      </c>
      <c r="F78" s="3">
        <v>577959767.38</v>
      </c>
    </row>
    <row r="79" spans="1:6" x14ac:dyDescent="0.25">
      <c r="A79" s="20" t="s">
        <v>87</v>
      </c>
      <c r="B79" s="3" t="s">
        <v>89</v>
      </c>
      <c r="E79" s="3"/>
      <c r="F79" s="3">
        <v>615721618.48000002</v>
      </c>
    </row>
    <row r="80" spans="1:6" x14ac:dyDescent="0.25">
      <c r="A80" s="20" t="s">
        <v>94</v>
      </c>
      <c r="B80" s="3" t="s">
        <v>95</v>
      </c>
      <c r="E80" s="3"/>
      <c r="F80" s="3">
        <v>6135376625</v>
      </c>
    </row>
    <row r="81" spans="1:16" x14ac:dyDescent="0.25">
      <c r="A81" s="20" t="s">
        <v>85</v>
      </c>
      <c r="B81" s="3" t="s">
        <v>90</v>
      </c>
      <c r="E81" s="3"/>
      <c r="F81" s="3">
        <v>585239929.81999993</v>
      </c>
    </row>
    <row r="82" spans="1:16" ht="12" x14ac:dyDescent="0.3">
      <c r="A82" s="37"/>
      <c r="B82" s="109"/>
      <c r="E82" s="111"/>
      <c r="F82" s="111"/>
    </row>
    <row r="83" spans="1:16" x14ac:dyDescent="0.25">
      <c r="A83" s="32" t="s">
        <v>23</v>
      </c>
      <c r="B83" s="112" t="s">
        <v>44</v>
      </c>
      <c r="E83" s="3"/>
      <c r="F83" s="34">
        <v>8995251143.4799995</v>
      </c>
    </row>
    <row r="84" spans="1:16" x14ac:dyDescent="0.25">
      <c r="A84" s="20" t="s">
        <v>91</v>
      </c>
      <c r="B84" s="3" t="s">
        <v>54</v>
      </c>
      <c r="E84" s="3"/>
    </row>
    <row r="85" spans="1:16" x14ac:dyDescent="0.25">
      <c r="A85" s="20" t="s">
        <v>56</v>
      </c>
      <c r="B85" s="3" t="s">
        <v>55</v>
      </c>
      <c r="E85" s="3" t="s">
        <v>2</v>
      </c>
      <c r="F85" s="3">
        <v>2704241102.4200001</v>
      </c>
    </row>
    <row r="86" spans="1:16" x14ac:dyDescent="0.25">
      <c r="A86" s="20" t="s">
        <v>101</v>
      </c>
      <c r="B86" s="3" t="s">
        <v>102</v>
      </c>
      <c r="E86" s="3"/>
      <c r="F86" s="3">
        <v>360367610.31999999</v>
      </c>
    </row>
    <row r="87" spans="1:16" x14ac:dyDescent="0.25">
      <c r="A87" s="20" t="s">
        <v>92</v>
      </c>
      <c r="B87" s="3" t="s">
        <v>93</v>
      </c>
      <c r="E87" s="3"/>
      <c r="F87" s="3">
        <v>316466405</v>
      </c>
    </row>
    <row r="88" spans="1:16" x14ac:dyDescent="0.25">
      <c r="A88" s="20" t="s">
        <v>96</v>
      </c>
      <c r="B88" s="3" t="s">
        <v>98</v>
      </c>
      <c r="E88" s="3"/>
      <c r="F88" s="3">
        <v>5317671552.8100004</v>
      </c>
    </row>
    <row r="89" spans="1:16" x14ac:dyDescent="0.25">
      <c r="A89" s="20" t="s">
        <v>97</v>
      </c>
      <c r="B89" s="3" t="s">
        <v>99</v>
      </c>
      <c r="E89" s="3"/>
      <c r="F89" s="3">
        <v>296504472.93000001</v>
      </c>
    </row>
    <row r="90" spans="1:16" x14ac:dyDescent="0.25">
      <c r="A90" s="20" t="s">
        <v>103</v>
      </c>
      <c r="B90" s="3" t="s">
        <v>99</v>
      </c>
      <c r="E90" s="3"/>
    </row>
    <row r="91" spans="1:16" ht="12" x14ac:dyDescent="0.3">
      <c r="B91" s="3" t="s">
        <v>2</v>
      </c>
      <c r="E91" s="111" t="s">
        <v>2</v>
      </c>
      <c r="F91" s="4">
        <v>384143437032.35999</v>
      </c>
    </row>
    <row r="92" spans="1:16" ht="12" x14ac:dyDescent="0.3">
      <c r="A92" s="16"/>
      <c r="B92" s="9"/>
      <c r="C92" s="15"/>
      <c r="E92" s="10"/>
      <c r="F92" s="4"/>
    </row>
    <row r="93" spans="1:16" ht="12" x14ac:dyDescent="0.3">
      <c r="A93" s="16"/>
      <c r="E93" s="10"/>
      <c r="F93" s="3">
        <v>0</v>
      </c>
    </row>
    <row r="94" spans="1:16" ht="12" x14ac:dyDescent="0.3">
      <c r="A94" s="21"/>
      <c r="C94" s="11"/>
      <c r="D94" s="11"/>
      <c r="E94" s="10"/>
      <c r="F94" s="4"/>
    </row>
    <row r="95" spans="1:16" ht="12" x14ac:dyDescent="0.3">
      <c r="A95" s="21"/>
      <c r="B95" s="10"/>
      <c r="C95" s="11"/>
      <c r="D95" s="11"/>
      <c r="E95" s="10"/>
      <c r="F95" s="114"/>
      <c r="G95" s="10"/>
      <c r="H95" s="10"/>
      <c r="I95" s="10"/>
      <c r="J95" s="10"/>
      <c r="K95" s="10"/>
      <c r="L95" s="10"/>
      <c r="M95" s="11"/>
      <c r="N95" s="10"/>
      <c r="O95" s="10"/>
      <c r="P95" s="10"/>
    </row>
    <row r="96" spans="1:16" ht="12" x14ac:dyDescent="0.3">
      <c r="A96" s="21"/>
      <c r="B96" s="10"/>
      <c r="C96" s="11"/>
      <c r="D96" s="11"/>
      <c r="E96" s="10"/>
      <c r="G96" s="10"/>
      <c r="H96" s="10"/>
      <c r="I96" s="10"/>
      <c r="J96" s="10"/>
      <c r="K96" s="10"/>
      <c r="L96" s="10"/>
      <c r="M96" s="11"/>
      <c r="N96" s="10"/>
      <c r="O96" s="10"/>
      <c r="P96" s="10"/>
    </row>
  </sheetData>
  <mergeCells count="9">
    <mergeCell ref="B26:D26"/>
    <mergeCell ref="A11:B11"/>
    <mergeCell ref="A13:B13"/>
    <mergeCell ref="A1:C1"/>
    <mergeCell ref="D1:E1"/>
    <mergeCell ref="A2:C2"/>
    <mergeCell ref="D2:E2"/>
    <mergeCell ref="A8:F8"/>
    <mergeCell ref="A9:F9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334660758893</v>
      </c>
    </row>
    <row r="2" spans="1:11" ht="13.5" thickBot="1" x14ac:dyDescent="0.35">
      <c r="B2" s="41" t="s">
        <v>68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69</v>
      </c>
      <c r="B5" s="43" t="s">
        <v>70</v>
      </c>
      <c r="C5" s="44"/>
      <c r="D5" s="44"/>
      <c r="E5" s="44"/>
      <c r="F5" s="43" t="s">
        <v>71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Detalle!F45</f>
        <v>193308206979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Detalle!F47</f>
        <v>21381167096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Detalle!F48</f>
        <v>119962988258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Detalle!F64</f>
        <v>1028045688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72</v>
      </c>
      <c r="C11" s="27"/>
      <c r="D11" s="27"/>
      <c r="E11" s="27"/>
      <c r="F11" s="12">
        <f>Detalle!F62</f>
        <v>639817880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Detalle!F46</f>
        <v>8396560</v>
      </c>
      <c r="G12" s="77"/>
      <c r="H12" s="47"/>
      <c r="I12" s="72"/>
      <c r="J12" s="72"/>
    </row>
    <row r="13" spans="1:11" ht="13.5" thickBot="1" x14ac:dyDescent="0.35">
      <c r="A13" s="76"/>
      <c r="B13" s="2" t="s">
        <v>73</v>
      </c>
      <c r="C13" s="27"/>
      <c r="D13" s="27"/>
      <c r="E13" s="48" t="s">
        <v>74</v>
      </c>
      <c r="F13" s="49">
        <f>SUM(F7:F12)</f>
        <v>336328622461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336306197461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69</v>
      </c>
      <c r="B26" s="51" t="s">
        <v>75</v>
      </c>
      <c r="C26" s="44"/>
      <c r="D26" s="44"/>
      <c r="E26" s="44"/>
      <c r="F26" s="51" t="s">
        <v>71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76</v>
      </c>
      <c r="C30" s="3"/>
      <c r="D30" s="68"/>
      <c r="E30" s="47" t="s">
        <v>2</v>
      </c>
      <c r="F30" s="90">
        <f>Detalle!F63</f>
        <v>2686000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2686000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Detalle!F68</f>
        <v>598000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Detalle!F69</f>
        <v>255000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853000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66</v>
      </c>
      <c r="B41" s="7" t="s">
        <v>67</v>
      </c>
      <c r="C41" s="3"/>
      <c r="D41" s="3" t="s">
        <v>2</v>
      </c>
      <c r="E41" s="59"/>
      <c r="F41" s="3">
        <f>Detalle!F72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Detalle!F73</f>
        <v>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87</v>
      </c>
      <c r="B47" s="38" t="s">
        <v>84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83</v>
      </c>
      <c r="B48" s="38" t="s">
        <v>84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85</v>
      </c>
      <c r="B49" s="38" t="s">
        <v>86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Detalle!F85</f>
        <v>2704241102.4200001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77</v>
      </c>
      <c r="C55" s="27"/>
      <c r="D55" s="27"/>
      <c r="E55" s="48" t="s">
        <v>78</v>
      </c>
      <c r="F55" s="98">
        <f>F32+F37+F42+F45+F53</f>
        <v>9186940597.7199955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79</v>
      </c>
      <c r="C57" s="62"/>
      <c r="D57" s="62"/>
      <c r="E57" s="62" t="s">
        <v>80</v>
      </c>
      <c r="F57" s="63">
        <f>F13-F18+F55</f>
        <v>345493138058.71997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Detalle!F42</f>
        <v>384143437032.35999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-38650298973.640015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2" ma:contentTypeDescription="Crear nuevo documento." ma:contentTypeScope="" ma:versionID="2a373931e1e0e26e78d9318932c7d16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153e61c3c8b298bfeb1a0bb4f85d4c96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purl.org/dc/terms/"/>
    <ds:schemaRef ds:uri="http://www.w3.org/XML/1998/namespace"/>
    <ds:schemaRef ds:uri="http://schemas.microsoft.com/office/2006/metadata/properties"/>
    <ds:schemaRef ds:uri="b17221c6-4c78-4db3-8140-58dc70740a93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e4da831-41e5-4a27-8463-f52404d629a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35069-490D-4F05-B099-4CE91E955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2023-03-10T00:59:51Z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