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mintic-my.sharepoint.com/personal/lbeltran_mintic_gov_co/Documents/2023/Garantías/"/>
    </mc:Choice>
  </mc:AlternateContent>
  <xr:revisionPtr revIDLastSave="0" documentId="8_{1A39058F-732C-4A91-9198-00FD6D2EB384}" xr6:coauthVersionLast="41" xr6:coauthVersionMax="41" xr10:uidLastSave="{00000000-0000-0000-0000-000000000000}"/>
  <bookViews>
    <workbookView xWindow="-120" yWindow="-120" windowWidth="20730" windowHeight="11160" tabRatio="288" firstSheet="2" activeTab="2" xr2:uid="{00000000-000D-0000-FFFF-FFFF00000000}"/>
  </bookViews>
  <sheets>
    <sheet name="Publicidad e Informe" sheetId="1" state="hidden" r:id="rId1"/>
    <sheet name="Hoja1" sheetId="6" state="hidden" r:id="rId2"/>
    <sheet name="Publicidad del informe" sheetId="4" r:id="rId3"/>
    <sheet name="Listas" sheetId="2" state="hidden" r:id="rId4"/>
  </sheets>
  <definedNames>
    <definedName name="_xlnm._FilterDatabase" localSheetId="2" hidden="1">'Publicidad del informe'!$A$24:$G$24</definedName>
    <definedName name="_xlnm._FilterDatabase" localSheetId="0" hidden="1">'Publicidad e Informe'!$A$24:$M$254</definedName>
    <definedName name="_xlnm.Print_Area" localSheetId="2">'Publicidad del informe'!$A$1:$F$33</definedName>
    <definedName name="_xlnm.Print_Area" localSheetId="0">'Publicidad e Informe'!$A$1:$G$63</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x:ext xmlns:x="http://schemas.openxmlformats.org/spreadsheetml/2006/main" xmlns:mx="http://schemas.microsoft.com/office/mac/excel/2008/main" uri="{7523E5D3-25F3-A5E0-1632-64F254C22452}">
      <mx:ArchID Flags="2"/>
    </x:ext>
  </extLst>
</workbook>
</file>

<file path=xl/calcChain.xml><?xml version="1.0" encoding="utf-8"?>
<calcChain xmlns="http://schemas.openxmlformats.org/spreadsheetml/2006/main">
  <c r="D21" i="1" l="1"/>
  <c r="A108" i="1"/>
  <c r="A104" i="1"/>
  <c r="A105" i="1"/>
  <c r="A106" i="1"/>
  <c r="A107" i="1"/>
  <c r="A109" i="1"/>
  <c r="A110" i="1"/>
  <c r="A111" i="1"/>
  <c r="A112" i="1"/>
  <c r="A113" i="1"/>
  <c r="A142" i="1"/>
  <c r="A143" i="1"/>
  <c r="A144" i="1"/>
  <c r="A140" i="1"/>
  <c r="A139" i="1"/>
  <c r="A137" i="1"/>
  <c r="A138" i="1"/>
  <c r="A141" i="1"/>
  <c r="A145" i="1"/>
  <c r="A129" i="1"/>
  <c r="A130" i="1"/>
  <c r="A131" i="1"/>
  <c r="A132" i="1"/>
  <c r="A133" i="1"/>
  <c r="A134" i="1"/>
  <c r="A135" i="1"/>
  <c r="A254" i="1"/>
  <c r="A253" i="1"/>
  <c r="A252" i="1"/>
  <c r="A251" i="1"/>
  <c r="A250" i="1"/>
  <c r="A97" i="1"/>
  <c r="A98" i="1"/>
  <c r="A99" i="1"/>
  <c r="A100" i="1"/>
  <c r="A101" i="1"/>
  <c r="A102" i="1"/>
  <c r="A103" i="1"/>
  <c r="A96" i="1"/>
  <c r="A92" i="1"/>
  <c r="A93" i="1"/>
  <c r="A94" i="1"/>
  <c r="A95" i="1"/>
  <c r="A56" i="1"/>
  <c r="A114" i="1"/>
  <c r="A115" i="1"/>
  <c r="A116" i="1"/>
  <c r="A117" i="1"/>
  <c r="A118" i="1"/>
  <c r="A119" i="1"/>
  <c r="A120" i="1"/>
  <c r="A121" i="1"/>
  <c r="A122" i="1"/>
  <c r="A123" i="1"/>
  <c r="A124" i="1"/>
  <c r="A125" i="1"/>
  <c r="A126" i="1"/>
  <c r="A127" i="1"/>
  <c r="A128" i="1"/>
  <c r="A214" i="1"/>
  <c r="A215" i="1"/>
  <c r="A216" i="1"/>
  <c r="A217" i="1"/>
  <c r="A218" i="1"/>
  <c r="A219" i="1"/>
  <c r="A220" i="1"/>
  <c r="A221" i="1"/>
  <c r="A222" i="1"/>
  <c r="A223" i="1"/>
  <c r="A225" i="1"/>
  <c r="A226" i="1"/>
  <c r="A227" i="1"/>
  <c r="A228" i="1"/>
  <c r="A229" i="1"/>
  <c r="A230" i="1"/>
  <c r="A231" i="1"/>
  <c r="A232" i="1"/>
  <c r="A233" i="1"/>
  <c r="A234" i="1"/>
  <c r="A235" i="1"/>
  <c r="A236" i="1"/>
  <c r="A237" i="1"/>
  <c r="A238" i="1"/>
  <c r="A239" i="1"/>
  <c r="A240" i="1"/>
  <c r="A241" i="1"/>
  <c r="A242" i="1"/>
  <c r="A243" i="1"/>
  <c r="A244" i="1"/>
  <c r="A245" i="1"/>
  <c r="A85" i="1"/>
  <c r="A86" i="1"/>
  <c r="A87" i="1"/>
  <c r="A88" i="1"/>
  <c r="A89" i="1"/>
  <c r="A90" i="1"/>
  <c r="A91" i="1"/>
  <c r="A146" i="1"/>
  <c r="A147" i="1"/>
  <c r="A148" i="1"/>
  <c r="A149" i="1"/>
  <c r="A150" i="1"/>
  <c r="A151" i="1"/>
  <c r="A152" i="1"/>
  <c r="A153" i="1"/>
  <c r="A154" i="1"/>
  <c r="A155" i="1"/>
  <c r="A156" i="1"/>
  <c r="A157" i="1"/>
  <c r="A158" i="1"/>
  <c r="A159" i="1"/>
  <c r="A160" i="1"/>
  <c r="A161" i="1"/>
  <c r="A162" i="1"/>
  <c r="A163" i="1"/>
  <c r="A164" i="1"/>
  <c r="A165" i="1"/>
  <c r="A166" i="1"/>
  <c r="A167" i="1"/>
  <c r="A168" i="1"/>
  <c r="A60" i="1"/>
  <c r="A61" i="1"/>
  <c r="A62" i="1"/>
  <c r="A63" i="1"/>
  <c r="A64" i="1"/>
  <c r="A65" i="1"/>
  <c r="A66" i="1"/>
  <c r="A67" i="1"/>
  <c r="A68" i="1"/>
  <c r="A69" i="1"/>
  <c r="A70" i="1"/>
  <c r="A71" i="1"/>
  <c r="A72" i="1"/>
  <c r="A73" i="1"/>
  <c r="A74" i="1"/>
  <c r="A75" i="1"/>
  <c r="A76" i="1"/>
  <c r="A77" i="1"/>
  <c r="A78" i="1"/>
  <c r="A79" i="1"/>
  <c r="A80" i="1"/>
  <c r="A81" i="1"/>
  <c r="A82" i="1"/>
  <c r="A83" i="1"/>
  <c r="A84" i="1"/>
  <c r="A136" i="1"/>
  <c r="A54" i="1"/>
  <c r="A55" i="1"/>
  <c r="A57" i="1"/>
  <c r="A58" i="1"/>
  <c r="A59" i="1"/>
  <c r="A47" i="1"/>
  <c r="A48" i="1"/>
  <c r="A49" i="1"/>
  <c r="A50" i="1"/>
  <c r="A51" i="1"/>
  <c r="A52" i="1"/>
  <c r="A53" i="1"/>
  <c r="A42" i="1"/>
  <c r="A43" i="1"/>
  <c r="A44" i="1"/>
  <c r="A45" i="1"/>
  <c r="A46" i="1"/>
  <c r="A36" i="1"/>
  <c r="A37" i="1"/>
  <c r="A38" i="1"/>
  <c r="A39" i="1"/>
  <c r="A40" i="1"/>
  <c r="A41" i="1"/>
  <c r="A199" i="1"/>
  <c r="A200" i="1"/>
  <c r="A201" i="1"/>
  <c r="A202" i="1"/>
  <c r="A203" i="1"/>
  <c r="A204" i="1"/>
  <c r="A205" i="1"/>
  <c r="A206" i="1"/>
  <c r="A207" i="1"/>
  <c r="A208" i="1"/>
  <c r="A209" i="1"/>
  <c r="A210" i="1"/>
  <c r="A211" i="1"/>
  <c r="A212" i="1"/>
  <c r="A213" i="1"/>
  <c r="A224" i="1"/>
  <c r="A246" i="1"/>
  <c r="A247" i="1"/>
  <c r="A248" i="1"/>
  <c r="A249" i="1"/>
  <c r="A33" i="1"/>
  <c r="A35" i="1"/>
  <c r="A169" i="1"/>
  <c r="A170" i="1"/>
  <c r="A171" i="1"/>
  <c r="A172" i="1"/>
  <c r="A173" i="1"/>
  <c r="A174" i="1"/>
  <c r="A175" i="1"/>
  <c r="A176" i="1"/>
  <c r="A177" i="1"/>
  <c r="A178" i="1"/>
  <c r="A179" i="1"/>
  <c r="A180" i="1"/>
  <c r="A181" i="1"/>
  <c r="A182" i="1"/>
  <c r="A183" i="1"/>
  <c r="A184" i="1"/>
  <c r="A185" i="1"/>
  <c r="A186" i="1"/>
  <c r="A187" i="1"/>
  <c r="A188" i="1"/>
  <c r="A189" i="1"/>
  <c r="A190" i="1"/>
  <c r="A191" i="1"/>
  <c r="G22" i="1" l="1"/>
  <c r="D19" i="1"/>
  <c r="D18" i="1"/>
  <c r="A29" i="1"/>
  <c r="A192" i="1"/>
  <c r="A193" i="1"/>
  <c r="A26" i="1"/>
  <c r="A27" i="1"/>
  <c r="A28" i="1"/>
  <c r="A30" i="1"/>
  <c r="A31" i="1"/>
  <c r="A32" i="1"/>
  <c r="A34" i="1"/>
  <c r="A194" i="1"/>
  <c r="A195" i="1"/>
  <c r="A196" i="1"/>
  <c r="A197" i="1"/>
  <c r="A198" i="1"/>
  <c r="A25" i="1"/>
  <c r="G21" i="1"/>
  <c r="D17" i="1" l="1"/>
  <c r="G19" i="1" s="1"/>
  <c r="G18" i="1" l="1"/>
  <c r="D16" i="1" l="1"/>
</calcChain>
</file>

<file path=xl/sharedStrings.xml><?xml version="1.0" encoding="utf-8"?>
<sst xmlns="http://schemas.openxmlformats.org/spreadsheetml/2006/main" count="1712" uniqueCount="663">
  <si>
    <r>
      <rPr>
        <b/>
        <sz val="16"/>
        <color rgb="FF000000"/>
        <rFont val="Arial"/>
        <family val="2"/>
      </rPr>
      <t xml:space="preserve">
</t>
    </r>
    <r>
      <rPr>
        <b/>
        <sz val="14"/>
        <color rgb="FF000000"/>
        <rFont val="Arial"/>
        <family val="2"/>
      </rPr>
      <t xml:space="preserve">Publicidad e informe de observaciones y respuestas de los proyectos especificos de regulación
</t>
    </r>
    <r>
      <rPr>
        <sz val="10"/>
        <color rgb="FF000000"/>
        <rFont val="Arial"/>
        <family val="2"/>
      </rPr>
      <t xml:space="preserve">
</t>
    </r>
    <r>
      <rPr>
        <sz val="11"/>
        <color rgb="FF000000"/>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</si>
  <si>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</si>
  <si>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</si>
  <si>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</si>
  <si>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</si>
  <si>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Nombre del proyecto de regulación</t>
  </si>
  <si>
    <t>Por la cual se declara la apertura y se establecen los requisitos, las condiciones y el procedimiento para participar en el proceso de selección objetiva mediante el mecanismo de subasta, para otorgar permisos de uso del espectro radioeléctrico a nivel nacional, en las bandas de 700 MHz, 1900 MHz, AWS extendida, 2500 MHz y 3500 MHz</t>
  </si>
  <si>
    <t>Objetivo del proyecto de regulación</t>
  </si>
  <si>
    <t>Fecha de publicación del informe</t>
  </si>
  <si>
    <t>Descripción de la consulta</t>
  </si>
  <si>
    <t xml:space="preserve">Tiempo total de duración de la consulta: </t>
  </si>
  <si>
    <t>15 días calendario</t>
  </si>
  <si>
    <t>Fecha de inicio</t>
  </si>
  <si>
    <t>01 de agosto de 2023</t>
  </si>
  <si>
    <t>Fecha de finalización</t>
  </si>
  <si>
    <t>15 de agosto de 2023</t>
  </si>
  <si>
    <t>Enlace donde estuvo la consulta pública</t>
  </si>
  <si>
    <t>https://mintic.gov.co/portal/inicio/Sala-de-prensa/Noticias/277264:Empieza-en-firme-el-proceso-de-subasta-5G-en-Colombia</t>
  </si>
  <si>
    <t xml:space="preserve">Canales o medios dispuestos para la difusión del proyecto </t>
  </si>
  <si>
    <t>Canales o medios dispuestos para la recepción de comentarios</t>
  </si>
  <si>
    <t>correo electrónico: subastaespectro@mintic.gov.co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</si>
  <si>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</si>
  <si>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</si>
  <si>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</si>
  <si>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</si>
  <si>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</si>
  <si>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</si>
  <si>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</si>
  <si>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</si>
  <si>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</si>
  <si>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</si>
  <si>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</si>
  <si>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</si>
  <si>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</si>
  <si>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</si>
  <si>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</si>
  <si>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</si>
  <si>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ID Correo</t>
  </si>
  <si>
    <t>Artículo de la resolución comentado</t>
  </si>
  <si>
    <t>Tipo</t>
  </si>
  <si>
    <t>Resumen</t>
  </si>
  <si>
    <t>Responsable del comentario</t>
  </si>
  <si>
    <t>Tema</t>
  </si>
  <si>
    <t>Ciudadano Interesado</t>
  </si>
  <si>
    <t>Estoy interesada en participar en la subasta Tengo dos hijos en grado quinto y décimo Colegio Rodrigo Arenas Betancourt JT</t>
  </si>
  <si>
    <t>No aceptada</t>
  </si>
  <si>
    <t>El Ministerio de manera constante tiene convicatorias para beneficiar con acceso o con capacitaciones sobre las tecnologías de la información y las comunicaciones a la ciudadanía. Estas podrá consultarlas en nuestra página web https://www.mintic.gov.co/portal/inicio/</t>
  </si>
  <si>
    <t>Error en la participación</t>
  </si>
  <si>
    <t>Error</t>
  </si>
  <si>
    <t>Despacho Viceministerio</t>
  </si>
  <si>
    <t>Comentario general</t>
  </si>
  <si>
    <t>ANDESCO</t>
  </si>
  <si>
    <t>Desde este gremio consideramos que es necesario contar con un plazo más amplio con el fin de realizar los análisis técnicos y jurídicos tanto al interior este ente gremial como de cada una de nuestras empresas afiliadas además revisar el impacto que puede tener esta importante subasta no solo para cada una de las empresas sino para este sector, en consecuencia, respetuosamente solicitamos a este Ministerio una extensión del plazo para enviar comentarios al proyecto de Resolución en mención en un plazo de cinco (5) días hábiles adicionales.</t>
  </si>
  <si>
    <t>Dado el compromiso del gobierno con llevar a cabo el proceso dentro del cronograma establecido, no es posible ampliar plazo.</t>
  </si>
  <si>
    <t>Ampliación de plazo</t>
  </si>
  <si>
    <t>Ampliación hasta el 22/08/23</t>
  </si>
  <si>
    <t>ETB</t>
  </si>
  <si>
    <t>Por medio de la presente comunicación, la Empresa de Telecomunicaciones de Bogotá S.A. E.S.P. solicita respetuosamente al Ministerio de Tecnologías de la Información y las Comunicaciones ampliar el plazo otorgado para enviar comentarios frente al primer borrador del proyecto de resolución del proceso de selección objetiva hasta el 30 de agosto de 2023.</t>
  </si>
  <si>
    <t>Ampliación hasta el 30/08/23</t>
  </si>
  <si>
    <t>iCloud</t>
  </si>
  <si>
    <t>Comentarios Generales:
En las consideraciones generales del proyecto se enuncia la igualdad, libre competencia, evitar la concentración y evitar las prácticas monopolísticas lo de hecho está bien desarrollado en todo el documento; no obstante, se deja por fuera de esta subasta el acceso a una banda de industria para el IoT o Industria 4.0, obligando a los usuarios de estas tecnologías (incluyendo ciudades digitales, agricultura, pesca intensiva, minería, puertos, gran industria, etc.) a pasar por la intermediación de los resultantes adjudicatarios de este espectro; lo que va en contra de las mejores prácticas a nivel global en la adjudicación de espectro en bandas bajas y medias (ver casos USA, Alemania, etc.) para redes privadas 4G/5G.</t>
  </si>
  <si>
    <t>Aceptada</t>
  </si>
  <si>
    <t>Tal como ha sido manifestado por este Ministerio, se ha tomado la decisión de dejar 80 MHz en la banda de 3.500 MHz fuera de esta subasta para realizar un proceso de selección objetiva diferente en el año 2024 en el que no podrán participar asignatarios de permisos de uso de espectro en bandas identificadas para servicios móviles. Esto con el fin de que, tal como es manifestado en el comentario, nuevos actores puedan hacer uso de este recurso. Así mismo se decidió no incluir la banda de 26GHz con el mismo fin, dado que este tipo de bandas permiten el desarrollo de otro tipo de aplicaciones a nivel local y regional.</t>
  </si>
  <si>
    <t>Libre competencia</t>
  </si>
  <si>
    <t>Exclusión de la industria IoT o Industria 4.0 para acceder al espectro mediante la intermedicación de los asignatarios de permisos de uso de espectro</t>
  </si>
  <si>
    <t xml:space="preserve">Comentarios Generales:
(...) industria para el IoT o Industria 4.0, obligando a los usuarios de estas tecnologías (incluyendo ciudades digitales, agricultura, pesca intensiva, minería, puertos, gran industria, etc.) (...)
La banda de 26GHz no es la más adecuada para este tipo de aplicaciones. Todavía se puede corregir asignando algún par de bloques de espectro que se va a subastar para operadores regionales de acceso 5G FWA y redes privadas de 4G/5G. </t>
  </si>
  <si>
    <t>Tal como ha sido manifestado por este Ministerio, se ha tomado la decisión de dejar 80 MHz en la banda de 3.500 MHz fuera de esta subasta para realizar un proceso de selección objetiva diferente en el año 2024 en el que no podrán participar asignatarios de permisos de uso de espectro en bandas identificadas para servicios móviles. Esto con el fin de que, tal como es manifestado en el comentario, nuevos actores puedan hacer uso de este recurso. Así mismo se está evaluando la posibilidad técnica de contar con bandas adicionales para asignaciones posteriores de esta naturaleza.</t>
  </si>
  <si>
    <t>Asignaciones Regionales de acceso 5G FWA y redes privadas de 4G/5G</t>
  </si>
  <si>
    <t>Comentarios sobre los requisitos de participación incluido anexos I y II 
En consonancia con el punto anterior, si lo que la subasta busca es pluralidad de oferentes, cerrar la brecha digital; estaría por fuera la habilitación de operadores regionales (maximizar la inversión privada) para ofrecer alternativas a las soluciones de FTTH (en su lugar FWA) que no deban pasar por los actuales adjudicatarios de especto.
Tampoco se incluyen otros operadores potenciales para redes privadas de 4G/ 5G que no necesariamente pase por los operadores masivos que tienen licencia nacional; estos usuarios deberían poder aplicar por una licencia para operar sin intermediarios.</t>
  </si>
  <si>
    <t>Comentarios sobre condiciones técnicas de uso del espectro.
Las condiciones técnicas sobre uso de espectro deberían estar alineadas con los requisitos para los participantes, habilitación de nuevos participantes y las condiciones asociadas.
Espectro en bandas bajas para redes de FWA regionales, redes privadas de 4G/5G y más actores  habilitados en el ecosistema de las TICs</t>
  </si>
  <si>
    <t>ANE</t>
  </si>
  <si>
    <t>Condiciones técnicas</t>
  </si>
  <si>
    <t>GSOA</t>
  </si>
  <si>
    <t xml:space="preserve">Bandas 1900 MHz y AWS Extendida 
(...)
GSOA enfatiza que, en Colombia y la Región 2, las bandas de frecuencia 1980-2025 MHz (Tierra-espacio) y 2160-2200 MHz (espacio-Tierra) están atribuidas al servicio móvil por satélite (MSS). A nivel mundial, las bandas de frecuencia 1980-2010 MHz (Tierra-espacio) y 2170-2200 MHz (espacio-Tierra) también están atribuidas al SMS, y las bandas de frecuencia 1980-2010 MHz y 2170-2200 MHz ya han sido asignadas en muchos países para el SMS. Estas son algunas de las bandas de frecuencia armonizadas a nivel mundial para MSS en el espectro de nivel medio y, dada la creciente demanda de comunicaciones satelitales directas al dispositivo (D2D), especialmente en áreas desatendidas, es uno de los principales candidatos para este tipo de aplicaciones. 
Si bien, las comunicaciones D2D no son nuevas, hoy en día, se ha producido un cambio importante con el nuevo estándar de radio (NR) 5G de 3GPP (versión 17) que incorpora la integración para redes no terrestres (NTN). Esto significa que, donde existan asociaciones comerciales, los teléfonos inteligentes estándares y los dispositivos IoT se podrán conectar armoniosamente tanto con las estaciones celulares tradicionales, así como también son los sistemas satelitales cuando estén fuera del alcance de la conectividad terrestre. (...)
(...)Con una demanda en aumento exponencial de las comunicaciones D2D, las bandas de 1980-2010 MHz / 2170-2200 MHz se han estandarizado como Banda n256 en 3GPP para NTN. 
Diferentes grupos regionales están debatiendo las propuestas de la CMR-23 para crear un futuro punto del orden del día para la CMR-27 a fin de estudiar la posible adopción mundial de la atribución al SMS en la Región 2 en los rangos de frecuencia de 2010-2025 MHz (Tierra-espacio) y de 2160-2170 MHz (espacio-Tierra). Como se mencionó anteriormente, las bandas 1980-2010 MHz (Tierra-espacio) y 2170-2200 MHz (espacio-Tierra) ya han sido atribuidas a los SMS en las tres regiones. Sin embargo, la atribución global de las frecuencias para el SMS en la banda S entera, es crucial para la implementación de la plataforma 5G NTN, ya que actualmente no hay suficiente espectro para el SMS en todo el mundo y de esta forma, se podría satisfacer la creciente demanda. De hecho, la última vez que se atribuyó espectro mundial adicional para el SMS fue en la CAMR-92. (...)
(...)Para ello, el MINTIC debe tener en cuenta que esta banda podría ser la base para el despliegue de una red híbrida satelital terrestre NTN en Colombia. Para facilitar el marco regulatorio para tal posibilidad, GSOA recomienda que MINTIC apoye el punto de la agenda futura para la WRC-27 con respecto al estudio de la posible atribución global de los rangos de frecuencia 2010-2025 MHz y 2160-2170 MHz para SMS. Esto ayudará a que los fabricantes logren economías de escala globales para la obtención de equipos, con la certeza de contar con un espectro armonizado a nivel mundial. </t>
  </si>
  <si>
    <t>Uso hibrído de segmentos de banda en 2GHz para 5G NTN</t>
  </si>
  <si>
    <t>Apoyo del MinTIC en un futuro punto del orden del día de la CMR-27 para la adopción mundial de la atribución SMS en 2010-2025 MHz y 2160-2170 MHz para la implementación de 5G NTN</t>
  </si>
  <si>
    <t xml:space="preserve">Banda 3500 MHz
Considerar implementar la banda de guarda por debajo de la banda de operación del SFS, i.e. por debajo de 3700 MHz. </t>
  </si>
  <si>
    <t>Consideraciones técnicas para la protección de estaciones terrenas en la banda C</t>
  </si>
  <si>
    <t xml:space="preserve">Considerar implementar la banda de guarda por debajo de la banda de operación del SFS, i.e. por debajo de 3700 MHz. </t>
  </si>
  <si>
    <t xml:space="preserve">Banda 3500 MHz
De no ser posible, considerar reducir el ancho de banda de la banda de guarda de 60 MHz a 20 MHz y adecuar los límites de DFPA propuestos para garantizar el mismo nivel de protección. </t>
  </si>
  <si>
    <t xml:space="preserve">De no ser posible, considerar reducir el ancho de banda de la banda de guarda de 60 MHz a 20 MHz y adecuar los límites de DFPA propuestos para garantizar el mismo nivel de protección. </t>
  </si>
  <si>
    <t>Banda 3500 MHz
Considerar establecer un proceso de protección de estaciones del SFS para aquellos casos en los que los límites de DFPA no sean suficientes para su protección.</t>
  </si>
  <si>
    <t>Considerar establecer un proceso de protección de estaciones del SFS para aquellos casos en los que los límites de DFPA no sean suficientes para su protección.</t>
  </si>
  <si>
    <t>Banda 3500 MHz
Considerar la protección de todas las estaciones terrenas satelitales, con independencia del tipo de estación terrena</t>
  </si>
  <si>
    <t>Considerar la protección de todas las estaciones terrenas satelitales, con independencia del tipo de estación terrena</t>
  </si>
  <si>
    <t>Banda 3500 MHz
Considerar la posibilidad de retrasar la fecha establecida para el registro de estaciones al menos hasta el 1 de enero de 2024, con el fin de dotar de mayor tiempo a las entidades y así pode realizar un registro más completo. Adicionalmente, establecer un proceso de coordinación que permita a las nuevas estaciones terrenas satelitales desplegadas más allá de enero de 2024, gozar de protección frente a las emisiones de las estaciones de IMT operando en banda adyacente</t>
  </si>
  <si>
    <t>Considerar la posibilidad de retrasar la fecha establecida para el registro de estaciones al menos hasta el 1 de enero de 2024, con el fin de dotar de mayor tiempo a las entidades y así pode realizar un registro más completo. Adicionalmente, establecer un proceso de coordinación que permita a las nuevas estaciones terrenas satelitales desplegadas más allá de enero de 2024, gozar de protección frente a las emisiones de las estaciones de IMT operando en banda adyacente</t>
  </si>
  <si>
    <t>Banda 3500 MHz
Considerar soluciones para cubrir los costes derivados de la adecuación de los servicios de SFS en banda C que van más allá de los filtros y su instalación</t>
  </si>
  <si>
    <t>Considerar soluciones para cubrir los costes derivados de la adecuación de los servicios de SFS en banda C que van más allá de los filtros y su instalación</t>
  </si>
  <si>
    <t>El MINTIC propone en su  borrador de Resolución que se implemente una banda de guarda de 60 MHz en la banda de frecuencias 3700 – 3760 MHz. GSOA, por los motivos descritos en estos comentarios, entiende necesaria la definición de una banda de guarda para garantizar tanto el funcionamiento de los filtros a instalar en las estaciones terrenas del SFS como la continuidad del servicio SFS. Sin embargo, tomando en cuenta que esta banda de guarda ha sido definida dentro del rango de frecuencias del SFS - lo que traerá como consecuencia la necesidad de efectuar un migración de todos los servicios satelitales provistos en Colombia en la banda 3700 – 3760 MHz-, GSOA invita al Ministerio a considerar la reubicación de la mencionada banda de guarda teniendo en cuenta la necesidad de minimizar el impacto a los servicios existentes a la vez que se maximice la oportunidad ofrecida por los nuevos servicios 5G.
Una migración de servicios hacia porciones superiores del espectro de banda C asignado a SFS podría no ser posible sin inversiones adicionales por parte de los operadores, debido a limitaciones en los equipos de recepción utilizados, o debido a falta de capacidad en los satélites que ofrecen cubrimiento en la zona. Considerando esto, GSOA sugiere que la banda de guarda sea implementada en el rango de frecuencias por debajo de 3700 MHz, sin afectar a la atribución actual del SFS en 3700 – 4200 MHz.
Haciendo notar que, de acuerdo al resuelve 1, sólo la banda 3300 – 3620 MHz será subastada para la provisión de servicios 5G en esta subasta, y que los 80 MHz de la banda 3620 – 3700 MHz serán asignados en 2024 mediante un proceso de selección objetiva, de acuerdo al anuncio del MINTIC.</t>
  </si>
  <si>
    <t>Se infiere la necesidad de migrar a TODOS los servicios satélitales en la banda C a porciones de espectro más altas.
Indicando que la banda de guarda se ubique por debajo de los 3700 MHz</t>
  </si>
  <si>
    <t>(...) países de la Región como Brasil o USA que ya han realizado un proceso similar de identificación de servicios 5G en bandas identificadas o adyacentes al SFS, han optado por definir una banda de guarda de 20 MHz. Un rechazo de 60 dB puede ser logrado en filtros a partir de los 20 MHz si se toma como referencia el inicio de la banda de operación, como se propone en la definición de las condiciones del filtro a implementar, en el Artículo 22 de la Propuesta de Resolución(...)
(...) para garantizar la protección de las estaciones terrenas del SFS frente a la posible operación no-lineal del receptor se basa en una definición de un límite de densidad de flujo de potencia (DFP), si se quiere mantener el mismo nivel de interferencia a la entrada del receptor del SFS, se puede exigir a las estaciones transmisoras de IMT que en la parte de la banda donde los filtros tienen un rechazo de 70 dB el nivel de DFP sea el propuesto, pero que en la porción de la banda donde los filtros tienen un rechazo de 60 dB, el nivel de DFP sea 10 dB inferior al nivel de DFP propuesto. Es decir:
• En el rango 3400 – 3680, el valor propuesto de DFS es -16 dBW/m2/MHz 
• En el rango 3680 - 3700, el DFP deberá ser inferior a -26 dBW/m2/MHz (...)</t>
  </si>
  <si>
    <t>Artículo 22</t>
  </si>
  <si>
    <t>Filtro en la banda C con las siguentes carácteristicas:
• En el rango 3400 – 3680, el valor propuesto de DFS es -16 dBW/m2/MHz 
• En el rango 3680 - 3700, el DFP deberá ser inferior a -26 dBW/m2/MHz</t>
  </si>
  <si>
    <t>Cabe destacar que GSOA ha realizado análisis del impacto que reducir la banda de guarda tiene en los servicios satelitales. Siendo breves, la reducción en la banda de guarda puede resultar en diferencias en los recursos de segmento espacial o terrestre requeridos para prestar un mismo servicio en dos porciones del espectro SFS de banda C.</t>
  </si>
  <si>
    <t>Cantidad de espectro disponible en relación al ancho de la banda de guarda en la banda C</t>
  </si>
  <si>
    <t>(...) Como se indica en nuestras contribuciones al CCP-II, la instalación de filtros en estaciones terrenas trae consecuencias al servicio suministrado en términos de degradación del nivel de señal (pérdidas de inserción) y los prestadores de servicios satelitales estarán siendo obligados a absorber este impacto.</t>
  </si>
  <si>
    <t>Filtros en la banda C</t>
  </si>
  <si>
    <t>Inconvenientes técnicos por la implementación de los filtros</t>
  </si>
  <si>
    <t>Protección del SFS mediante el cumplimiento de límites de DFP 
GSOA observa que para la protección de las estaciones terrenas del SFS, MINTIC ha optado por una estrategia similar a la adoptada por la FCC para protección de las estaciones terrenas en EEUU. Que consiste en la definición de dos límites de DFPA de acuerdo al artículo 22: 
• -16 dBW/m2/MHz para las emisiones de las estaciones base IMT en la banda de 3,3 GHz a 3,7 GHz. Cuyo objetivo es el de impedir la saturación del receptor de la estación terrena satelital, asumiendo que el filtro instalado cumple con las especificaciones definidas en el mismo artículo. 
• -124 dBW/m2/MHz para las emisiones de las estaciones base IMT en la banda de 3,76 GHz – 4,2 GHz. Cuyo objetivo es el de proteger las operaciones del SFS de las emisiones fuera de banda de las estaciones de IMT que caen en la banda del operación del SFS. 
Respecto al segundo límite relacionado con las emisiones fuera de banda, GSOA quiere remarcar que las suposiciones asumidas por la FCC3 para definir este límite de DFP, consideran:
• Una ganancia de la antena de 0 dBi. Asumiendo que el diagrama de la antena se comporta de acuerdo a una envolvente de lóbulo lateral tipo 32 – 25*log (Ɵ).
• La ganancia de 0 dBi se consigue aproximadamente a 19º respecto a la ganancia máxima de la antena. Por lo que estaciones terrenas operando con un ángulo de elevación menor y que estén recibiendo interferencia de estaciones IMT en línea con el satélite con el que se comunican, estarán recibiendo la interferencia por un lóbulo de mayor ganancia y no estarán adecuadamente protegidas con el límite de DFP propuesto. 
• Una protección de Interferencia sobre ruido (I/N) de -6 dB para mitigar la interferencia de un solo sistema interferente y -10 dB para considerar la interferencia agregada, aun cuando el criterio de protección del SFS establecido en la Recomendación de la UIT-R S.1432 indica un valor recomendado de-12.2 dB para el SFS. 
GSOA amablemente sugiere al MINTIC que establezca un procedimiento para aquellos casos en los que, a pesar de que se cumpla con el límite de DFP establecido y debido a las razones arriba mencionadas, siga habiendo interferencia perjudicial. GSOA sugiere que los PRST reduzcan los niveles de interferencia hasta niveles aceptables o en su defecto, asuman el coste de medidas de mitigación sobre las estaciones terrenas satelitales.</t>
  </si>
  <si>
    <t>Propuesta de límites de DFP para la protección del SFS y reducción de niveles cuando no se consiga la protección</t>
  </si>
  <si>
    <t>Protección únicamente de las estaciones terrenas satelitales con características técnicas particulares y estaciones terrenas de solo recepción
Respecto a la protección de las estaciones terrenas satelitales el artículo 22 establece:
c) Los Límites de Densidad de Flujo de Potencia Agregada (DFPA) de los que trata el literal (b) del presente artículo, debe cumplirlos el PRST para la protección de las estaciones terrenas con características técnicas particulares y estaciones terrenas de solo recepción que se encuentren registradas, a 31 de octubre de 2023, las cuales serán consultadas en la herramienta Web VISOR DE ESPECTRO (https://espectro-co.ane.gov.co/).
Para el despliegue de cualquier estación base IMT en la banda entre 3,3 - 3,7GHz, los PRST asignatarios de la mencionada banda, deberán asegurar la provisión del filtro RF para las estaciones terrenas satelitales con características técnicas particulares y estaciones terrenas de solo recepción registradas con protección de interferencias, a 31 de octubre de 2023.
GSOA observa que el borrador de resolución no contempla protección y asignación de filtro alguna a las “estaciones terrenas de baja potencia con características técnicas de operación similares”. GSOA destaca que son muchas las estaciones existentes en el país que operan bajo este tipo de licencia.4 La naturaleza de estas licencias permite operar numerosas estaciones terrenas satelitales bajo el “paraguas” de la misma licencia y es decisión del licenciatario realizar el registro específico de las estaciones que le garantice protección respecto al servicio fijo atribuido en coprimario a la misma banda de frecuencias. La razón por la que los licenciatarios deciden no realizar este registro específico de estaciones es porque es un trabajo costoso y porque la probabilidad de sufrir interferencias respecto a servicios punto a punto es relativamente baja, por la naturaleza del propio servicio fijo. Esto, sin embargo, no es aplicable a los servicios de IMT, que por su propia naturaleza realizan transmisiones para cubrir la mayor parte del territorio alrededor de su despliegue y la probabilidad de interferir a estaciones terrenas satelitales relativamente próximas será muy elevada, si no se implementa ninguna medida de protección.
GSOA entiende que independientemente del servicio que provean, todas las estaciones satelitales registradas en banda C deben ser protegidas y se les debe proveer de filtros, en consecuencia, amablemente invita al MINTIC a sustituir la referencia a “estaciones terrenas con características técnicas particulares y estaciones terrenas de solo recepción” por “estaciones terrenas”. Además, propone que de igual forma que se ha hecho para las estaciones de sólo recepción, se permita registrar de forma sencilla (extendiendo el formulario de las estaciones de sólo recepción, por ejemplo) las “estaciones terrenas de baja potencia con características técnicas de operación similares” y así otorgarles protección respecto al despliegue de los servicios de IMT. GSOA anticipa que de establecerse medidas que contemplen la protección de este tipo de estaciones, el número de estaciones terrenas satelitales interferidas puede ser muy elevado, con el consiguiente impacto en los diferentes servicios fundamentales.</t>
  </si>
  <si>
    <t>Anotación sobre la cantidad de estaciones terrenas de características técnicas particulares y estaciones terrenas de solo recepción</t>
  </si>
  <si>
    <t xml:space="preserve">se puede entender que sólo serán protegidas aquellas estaciones satelitales que hayan sido registradas con anterioridad al 31 de octubre de 2023. No quedando claro en el artículo 25, si aquellas nuevas estaciones que sean desplegadas para proveer nuevos servicios después del 31 de octubre de 2023 tendrán que operar bajo el principio de no protección respecto a los sistemas de IMT, independientemente tanto de si son registradas como si no. Este punto genera gran preocupación a GSOA, ya que limitaría totalmente el futuro crecimiento de los servicios satelitales en la banda C en Colombia. Si los proveedores de los servicios que hacen uso de las estaciones satelitales no tienen la seguridad regulatoria necesaria que les garantice que sus estaciones estarán protegidas frente a interferencia en el futuro, no invertirán en nuevas instalaciones.
Además, en un gran número de casos, como en áreas alejadas de zonas urbanas, se puede dar el caso de que no haya despliegue de estaciones de IMT en áreas relativamente cercanas, pero los operadores de estaciones satelitales es más que probable que decidan no realizar nuevos despliegues por estar desprotegidos ante eventuales futuras interferencias. Lo que supondría un claro ejemplo de uso ineficiente del espectro. Con esta decisión se elimina cualquier posible crecimiento futuro en servicios satélites o en la cobertura de dichos servicios en la banda C en Colombia. 
GSOA, con el fin de evitar desincentivar el crecimiento futuro de los servicios satelitales en banda C, propone dotar de protección a las estaciones satelitales futuras, y amablemente sugiere al MINTIC que considere implantar las siguientes medidas: 
• Establecer para las nuevas estaciones satelitales desplegadas a partir de octubre de 2023, la obligatoriedad de incorporar un filtro que cumpla con las características definidas en el artículo 22. 
• Establecer un proceso de coordinación en el que las nuevas estaciones satelitales que se desplieguen a partir de octubre de 2023, tengan que coordinar con las estaciones desplegadas de IMT que se encuentren en un radio de X Km. Entre los operadores móviles y los operadores de las estaciones satelitales entrarán en un proceso de coordinación basado en buena fe, en el que se establecerán condiciones técnicas operacionales que garanticen el correcto funcionamiento de las estaciones de IMT y la protección de las estaciones satelitales. 
• En el momento del despliegue de nuevas estaciones de IMT, éstas deben proteger todas las estaciones satelitales registradas, independientemente de su fecha de registro, con los límites de DFPA establecidos en el artículo 22. O establecer un proceso de coordinación de buena fue con las estaciones terrenas satelitales, para determinar condiciones técnicas diferentes a las establecidas en el artículo 22, acordadas por ambas partes. 
Además, la fecha establecida para el registro de las estaciones da muy poco margen para un trabajo que en ocasiones requiere de mucha coordinación entre distintas entidades, y que puede ser muy laborioso, en especial en lo que se refiere a la localización y el registro de las estaciones de sólo recepción. Es por ello que GSOA amablemente invita al MINTIC a considerar postponer la fecha de registro y establecer una fecha que no sea anterior a 1 de Enero de 2024. De esta forma las distintas entidades tendrían más margen para realizar un registro completo y así garantizar la correcta protección de los servicios satelitales. </t>
  </si>
  <si>
    <t>Protección de las estaciones terrenas desplegadas y registradas después del 31 de octubre de 2023</t>
  </si>
  <si>
    <t>GSOA celebra la decisión del MINTIC en la que los PRST se harán cargo de los costes de los filtros a instalar en las estaciones terrenas satelitales, ya que las estaciones fueron diseñadas para operar en las bandas de frecuencias originalmente asignadas al SFS entre 3.4 y 4.2 GHz. Sin embargo, hay costes adicionales que GSOA entiende que también deberían ser remunerados a los operadores de las estaciones terrenas satelitales o a los operadores de los satélites, a los que en cada caso proceda: 
• La instalación de un filtro conlleva la introducción de pérdidas de inserción, lo que degradará el enlace. Habrá casos en los que el servicio deseado ya no sea posible debido a la nueva degradación, en estos casos habrá que tomar medidas adicionales para seguir manteniendo la misma calidad de servicio. Estas medidas consistirán en instalar antenas de mayor ganancia, aumentar el ancho de banda de la portadora para mantener el mismo tasa de transferencia de datos con la misma disponibilidad, etc… 
• Si finalmente la banda de guarda se implementa en la banda 3700 – 3760 MHz actualmente atribuída al SFS, todas aquellas portadoras que operen en esta parte de la banda tendrán que ser migradas a partes superiores de la banda, que suele estar más congestionada. En los casos en los que no haya capacidad disponible en la parte superior de la banda, estas portadoras tendrán que ser migradas a otros satélites con capacidad disponible, con el consiguiente coste de reapuntamiento de antenas, etc. 
GSOA invita al MINTIC a considerar soluciones para que no sólo sean cubiertos el coste de los filtros y su instalación, si no también todos los costes derivados de la adecuación de los servicios de FSS en banda C para garantizar su compatibilidad con los servicios de IMT en banda adyacente.</t>
  </si>
  <si>
    <t>Enumera costos adicionales que se deberían tener en cuenta al momento de realizar la instalación de los filtros y la adecuación de los servicios de FSS en banda C</t>
  </si>
  <si>
    <t>María Florángela Izquierdo Rodríguez</t>
  </si>
  <si>
    <t>1.- El Ministerio sin esperar los comentarios al borrador de Resolución “ Por la cual se declara la apertura y establecen los requisitos…” hace una INVITACIÒN A PRESENTAR COTIZACIÒN” Y no espera el vencimiento de los comentarios de los interesados, sino que coloca una fecha anterior ( 28 de julio de 2023 antes de las 4:59 pm.) Porque tanto interés de conocer
quienes van a ser los participantes antes de expedir la resolución en comento? Que van a cambiar o a incluir que necesitaban las cotizaciones antes de los comentarios y de la expedición formal de la Resolución. Esto alerta y preocupa.
4.- Extraña la ligereza jurìdica – por decir menos – del primer borrador en consulta de la Resolución cuando entre otros enunciados – son muchos – a) En el acàpite iii “ La definición de condiciones técnicas” por llenar espacio o por acumular normas y enunciados, se trae a colación a la Honorable Corte Constitucional diciendo: “ Como lo ha destacado la Corte
Constitucional, “ en la porción mas baja del espectro electromagnético se sitúa el espectro radioelectrico….” Porque no se coloca en que sentencia, en cual proceso, en que numero de tutela, porque le queda al ciudadano interesado averiguar fecha, hora, modo y lugar en el cual se hizo dicho pronunciamiento.
b) Llenar hojas y hojas transcribiendo siglas y normas sin colocar su definición, pronunciamientos sin colocar a que corresponde, como cuando aduce en el mismo acápite: “ La misma banda para IMT en la Regiòn 2 y finalmente …. Varios países de la Regiòn 3….” Para que enunciar normas si no suelen explicar de que países o regiones se trata. Para que volver mas compleja la Resolución con tanto enunciado, haciéndola mas denso jurídica y procedimentalmente . Mientras mas compleja menos gente la lee. Menos gente participa. Serà que necesitan que menos gente se pronuncie.</t>
  </si>
  <si>
    <t xml:space="preserve">Sea lo primero señalar que las cotizaciones hechas se realizaron en el marco de otro proyecto normativo que ya fue publicado a comentarios y puede ser consultado en el siguiente link https://www.mintic.gov.co/portal/inicio/Sala-de-prensa/Noticias/277544:MinTIC-publica-para-comentarios-anexos-con-los-precios-para-los-proyectos-que-se-vayan-a-ejecutar-por-medio-de-las-Obligaciones-de-Hacer
Así mismo cada una de las jurisprudencias mencionadas tienen un pie de página en el documento en el que se señala el número de sentencia y estas pueden ser consultadas en la página de la Corte Constitucional en la sección de relatoría en el link https://www.corteconstitucional.gov.co/relatoria/. 
De otro lado en lo referente a los considerandos en que se mencionan las normas sobre atribuciones del espectro, en el considerando se menciona que esto es parte del reglamento de radiocomunicaciones de la Unión Internacional de Telecomunicaciones. En caso de querer conocer esta norma, la misma puede ser consultada en el link https://www.itu.int/es/publications/ITU-R/pages/publications.aspx?parent=R-REG-RR-2020&amp;media=electronic </t>
  </si>
  <si>
    <t>comentario general</t>
  </si>
  <si>
    <t>Respecto a los tiempos de publicación, jurisprudencias y definiciones del borrador del proyecto de resolución</t>
  </si>
  <si>
    <t>1.- Porque el Anexo III no es incluido para formular comentarios. Por ejemplo quien nombra y de que listado o requisitos que se exigen para los asesores externos que pueden acompañar al Subastador.? ( Ver ANEXO III párrafo 2, acàpite : A. ASPECTOS PROCEDIMENTALES DEL PROCESO )
2.- Este primer borrador de Proyecto de Resolución y los tres anexos, al igual que el DOCUMENTO DENOMINADO SOLICITUD DE COTIZACIÒN, (esta sino no es borrador) fueron realizadas durante el tiempo que ejercio de Ministra la Dra. Abudinem?
3.- (Con todo respeto) El equipo técnico que está al frente de la Selecciòn Objetiva comentada, es el mismo que acompanò a la Ministra mencionada. ( Esta solicitud se hace debido al a que en las paginas encontradas para consulta del proceso 5G, del MinTic en los archivos del nuevo proceso figura el documento No. 6 a la letra dice: “ Nuevo piloto de 5G mejorarà la atención médica a pacientes COVID-19 en el Hospital Militar en Bogotá. Celebró la Ministra TIC – Karen Abudinem”</t>
  </si>
  <si>
    <t>Este Ministerio se permite señalar que el proceso de subasta publicado a comentarios fue estructurado durante el año 2023, época en que han sido ministros la doctora Sandra Urrutia y el actual ministro Mauricio Lizcano.</t>
  </si>
  <si>
    <t>Mecanismos de subasta</t>
  </si>
  <si>
    <t>Respecto al Anexo III del proyecto de Resolución</t>
  </si>
  <si>
    <t>Carlos Burbano</t>
  </si>
  <si>
    <t>El despliegue de la tecnología 5G puede conllevar un riesgo en la ampliación de la brecha digital, entre quienes tienen acceso a 5G y quienes no. Para minimizar ese riesgo, se podría hacer exigible a los operadores que resulten asignatarios de espectro en la banda alta, de 3500 MHz, desplegar la tecnología 5G también en zonas urbanas de escaza población, centros poblados y rural disperso, asignándoles los 10 MHz en la banda baja, de 700 MHz, en la zona geográfica escogida por el operador. Para lo cual, MinTIC debería dividir el país en tantas zonas geográficas como operadores asignatarios en la banda de 3500 MHz prevea tener, escoger las localidades dentro de cada zona susceptibles de ser beneficiarios del servicio 5G, exigir que parte del pago por el uso de espectro en la banda alta se haga, mediante el mecanismo de obligaciones de hacer, con el despliegue de la tecnología 5G en la zona y localidades escogidas por el operador ofertante de entre las disponibles de una zona, de tal manera que los 10 MHz en la banda baja puedan ser utilizados por operadores diferentes, con tal que sea en zonas geográficas diferentes.</t>
  </si>
  <si>
    <t>Tal como ha sido manifestado por este Ministerio, se ha tomado la decisión de dejar 80 MHz en la banda de 3.500 MHz fuera de esta subasta para realizar un proceso de selección objetiva a nivel regional en el año 2024 en el que no podrán participar asignatarios de permisos de uso de espectro en bandas identificadas para servicios móviles. Esto facilitaría la prestación de servicios con tecnología 5G en regiones apartadas.</t>
  </si>
  <si>
    <t>Frente a la distribución de los bloques de frecuencia del espectro a subastar</t>
  </si>
  <si>
    <t>FEDETIC</t>
  </si>
  <si>
    <t>Que se efectuó comentarios al proyecto regulatorio de las Obligaciones de hacer y como ciudadanos interesados, requerimos saber el avance de este proceso regulatorio, de importancia mayor para la implementación del 5 G como red medular de comunicaciones y el desarrollo de la nación en los próximos 20 años, más allá de entregar frecuencias a las operadores de telefonía móvil actuales, y como lo establece la ley 2294 de 2023 en su artículo 140, que no había sido tenida en cuenta en el documento de trabajo denominado árbol del problema, se debe atender a las comunidades y el desarrollo del país. Se requiere previamente un acto administrativo que reglamente la ley antes citada, previo al acto administrativo del proceso de apertura de la subasta correspondiente, pues se estaría pretermitiendo su acción y generando un acto nulo por violación ostensible del derecho.
Que mediante decreto 1079 de 30 de junio de 2023, se estableció, de acuerdo a las normas del plan nacional de desarrollo, el derecho que le asiste a las comunidades organizadas para gestionarse el servicio público esencial de internet fijo.
Que el plan de desarrollo ley 2294/2023, en el numeral 5, desarrolla el principio constitucional de adelantar la asignación del del espectro a través de esquemas y condiciones que maximicen el bienestar social y la compartición del recurso, promoviendo  su uso eficiente.
Así mismo el numeral sexto, establece que se debe fortalecer a los pequeños prestadores de los servicios de telecomunicaciones con el fin de aportar al cierre de la brecha digital.
Que en tal sentido las normas comentadas, son un imperativo legal y hacen parte del plan de gobierno votado en las urnas y el plan de desarrollo aprobado en el congreso como hoja de ruta para los 4 años de gobierno del presidente Gustavo Petro y no han sido tenidas en cuenta en el proyecto regulatorio para la presente entrega el espectro radioeléctrico de la nación.
Que dentro del plan de acción presentado por el Ministro de Tics, dr Mauricio Lizcano, no se observa convocatoria a las comunidades organizadas en forma razonable, que ahora se reconocen como sujetos activos en la prestación del servicio público de internet, tampoco a los actuales prestadores inscritos en el registro TIC que prestan sus servicios a lo largo y ancho de la Colombia profunda y a quienes hemos presentado y participado en los espacios que el ministerio ha abierto, sobre el particular. 
Que, dentro de la adjudicación del espectro, recurso escaso de la nación se debe tener en cuenta a estos nuevos actores de los servicios que han sido habilitados dentro de los criterios constituciones y en forma explícita por el Plan Nacional de desarrollo Potencia de la Vida. No basta con habilitar servicios fijos si las regiones y poblaciones alejadas requieren acceso inalámbrico que proveen las redes 4G y 5G de internet.
Que el otorgamiento del espectro como está previsto en el borrador de resolución para la subasta del mismo, viola imperativos constituciones y legales de las comunidades organizadas, pequeños operadores y empresas públicas regionales de telecomunicaciones, toda vez que conduce el derecho a participar, solo a los operadores nacionales o peor aún multinacionales.
FEDETIC solicita se suspenda el proceso hasta que se incluya en el texto definitivo los ajustes normativos que se requieren para adecuar a derecho la resolución en estudio.
No existe por parte del ministerio de Tic, una política pública de 5G, no se determinan las condiciones y alcance del proyecto más importante de telecomunicaciones y desarrollo tecnológico de la era, toda vez que no establece los precios del espectro a subastar, las condiciones de garantías para participar y contratar ni las obligaciones específicas de los asignatarios, en cuanto a cobertura, estabilidad de la señal, anchos de banda garantizados al usuario final, que permitan un internet para la productividad en las próximas décadas. Es bien conocido que el 5 G no es una tecnología para solo para hablar por teléfono sino para desarrollar la economía, el conocimiento y el crecimiento de una nación.
El proyecto de resolución es solo un manual de subasta.</t>
  </si>
  <si>
    <t>Sea lo primero señalar que respecto a las obligaciones de hacer el único cambio introducido por el artículo 140 de la Ley 2294 de 2023 es el aumento del porcentaje de la contraprestación por el uso del espectro que es posible pagar por ese medio, cambiándolo del 60% al 90%. En ese sentido ya las obligaciones de hacer se encuentran reglamentadas en el Decreto 1078 de 2015 a partir del artículo 2.2.15.1. y siguientes. 
De otro lado es necesario mencionar que este Minsiterio se encuentra adelantando toda la reglamentación para formentar que las comunidades organizadas puedan prestar servicios y redes de telcomunicaciones para sus comunidades, esto puede ser consultado en https://www.mintic.gov.co/portal/inicio/Sala-de-prensa/Noticias/276701:Gobierno-firma-Decreto-de-Comunidades-de-Conectividad
Así mismo es de aclarar que el proyecto de resolución publicado a comentarios es un borrador que será enrriquecido con los comentarios recibidos para llegar a una versión final. El próximo 1 de septiembre se espera publicar una segunda parte que contendrá las obligaciones que los operadores deberán cumplir.</t>
  </si>
  <si>
    <t>suspensión del proceso hasta que se incluya en el texto definitivo los ajustes normativos que se requieren para adecuar a derecho la resolución en estudio.</t>
  </si>
  <si>
    <t>GSMA</t>
  </si>
  <si>
    <t>En el primer borrador del proyecto de resolución, se vuelcan al mercado 320 MHz, de los 400 MHz disponibles en la banda de 3.5 GHz, generando una restricción al acceso a ese recurso, lo cual no sea acorde con las metas que se ha trazado el gobierno nacional con la subasta de esta banda para el despliegue de la tecnología de 5G en el país. Colombia fue uno de los países en liderar el desarrollo de esta banda en la región, y esta subasta le permitirá continuar liderando la región teniendo la posibilidad de asignar los 400MHz que tiene disponible y limpios.
Reservar espectro IMT para que sea asignado a usos diferentes del servicio público de telecomunicaciones móviles (pequeñas comunidades, verticales, regionales etc.) plantea importantes riesgos para los servicios móviles más amplios, sobre todo puede generar redes 5G más lentas y de cobertura reducida y le resta certidumbre jurídica al proceso de asignación. Existen otras opciones para soportar dichos servicios y otras formas de prestar servicio para este tipo de funcionalidades.
Las reservas de espectro pueden generar una escasez artificial del espectro disponible para que los operadores móviles desplieguen sus servicios y, al limitarlo, puede entorpecer el alcance de capacidades de 5G. La escasez también alienta a pagar precios más altos espectro, que está fuertemente ligado a menos inversiones en red, despliegues más lentos, limitado cobertura y velocidades de datos reducidas.Cuando las industrias o terceros requieran acceso a bandas con licencia, pueden hacerlo con contratos de arrendamiento con los operadores móviles.
En las puertas de la revolución 5G, más que nunca, el espectro debe ser pensado como una herramienta de inclusión e innovación.</t>
  </si>
  <si>
    <t>Respecto a la oferta de los 400 MHz disponibles en la banda de 3500 MHz</t>
  </si>
  <si>
    <t xml:space="preserve">Ante una eventual reorganización del espectro, es fundamental contar con claridad acerca de cómo serán asumidos los costos asociados con este proceso. El proyecto bajo consulta se presta a interpretaciones disímiles. </t>
  </si>
  <si>
    <t>Condiciones financieras</t>
  </si>
  <si>
    <t>Respecto a los costos asociados a la reorganización del espectro</t>
  </si>
  <si>
    <t xml:space="preserve">La GSMA comenta que, toda decisión relacionada con el estado global de la coexistencia entre despliegues IMT en la banda de 3.5 GHz y los radio altímetros, debería consultarse con la industria móvil para, en conjunto, tomar las mejores decisiones que a la vez de garantizar la seguridad, logren maximizar el uso del espectro para el desarrollo de las telecomunicaciones en beneficio de los usuarios. La certidumbre con información completa y previsible será el elemento primordial. </t>
  </si>
  <si>
    <t>Respecto al área de protección del servicio de radionavegación aeronáutica.</t>
  </si>
  <si>
    <t xml:space="preserve">En relación a la sincronización de redes TDD, vemos positivo la aproximación propuesta para la subasta. Cuando la banda esta limpia y no existen sistemas incumbentes, se recomienda una estructura de frame DDDSU, con 30 kHz SCS, un “cyclic prefix” normal. Un frame de radio con una duración de 10ms conteniendo 10 sub-frames y 20 slots, con cada slot de 0.5ms conteniendo 14 símbolos. El slot especial “S” teniendo un formato SCS 30 kHz 5G NR DDDSU. La configuración del frame debería contener una relación de 10 downlinks, 2 símbolos de periodo de guardia y 2 uplinks (10:2:2).
</t>
  </si>
  <si>
    <t>Respecto a los acuerdos de sincronización entre PRST asignatarios del proceso</t>
  </si>
  <si>
    <t>GSMA comenta que, puede causar incertidumbre el artículo 26 que establece como una obligación de los asignatarios “los acuerdos que establezca Colombia” en materia fronteriza para el manejo de las frecuencias y estaciones, en tanto es una condición de futuro no definida en el pliego a la que se sujetarán los operadores. En tanto ello consideramos necesario que se establezcan con claridad cuáles  son esas obligaciones que tendrán a cargo o si aquellas sólo se refieren a las dispuestas en las notas internacionales 5.429C y 5.429D y 5.431B y 5.434 del Reglamento de Radiocomunicaciones.</t>
  </si>
  <si>
    <t>Artículo 26</t>
  </si>
  <si>
    <t>Respecto a los acuerdos en zonas de frontera del artículo 26 del proyecto de resolución</t>
  </si>
  <si>
    <t>La GSMA considera que la mejor práctica en cuanto al formato de subasta, es contar con una metodología única y simple, que sea conocida y que incluya el descubrimiento de los precios base. En caso contrario podría incurrirse en un riesgo adicional para el éxito de este proceso, sobre todo en instancias de la adopción y despliegue de una nueva tecnología. Además, deben analizarse los posibles riesgos adicionales derivados de utilizar diferentes metodologías para diversas etapas del proceso de asignación. En particular, la metodología de subasta en sobre cerrado (SBA, por sus siglas en inglés), puede incrementar artificialmente los precios y atentar de este modo, contra el objetivo de la Ley 1978/19 donde se propone que “la asignación del espectro procurará la maximización del bienestar social y la certidumbre de las condiciones de la inversión”. Diferentes metodologías pueden, además, desestimular a participar por los remanente</t>
  </si>
  <si>
    <t>Respecto a la metodología utilizada como mecanismo de subasta</t>
  </si>
  <si>
    <t>Equipo internacional</t>
  </si>
  <si>
    <t>Mecanismo</t>
  </si>
  <si>
    <t>Grupo EPM</t>
  </si>
  <si>
    <t>Invitamos al Ministerio Tic a complementar el panorama de acciones enfocadas en el cierre de la brecha de acceso a la tecnología, mediante una política pública enfocada en el incentivo para el despliegue y uso de las redes privadas IMT en nuestro país, temática de gran actualidad a nivel mundial que involucra a las denominadas verticales, es decir, otros sectores sociales y económicos, así como diversos escenarios de uso que también pueden generar desarrollo a partir del uso del espectro. 
Es de precisar que el acceso al espectro para redes privadas debe darse bajo un régimen legal y unas consideraciones diferentes a las que actualmente se aplican a los procesos de asignación IMT, toda vez que corresponden a modelos de uso y filosofías diferentes que no contemplan la provisión de redes ni servicios de telecomunicaciones a terceros.</t>
  </si>
  <si>
    <t>Solicitud de inclusión en la política pública de condiciones para el despliegue de redes privadas IMT.</t>
  </si>
  <si>
    <t>Estructurador Jurídico</t>
  </si>
  <si>
    <t>El Ministerio Tic plantea que los 10 MHz de espectro disponibles probablemente sean usados para complementar una asignación de espectro existente en dicha banda, concluyendo que es poco probable su uso por un nuevo entrante nacional. A este análisis deben agregarse otros elementos, como por ejemplo que no todos los operadores incumbentes pueden pujar por esta banda porque superarían los topes de espectro o también, la difícil situación financiera que atraviesan los que si pueden pujar por ella, algunos de los cuales argumentaron en la subasta del año 2019 que el precio era excesivo. 
En atención a esas circunstancias invitamos al Ministerio Tic, dado el altísimo valor social de esta banda, a considerar destinarla a un uso diferente, el de las redes privadas IMT para servicios de misión critica.</t>
  </si>
  <si>
    <t>Solicitud de considerar los 10 MHz que se van a subastar de la banda de 700 MHz para servicios de atención de emergencias.</t>
  </si>
  <si>
    <r>
      <t xml:space="preserve">Se propone al Ministerio Tic que el concepto de PPDR sea traducido al español y a nuestro ordenamiento jurídico como </t>
    </r>
    <r>
      <rPr>
        <b/>
        <sz val="12"/>
        <color rgb="FF0F4A84"/>
        <rFont val="Arial"/>
        <family val="2"/>
      </rPr>
      <t>radiocomunicaciones de misión crítica</t>
    </r>
    <r>
      <rPr>
        <sz val="12"/>
        <color rgb="FF0F4A84"/>
        <rFont val="Arial"/>
        <family val="2"/>
      </rPr>
      <t>, dado que abarca completamente las definiciones antes referidas, en la medida que se basa en la inminencia e importancia de proteger bienes jurídicos tutelados como la Vida y la integridad física y patrimonial, entre otros. En consecuencia, a 10 largo del documento se hará referencia al concepto de radiocomunicaciones de misión critica.</t>
    </r>
  </si>
  <si>
    <r>
      <t xml:space="preserve">Propuesta de traducir PPDR al español como  </t>
    </r>
    <r>
      <rPr>
        <b/>
        <sz val="12"/>
        <color theme="1"/>
        <rFont val="Arial"/>
        <family val="2"/>
      </rPr>
      <t>radiocomunicaciones de misión crítica</t>
    </r>
    <r>
      <rPr>
        <sz val="12"/>
        <color theme="1"/>
        <rFont val="Arial"/>
        <family val="2"/>
      </rPr>
      <t>.</t>
    </r>
  </si>
  <si>
    <t>Dado el carácter del espectro como habilitador del despliegue de redes de radiocomunicaciones de misión critica, invitamos al ministerio Tic a aportar desde su misionalidad y competencia, a desarrollar un marco normativo que materialice esta tendencia mundial, incluso sobre el denominado espectro IMT.</t>
  </si>
  <si>
    <t>Solicitud de desarrollar un marco normativo para el despliegue de radiocomunicaciones de misión critica.</t>
  </si>
  <si>
    <r>
      <t xml:space="preserve">Invitamos entonces a replantear la afirmación que se hace en la página 6, según la cual </t>
    </r>
    <r>
      <rPr>
        <i/>
        <sz val="12"/>
        <color rgb="FF0F4A84"/>
        <rFont val="Arial"/>
        <family val="2"/>
      </rPr>
      <t>"...los proveedores nacionales de servicios móviles utilizan este espectro de manera más eficiente...</t>
    </r>
    <r>
      <rPr>
        <sz val="12"/>
        <color rgb="FF0F4A84"/>
        <rFont val="Arial"/>
        <family val="2"/>
      </rPr>
      <t xml:space="preserve"> ", toda vez que el uso eficiente del espectro proviene, no de su asignación a un operador nacional (con la imprecisión implícita de esa afirmación después de la adopción de medidas como el roaming automático nacional - RAN o la existencia de operadores móviles virtuales), sino de garantizar su uso en espacios geográficos relevantes con condiciones orográficas comunes. Es esta la motivación que lleva a los Estados Unidos a asignar el espectro IMT mediante polígonos geográficos, lo cual conlleva, además, la ventaja de permitir a los operadores pagar más por aquellos espacios donde hay más atractivo. Bajo esta modalidad también un operador puede alcanzar una cobertura nacional.</t>
    </r>
  </si>
  <si>
    <r>
      <t xml:space="preserve">Replantear la afirmación que se hace en la página 6 del documento publicado, según la cual </t>
    </r>
    <r>
      <rPr>
        <i/>
        <sz val="12"/>
        <color theme="1"/>
        <rFont val="Arial"/>
        <family val="2"/>
      </rPr>
      <t>"...los proveedores nacionales de servicios móviles utilizan este espectro de manera más eficiente..."</t>
    </r>
  </si>
  <si>
    <t>Invitamos al Ministerio Tic a concordar esta visión con lo establecido en el artículo 72 de la Ley 1341 de 2009, en el cual se fijan las reglas para los procesos de asignación de espectro con pluralidad de interesados, el cual establece expresamente que la subasta es una entre varias modalidades a las que se puede acudir para asignar el espectro. 
En este sentido, invitamos al Ministerio Tic a asumir el estudio de otras modalidades de asignación de espectro IMT para redes privadas, asumiendo el estudio de experiencias previas en ese sentido como la de Alemania o la del Reino Unido, entre otros. La banda de 700 MHz, analizada previamente, puede ser pionera para la aplicación de estas nuevas modalidades de asignación.</t>
  </si>
  <si>
    <t>Propone que el MinTIC realice un estudio de otras modalidades de asignación de espectro IMT para redes privadas.</t>
  </si>
  <si>
    <t>Al analizar dicho esquema se encuentra una relación directa y lineal entre los participantes y el número de bloques a subastar. La principal consecuencia de este esquema, sumada al tope de espectro de 100 MHz para esta banda, es que cuando cada oferente obtenga un bloque base (independientemente de que después sea complementado con otros segmentos de 10 MHz) deba cesar las posturas por otros bloques base, dando paso a los demás oferentes con quienes se repetiría el ciclo. 
En términos económicos esto trae, principalmente, dos consecuencias que invitamos a analizar con profundidad: 
•	No existen incentivos para una puja verdadera entre participantes 
•	Tal y como sucedió en la subasta de 2019 para la banda de 700 MHz, la tendencia será que la obtención del espectro se logra pagando el precio de reserva</t>
  </si>
  <si>
    <t>Esquema de subasta de la banda de 3,5 GHz</t>
  </si>
  <si>
    <t>Propone un nuevo esquema de subasta con el fin de desincentivar una posible colusión entre agentes.</t>
  </si>
  <si>
    <t>En ese sentido, lo procedente será que, en cualquier tiempo, las personas que cuenten con situaciones jurídicas consolidadas puedan reclamar protección frente a los entrantes, situación que se hará evidente principalmente con la puesta en funcionamiento de las estaciones y no con la realización de la presente subasta. En consecuencia, invitamos al Ministerio Tic a eliminar el término de protección limitado hasta el 31 de octubre de 2023. 
En su defecto, el trámite administrativo que pretende crear el Ministerio Tic, tendiente a facilitar el ejercicio expedito de ese derecho de protección, si puede tener una duración temporal, la cual consideramos debería ser años, toda vez que la interferencia surge con la emisión de los entrantes y no con la simple asignación del espectro.</t>
  </si>
  <si>
    <t>Solicita eliminar el término de protección de estaciones terrenas satelitales limitado hasta el 31 de octubre de 2023.</t>
  </si>
  <si>
    <t>Adicionalmente, en el artículo 22, literal d) del proyecto objeto de revisión, se establece la posibilidad de que los PRST móviles y las estaciones terrenas registradas logren acuerdos en la materia, no obstante, no menciona que pasa si los mismos no se logran. Frente a la ausencia de acuerdo recomendamos que se cree una regla que proteja a la estación terrena cuando esta tenga una situación jurídica ya consolidada que deba ser protegida.</t>
  </si>
  <si>
    <t>Recomienda que, frente a la ausencia de acuerdo entre los PRST y los titulares de estaciones terrenas satelitales, se cree una regla que proteja a la estación terrena cuando esta tenga una situación jurídica ya consolidada que deba ser protegida.</t>
  </si>
  <si>
    <t>Obligaciones específicas para la banda de 3,5 GHz:
Acorde con el texto transcrito, quien desee ser asignatario de un bloque base en la banda de 3.5 GHz debe hacer una postura igual o superior al precio de reserva, pero además, cumplir con un número x de obligaciones que no están necesariamente asociadas a esta banda...
Dado que la meta principal del proceso de asignación de espectro es la de traer a Colombia los servicios 5G, las obligaciones derivadas de la asignación de la banda de 3.5 GHz, esencial para el desarrollo de esta tecnología, deberían estar directamente relacionadas con esta banda, pues de lo contrario, se está incentivando el despliegue de tecnologías anteriores como 4G, lo cual no correspondería a lo que públicamente ha anunciado el jefe de la cartera.</t>
  </si>
  <si>
    <t>Aceptado</t>
  </si>
  <si>
    <t>El Ministerio analizará su comentario dentro de la condciones que rigen la subasta</t>
  </si>
  <si>
    <t>Solicita que las obligaciones específicas para la banda de 3,5 GHz para el despliegue de 5G sean explícitamente para esta tecnología.</t>
  </si>
  <si>
    <t>Parámetros mínimos de operación:
En estrecha relación con la propuesta anterior se observa que el artículo 21 del proyecto objeto de revisión establece el deber de los asignatarios de ofrecer, como mínimo, velocidades pico teóricas esperadas por banda, entre otros parámetros mínimos de operación, tal y como se hizo en la subasta pasada subasta mediante la Resolución MinTIC 2796 de 2019. 
Entendemos que estos parámetros serán publicados en una segunda entrega, no obstante, recalcamos la importancia de que dentro de estos se considere la latencia como un elemento esencial y por lo tanto, objeto de regulación, contemplando, por ejemplo, regímenes diferenciales para sitios donde ya existe cobertura y donde no, entre otras posibles formas de regulación.</t>
  </si>
  <si>
    <t>Artículo 21</t>
  </si>
  <si>
    <t>Insta a que se tenga en cuenta como parámetro la latencia, ya que en su opinión, es un factor esencial en la tecnología 5G.</t>
  </si>
  <si>
    <r>
      <t xml:space="preserve">Compartición de espectro:
A falta de regulación completa de la materia, consideramos que el acto administrativo de carácter general que regule el presente proceso constituye una oportunidad sin precedente para imponer, vía acto administrativo derivado de carácter particular, obligaciones especificas al respecto, dando un paso significativo hacia el uso más eficiente del espectro. 
Para el efecto y como punto de partida de la discusión proponemos la inclusión de un artículo del siguiente tenor que complemente el literal objeto de análisis: 
</t>
    </r>
    <r>
      <rPr>
        <i/>
        <sz val="12"/>
        <color rgb="FF0F4A84"/>
        <rFont val="Arial"/>
        <family val="2"/>
      </rPr>
      <t>Articulo Compartición del espectro radioeléctrico asignado en el presente proceso de selección objetiva: con el fin de fomentar la Oferta de servicios de conectividad, el acceso a la tecnología por parte de los usuarios finales, maximizar el bienestar social derivado del uso del espectro radioeléctrico e incentivar el acceso a Internet como servicio público esencial, los proveedores de redes y servicios de telecomunicaciones a quienes se asigne espectro radioeléctrico en el presente proceso de selección objetiva deberán compartirlo, sin que se genere contraprestación económica o remuneración adicional alguna, en los lugares en que no hagan uso de este recurso, con otros proveedores de redes y servicios de telecomunicaciones que brinden acceso a internet fijo residencial minorista en zonas rurales, centros poblados y espacios urbanos apartados y de difícil acceso, y que al momento de la solicitud de compartición al titular del permiso, tengan menos de treinta mil (30.000) accesos a nivel nacional, así como con los agentes en capacidad de desplegar redes privadas IMT para la prestación de servicios públicos. 
Los asignatarios de permisos para uso del espectro radioeléctrico IMT podrán compartir este recurso, en los lugares y condiciones que determine el Ministerio de Tecnologías de la Información y las Comunicaciones. En todo caso la compartición de que trata este parágrafo será gratuita y deberá ser sometida a autorización previa por parte y deberá ser aprobada previamente por el Ministerio de Tecnologías de la Información y las Comunicaciones quien reglamentará la materia.</t>
    </r>
  </si>
  <si>
    <t>Tal como es señalado en el comentario, la compartición de espectro cobra cada vez más relevancia dados los nuevos usos, nuevas aplicaciones y nuevas tecnologías que han surgido en todos los sectores económicos a nivel mundial y por su puesto en el país. En atención a ello, el Ministerio se encuentra trabajando en un proyecto de reglamentación que permita implementar esta compartición de manera efectiva y favoreciendo principalmente aquellas zonas en las que la población vulnerable se puede ver beneficiada. Es por esto que su sugerencia será analizada dentro de dicho proyecto.</t>
  </si>
  <si>
    <t>Plantea un artículo de carácter particular para permitir la compartición de espectro.</t>
  </si>
  <si>
    <t>Uso eficiente del espectro:
La eficiencia en el uso de un recurso deriva de la obtención del máximo beneficio posible con su explotación, lo cual aplica también para el espectro radioeléctrico. La evolución tecnológica y experiencias anteriores en las que se ha asignado espectro y no ha sido utilizado exigen que en este nuevo proceso de selección objetiva se adopten medidas tendientes a garantizar su uso eficiente.
En consecuencia, consideramos necesario incluir en el presente proceso de selección objetiva, obligaciones específicas mediante las cuales, si no se empieza a usar el espectro en un espacio de tiempo determinado este sea devuelto y reasignado a otro agente, comúnmente conocidas como úselo o piérdalo (use it or lose it) o también, úselo o compártalo (use it or lease it) o cualquiera de sus variables, que cada vez se popularizan más en la gestión del espectro, sobre todo del destinado a los servicios IMT.</t>
  </si>
  <si>
    <t>Para solventar lo por usted señalado este Ministerio se encuentra trabajando en un proyecto de reglamentación que permita implementar la compartición de espectro de manera efectiva y favoreciendo principalmente aquellas zonas en las que la población vulnerable se puede ver beneficiada. Es por esto que su sugerencia será analizada dentro de dicho proyecto.</t>
  </si>
  <si>
    <t>Sugiere que se incluya en las obligaciones específicas, una exigencia en el sentido de que si en un tiempo determnado no se usa el espectro asignado, sea devuelto o compartido, etc.</t>
  </si>
  <si>
    <t>Compartición de infraestructura:
Aunque entendemos que este proyecto de acto administrativo tiene como fin principal la asignación de espectro IMT, invitamos al Ministerio de Tecnologías de la Información y las Comunicaciones para que, de forma conjunta con la Comisión de Regulación de Comunicaciones, adopte medidas en ese sentido. 
La primera propuesta conexa al uso del espectro y que puede promover la maximización del beneficio social en el cierre de la brecha de acceso a la tecnología, es hacer un uso eficiente de la infraestructura con que cuenta el país y de aquella que llegue a desplegar. Esto se logra mediante la compartición reciproca y equitativa de infraestructura entre todos los agentes que tienen el control o la titularidad de infraestructura susceptible de servir a otros servicios adicionales al original para el cual fue concebida. así, por ejemplo, las redes privadas IMT deberían poder acceder a la infraestructura pasiva, incluso activa, de las empresas de telecomunicaciones, así como ellos tienen a su disposición la infraestructura de otros sectores. Esto sería un impulso significativo, entre otros, a pequeños operadores de red enfocados en prestar servicios en zonas geográficas rurales alejadas.</t>
  </si>
  <si>
    <t>Agradecemos su comentario, este será tenido en cuenta dentro de la participación de este Ministerio en los proyectos regulatorios que adelante la CRC</t>
  </si>
  <si>
    <t>Propone que se incluyan mecanismo de compartición de infraestructura pasiva y activa.</t>
  </si>
  <si>
    <t>Errores de digitación:
Los siguientes errores consideramos que son de simple digitación o transcripción: 
En la página 4 de la resolución se hace referencia a la Resolución 4543 de 2020 cuando esta realmente fue expedida en el año 2022 En la página 10 se hace referencia al artículo 128 de del Código de Comercio, cuyo texto es el siguiente: 
Artículo 128. Conservación de cosas objeto de aportes-responsables. La conservación de las cosas objeto del aporte será de cargo del aportante hasta el momento en que se haga la entrega de las mismas a la sociedad; pero si hay mora de parte de ésta en su recibo, el riesgo de dichas cosas será de cargo de la sociedad desde el momento en que el aportante ofrezca entregarlas en legal forma. La mora de la sociedad no exonerará, sin embargo, de responsabilidad al aportante por los daños que ocurran por culpa grave o dolo de éste. 
En la página 10 hay dos párrafos repetidos relacionados con los topes de espectro establecidos en el artículo 2.2.2.4.1 del Decreto 1078 de 2015 
En el artículo 22, literal a), se menciona el espectro no emparejado cuando en el resto de la resolución se habla de espectro pareado, se recomienda unificar el término</t>
  </si>
  <si>
    <t>Agradecemos su comentario, estos errores serán corregidos</t>
  </si>
  <si>
    <t>Señala errores en la digitación o transcripción en el documento publicado.</t>
  </si>
  <si>
    <t>Cronograma:
En primer lugar, desde ETB consideramos que el cronograma fijado por el Ministerio para el desarrollo de este proceso de subasta es apresurado y no tiene en cuenta la situación económica y coyuntura política que atraviesa el país en el 2º semestre. Esto podría impedir la participación de algunas empresas, disminuir la efectividad en la asignación de permisos de uso del espectro y profundizar los problemas de competencia que hoy se presentan en el mercado de servicios móviles.
En efecto, actualmente el país presenta una inflación del 13% y tasas de interés históricamente altas. Aunado a lo anterior, el 2023 es un año de elecciones en el país, lo cual no solo implica que varias autoridades están enfocando sus esfuerzos en esta materia, sino que además supone un cambio de administración y un periodo de transición, especialmente para empresas con un alto grado de participación de capital público. En ese sentido, desde ETB creemos que sería prudente esperar a que el país se estabilice macroeconómicamente después de la pandemia y continúe por la senda de la recuperación económica, pues para los operadores la adquisición de espectro requiere desembolsar capital y asumir grandes compromisos a largo plazo.</t>
  </si>
  <si>
    <t>Tal como ha sido manifestado por este Ministerio, se ha tomado la decisión de dejar 80 MHz en la banda de 3.500 MHz fuera de esta subasta para realizar un proceso de selección objetiva diferente en el año 2024 en el que no podrán participar asignatarios de permisos de uso de espectro en bandas identificadas para servicios móviles. Esto con el fin de que, nuevos actores puedan hacer uso de este recurso. Así mismo se está evaluando la posibilidad técnica de contar con bandas adicionales para asignaciones posteriores de esta naturaleza. De esta forma esta no sería la única oportunidad para que operadores como ETB puedan hacerse asignatarios de permisos de uso de espectro y por el contrario habría una oportunidad cercana el próximo año 2024.</t>
  </si>
  <si>
    <t>Cronograma</t>
  </si>
  <si>
    <t>Considera prudente aguardar hasta que la economía del país se recupere para así, proceder con la subasta de espectro para 5G.</t>
  </si>
  <si>
    <t>Comentarios generales:
Para nadie es un secreto que el mercado de servicios móviles en Colombia presenta una falla estructural, pues existe un operador dominante ya declarado por el regulador desde el año 2012 en voz móvil y nuevamente declarado en el 2021, pero ahora incluyendo voz y datos. Desafortunadamente, la Comisión de Regulación de Comunicaciones no ha adoptado medidas específicas tendientes a solucionar esta falla de mercado, pese a que este operador tiene el 47% del mercado móvil completo y el 65% de los ingresos del mercado de datos. Las medidas generales adoptadas por la CRC, como la reducción de los costos de la interconexión, la disminución de los tiempos para la portabilidad numérica pasándola de tres días a un día y la eliminación los bloqueos de los terminales, entre otras, son todavía insuficientes frente a la situación de competencia que se presenta en el mercado. Por esa razón, previo a adelantar un nuevo proceso de subasta, se requiere la imposición de medidas regulatorias asimétricas que permitan a los demás jugadores competir en igualdad de condiciones.</t>
  </si>
  <si>
    <t>La Comisión de Regulación de Comunicaciones se encuentra analizando la necesidad de imponer o no medidas que corrijan posibles fallas de mercado como la dominancia. En este sentido es de aclarar que de cara a la subasta en comento y con el fin de evitar acaparamiento del recurso se conservan los topes de espectro ya establecidos en el Decreto 1078 de 2015 modificado por el Decreto 984 de 2022.</t>
  </si>
  <si>
    <t>Solicita que se proceda con medidas particulares para el declarado agente con dominancia en el mercado móvil, previo a llevar a cabo la subasta de espectro a nivel nacional y regional o local,.</t>
  </si>
  <si>
    <t>Cronograma:
De otra parte, no es suficiente que el Ministerio anuncie en este punto que el próximo año se realizará una segunda subasta para asignar permisos para el uso del espectro a nivel regional y local. Idealmente se deberían revelar de forma simultánea las condiciones de ambos tipos de asignaciones (nacionales y regionales o locales), con el fin de poder contrastarlas y tomar decisiones informadas sobre el esquema que resulta más beneficioso para cada compañía. En otras palabras, en ETB no estamos de acuerdo con que en el 2023 se realice la subasta para otorgar permisos de uso del espectro para cubrimiento nacional y solo en el 2024 se definan las condiciones y se realice la subasta para la asignación de permisos delimitados por ámbito geográfico. Realizar las asignaciones de esta forma va a llevar a que los operadores incumbentes -quienes seguramente serán los únicos que participarán en la subasta del 2023-incrementen su participación de mercado al lograr un despliegue de 5G mucho más rápido que los operadores que puedan resultar asignatarios en la subasta subsiguiente.
La único que explica la decisión del MINTIC de realizar las asignaciones en dos etapas es la premura por mostrar gestión este mismo año para permitir la llegada de 5G al país. No obstante, las asignaciones de espectro deben ser bien planificadas para asegurar la maximización del bienestar social y para asegurar que los operadores puedan acceder a la cantidad y el tipo de espectro adecuados, en condiciones y precios razonables, y en el momento oportuno para el mercado. Las asignaciones apresuradas pueden ser ineficientes y profundizar los problemas de competencia del mercado.</t>
  </si>
  <si>
    <t>Es necesario aclarar que el proceso regional anunciado para el año 2024 se realizaría en 2024 lo que no quiere decir que las condicones serían conocidas solo hasta ese año. Este Ministerio se encuentra trabajando en lograr publicar para conocimiento de la ciudadanía las condiciones que regirán ese proceso durante el año 2023.</t>
  </si>
  <si>
    <t>Exhorta al MinTIC a modificar el cronograma previsto para esta subasta, y que en la resolución se incluyan tanto las condiciones para las asignaciones nacional, como regionales.</t>
  </si>
  <si>
    <t>Comentarios generales:
Por último, como lo hemos venido solicitando desde ETB en los diferentes espacios, es fundamental que antes de llevar a cabo el proceso de asignación de permisos de uso de espectro, se revisen las definiciones de Operador Móvil de Red (OMR) y de Operador Móvil Virtual (OMV) dado que, actualmente, la diferencia regulatoria entre ambas figuras se basa exclusivamente en la asignación de un permiso de uso del espectro radioeléctrico. Es decir que, actualmente, todo PRSTM que tenga una asignación vigente se considera un OMR y, aquellos que no la tengan y presten servicios de comunicaciones móviles al público a través de la red de uno o más OMR, se consideran OMV. Para posibilitar las asignaciones delimitadas por ámbito geográfico se deberá permitir que, en las zonas geográficas donde el operador no sea asignatario de espectro, este pueda operar como OMV y no a través de RAN. Esto requiere que se ajuste el marco regulatorio vigente, de manera que un mismo operador pueda tener la doble calidad de OMR en ciertas zonas geográficas en las que tenga espectro asignado, y de OMV en las zonas restantes. Caso contrario, no habría ningún incentivo para que un operador que actualmente es OMV participe en un proceso de asignación de espectro, pues la capacidad y los recursos financieros requeridos para migrar toda su operación de OMV a OMR sería de gran magnitud, dado que los cargos de RAN son actualmente más altos.</t>
  </si>
  <si>
    <t>Considera que las actuales definiciones de OMR y OMV deben ser ajustadas para facilitar las asignaciones de espectro regional y local.</t>
  </si>
  <si>
    <t>CLARO</t>
  </si>
  <si>
    <t xml:space="preserve">
El espectro se debe valorar a precios que reflejen la realidad del mercado colombiano para incentivar la inversión y la maximización del bienestar social, criterio introducido con la Ley 1978 de 2019. Asimismo, se deberán revisar las obligaciones que se deriven de los permisos, y su impacto dentro del valor del espectro.</t>
  </si>
  <si>
    <t>Este Ministerio se encuentra haciendo todos los análisis para procurar que los valores del espectro sean competitivos y correspondan con el valor que el mismo debe tener buscando la maximización del bienestar social</t>
  </si>
  <si>
    <t>El precio del ERE debe reflejar la maximización del bienestar social</t>
  </si>
  <si>
    <t>Al ser una nueva asignación de frecuencias para brindar servicios de mayor calidad para la población en general, y para propender por una igualdad de condiciones en la asignación espectral, los bloques a subastar no deben ser de menos de 100 MHZ para evitar fragmentaciones en la banda disponible.</t>
  </si>
  <si>
    <t>Suigere que se subasten bloques contiguos de 100 MHz en la banda de 3.500 MHz</t>
  </si>
  <si>
    <t>Se debe tener en cuenta que cualquier tipo de resintonización genera costos e implementaciones técnicas que pueden generar impactos en el servicio por compatibilidades de HardWare, por lo que es necesario principalmente para los bloques de 3.300 MHz – 3.700 MHz mantener la asignación en bloques de 100 MHz.</t>
  </si>
  <si>
    <t>Indica que el refarming ocasiona costos, por lo tanto, de insta a que esos costos sean tenidos en cuenta.</t>
  </si>
  <si>
    <t>Plantear el diseño de la subasta con el fin de que esta sea previsible, sencillo y transparente y se de prevalencia al principio de publicidad.</t>
  </si>
  <si>
    <t>Solicita simplificar el esquema de la subasta</t>
  </si>
  <si>
    <t>En relación con los topes de espectro en figuras asociativas algunos apartes del proyecto de resolución publicado permiten que se distorsione por completo el proceso de asignación de espectro, dado que permitiría al participante bajo la figura asociativa participar por bloques de espectro incluso cuando las tenencias de espectro superan con creces los topes vigentes en Bandas Bajas y Bandas Medias. Es necesario considerar las tenencias acumuladas de espectro en las figuras asociativas para evitar desconocer la regulación y la finalidad que se persigue con los topes de espectro.
Asimismo, se establecen requisitos dentro de las figuras asociativas que pueden generar riesgo de colusión, contradiciendo lo establecido en el mismo pliego de borrador, toda vez que no puede admitirse como requisito de participación en la subasta para una figura asociativa la simple radicación ante una autoridad, o el simple acuse de recibo, pues los integrantes de la figura asociativa estarían compartiendo información sensible, confidencial y estratégica, para participar en el proceso, sin contar con la autorización en firme por parte de la Superintendencia de Industria y Comercio – SIC: En el presupuesto del borrador de subasta, dos (2) operadores que inician el trámite ante la SIC, terminan compartiendo información estratégica de la subasta i.e. estrategia de precios, estrategia de participación, de lances, interés en bloques, rondas y condiciones de las ODH, sin que
la autorización en firme de la SIC se haya obtenido; lo que genera un alto riesgo de colusión como se encuentra definido en el mismo borrador de pliego de subasta.</t>
  </si>
  <si>
    <t xml:space="preserve">Señala que existen particularidades de las figuras asociativas, en el sentido que el mecanismo de cálculo de espectro para las figuras asociativas contradice abiertamente la regulación vigente y de mantenerse, puede afectar la legalidad del proceso. </t>
  </si>
  <si>
    <t>Garrigues</t>
  </si>
  <si>
    <t>Requisitos habilitantes</t>
  </si>
  <si>
    <t>es preciso señalar que los asignatarios del ERE de 3.3 – 3.7 GHz de acuerdo con el documento propuesto, deberán incurrir en costos adicionales para la adquisición de hardware (filtros) para eliminar las interferencias a los servicios satelitales, los cuales deben ser tenidos en cuenta en los costos del ERE.</t>
  </si>
  <si>
    <t>Solicita que los costos de hardware adicionales para la prevención de interferencias en la banda de 3500 MHz sean tenidos en cuenta en los cálculos del ERE.</t>
  </si>
  <si>
    <r>
      <rPr>
        <b/>
        <sz val="12"/>
        <color rgb="FF0F4A84"/>
        <rFont val="Arial"/>
        <family val="2"/>
      </rPr>
      <t>Por lo tanto, es absolutamente claro que, con la subasta de espectro 5G, el MinTIC debe buscar que se maximice el bienestar social a través de la reducción de la brecha digital y el acceso universal, lo que se logrará con ampliación de cobertura y despliegue de infraestructura de telecomunicaciones, de tal forma que la calidad de los servicios prestados sea la mayor posible.</t>
    </r>
    <r>
      <rPr>
        <sz val="12"/>
        <color rgb="FF0F4A84"/>
        <rFont val="Arial"/>
        <family val="2"/>
      </rPr>
      <t xml:space="preserve"> Para lograr este objetivo, el MinTIC debe promover la mayor competencia en el proceso de subasta, lo cual generará resultados óptimos para el país. De esta forma, es acertado que el proyecto de resolución publicado por el MinTIC no contemple segmentos de espectro reservados para unos agentes (entrantes) ni excluya a algún agente concreto de participar por otro segmento, por cuanto dichas reservas le restan seguridad jurídica y de inversión al proceso actual.
(...) En síntesis, la subasta de espectro 5G debe asegurar la posibilidad real y efectiva de participación de todos los agentes interesados en la puja y el espectro debe ser cobrado a precios de mercado teniendo en cuenta los comparativos internacionales, ambas circunstancias necesarias para que se logre un resultado óptimo en la asignación de espectro y se asegure una mayor competencia en la prestación de los servicios lo cual, en términos económicos, asegura que no solo se logre un resultado óptimo en cuando a competencia estática sino que la competencia dinámica sea la adecuada.</t>
    </r>
  </si>
  <si>
    <t>Manifiesta sus puntos de vista en relación con la manera en la que se debería realizar la subasta y aspectos a tener en cuenta para el cálculo del costo del ERE, en pro del bienestar social.</t>
  </si>
  <si>
    <t xml:space="preserve">En suma, se solicita al MINTIC y a la ANE hacer efectivo el criterio de maximización del bienestar social, lo que implica, evitar precios excesivos del espectro y corregir los errores técnicos y metodológicos advertidos. Igualmente, se solicita divulgar las metodologías de valoración para la renovación, lo cual brindará la suficiente certidumbre financiera para que los operadores entiendan el proceso de valoración, puedan presentar comentarios informados y en general renueven la confianza inversionista en un sector que se caracteriza por importantes compromisos de inversión a mediano y largo plazo en infraestructura. </t>
  </si>
  <si>
    <t>Este Ministerio se encuentra haciendo todos los análisis para procurar que los valores del espectro sean competitivos y correspondan con el valor que el mismo debe tener buscando la maximización del bienestar social. Respecto a revelar la metodología es necesario señalar que de acuerdo con lo establecido en el numeral 4 del artículo 24 del CPACA los estudios técnicos de valoración de los activos de la nación son reservados.</t>
  </si>
  <si>
    <t>Condiciones para la asignación de permisos del espectro IMT</t>
  </si>
  <si>
    <t>Desde su punto de vista, el espectro se debe cobrar a precios de mercado para incentivar la inversión y la maximización del bienestar social</t>
  </si>
  <si>
    <t xml:space="preserve">es pertinente que se revise el factor de referencia para la actualización de los pagos de espectro, descartando el TES y en su lugar, actualice los dineros con el IPC, o con un índice similar, como puede ser el IPC básico, así como el uso de fórmulas de indexación que no resulten en el cómputo de intereses compuestos, metodología utilizada principalmente por las entidades financieras, para la capitalización de los intereses en los créditos financieros, caso muy diferente al que nos ocupa. </t>
  </si>
  <si>
    <t>Este Ministerio busca generar condiciones reglamentarias que se fundamenten en el principio de seguridad jurídica. Es por esto que lo sugerido por usted es parte de un proyecto de resolución que ha sido publicado para comentarios del sector y que puede ser consultado en el link https://www.mintic.gov.co/portal/inicio/Sala-de-prensa/Noticias/277551:MinTIC-publica-para-comentarios-proyecto-de-Resolucion-por-la-cual-se-establece-el-factor-de-indexacion-del-valor-de-la-contraprestacion-por-el-uso-del-espectro-radioelectrico-para-Telecomunicaciones-Moviles-Internacionales-IMT</t>
  </si>
  <si>
    <t>Indexación</t>
  </si>
  <si>
    <t>Solicita que se realice una revisión de los mecanismos de indexación de los permisos para el uso del espectro IMT</t>
  </si>
  <si>
    <t>Por lo anterior, la decisión correcta que debe tomar el MinTIC es aumentar el tope de espectro hasta 60 MHz, de tal forma que todos los operadores queden habilitados para participar en la subasta por el bloque de 10 MHz en frecuencia de 700 MHz, incremento de topes que corresponde realizar mediante decreto, como se ha hecho en ocasiones anteriores. Esto iría en línea con lo manifestado por la SIC en concepto de abogacía previo al aumento de topes del año 2017, cuando consideró que la propuesta de incrementar los topes representaba una respuesta natural a la nueva realidad del mercado móvil en Colombia y resultaba benéfica para la libre competencia al permitir una mayor puja en la subasta y aumentar la probabilidad de tener más adjudicatarios, lo cual fomentaría la competencia en el mercado.</t>
  </si>
  <si>
    <t>En línea con lo señalado por la SIC los topes de espectro fueron modificados mediante Decreto 984 de 2022 y en dicha modificación se tuvieron en cuenta las necesidades de espectro del sector, por lo que a la fecha no se contempla volver a hacer una modifcación de los mismos.</t>
  </si>
  <si>
    <t>Topes de espectro radioeléctrico</t>
  </si>
  <si>
    <t>Invita a que el MinTIC aumente el tope de ERE para las bandas bajas hasta 60 MHz, cuyo tope actual es de 50 MHz.</t>
  </si>
  <si>
    <t>similar a lo manifestado para las Bandas Bajas, es necesario que el MinTIC aumente a través de decreto los topes de espectro en Bandas Medias hasta por lo menos 120 MHz, de tal forma que se fomente una real competencia en la subasta de espectro y el resultado sea óptimo en la competencia por el mercado, lo cual generará a su vez una situación deseable en la que varios operadores tendrán espectro, aumentando y fortaleciendo la competencia en el mercado y la satisfacción en la demanda que generen sus usuarios.</t>
  </si>
  <si>
    <t>Los topes de espectro fueron modificados mediante Decreto 984 de 2022 y en dicha modificación se tuvieron en cuenta las necesidades de espectro del sector, por lo que a la fecha no se contempla volver a hacer una modifcación de los mismos.</t>
  </si>
  <si>
    <t>Insta al aumento del tope de ERE para las bandas medias hasta 120 MHz, teniendo en cuenta que el tope vigente es de 100 MHz.</t>
  </si>
  <si>
    <t>Esta propuesta de dos subetapas para determinar la cantidad de espectro que tendrá cada operador tras la subasta podría complejizar el proceso de forma innecesaria. Es muy relevante tener en cuenta que, dado que nueve (9) empresas manifestaron interés en participar en la subasta, la puja está totalmente garantizada, dado que siempre habrá más cantidad de participantes que el número de bloques a asignar, razón por la cual no es necesario realizar las 2 subetapas propuestas, y no es necesario hacer depender la cantidad de espectro a subastar del número de participantes, regla que generaría una distorsión en el proceso asignativo.
Por lo tanto, los 400 MHz que se deben poner a disposición en la subasta para las bandas Medias Altas se deben disponer en una única etapa (sin subetapas), en donde se subasten cuatro (4) bloques de 100 MHz cada uno. De esta forma, se asegura que exista puja y por lo tanto el resultado de la subasta sea el óptimo y, por otra parte, se cumple con la recomendación de la GSMA de hacer disponibles 100 MHz para cada operador que resulte adjudicatario con el fin de lograr las mayores eficiencias y hacer que la prestación del servicio sea el mejor.</t>
  </si>
  <si>
    <t xml:space="preserve">Mecanismos de subasta y espectro a asignar </t>
  </si>
  <si>
    <t>Plantea que la asignación del ERE en la banda de 3.5 GHz se realice sobre la totalidad disponible en esta banda, es decir, 400 MHz en bloques contiguos de 100 MHz, lo que trea como consecuencia que la subasta para este banda, no requiera de 2 subetapas.</t>
  </si>
  <si>
    <t>la Subasta siempre debe propender por poner a disposición la totalidad del espectro disponible, evitando generar reservas que afectan la demanda de espectro que se requiere para este tipo de servicios. Asimismo, topes que superan incluso los 120 MHz, para poder subastar bloques mínimos entre 100 – 120 MHz y de esta manera asegurar la tenencia de espectro contiguo, reduciendo la fragmentación del espectro.</t>
  </si>
  <si>
    <t>Espectro a subastar</t>
  </si>
  <si>
    <t>Expone como propuesta subsidiaria que para las bandas medias altas, se subaste mínimo 100 MHz o 120 MHz en bloques contiguos</t>
  </si>
  <si>
    <t>Ahora, los operadores en cuanto a su capacidad de inversión deben ser medidos teniendo en cuenta economías de escala. Todos los operadores dependen de casas matrices con fuertes músculos financieros que tienen toda la capacidad, sí a así lo quieren, de invertir importantes capitales en Colombia. Sí es decisión de esas casas matrices no invertir en el país, el Gobierno no debe hacer guiño a esas decisiones de no aportarle a nuestro país, permitiendo que realicen inversiones con dineros provenientes de fondos de capital privado.
Conforme lo anterior, en virtud de los principios definidos por la Ley 1341 de 2009 y en respeto de los objetivos del Gobierno para el sector TIC, respetuosamente solicitamos al Ministerio que no se permita la participación de fondos de capital privado, nacionales o extranjeros en la subasta a realizarse en diciembre 20 de 2023.</t>
  </si>
  <si>
    <t>Solicita que no se permita la participación de fondos de capital privado, nacionales o extranjeros en la subasta.</t>
  </si>
  <si>
    <t>La nueva compañía integrada que tendría el espectro de las compañías TIGO y MOVISTAR, al ser una nueva entidad, simplemente sobrepasaría por mucho los topes de espectro en Bandas Bajas y Bandas Medias, como se mostró previamente. Por lo tanto, el proyecto de resolución debe ser totalmente claro en manifestar que, si los miembros de una “figura asociativa” sumados sobrepasan los topes de espectro, simplemente no pueden pujar por más espectro en la banda respectiva. Cualquier otra interpretación generaría reglas distintas favoreciendo injustificadamente a los operadores que teniendo espectro elijan una figura asociativa, desnivelando las condiciones de competencia y generando una grave distorsión en el proceso de subasta, esto es, en la competencia por el mercado e incluso poniendo en riesgo la legalidad del proceso.
Para efectos de definir los requisitos de participación de la figura asociativa en lo que a tenencia de espectro se refiere, se deben considerar la cantidad conjunta o acumulada de los integrantes de la dicha figura de modo que si al sumar las tenencias de espectro se superan los topes vigentes para una determinada banda, la entidad no puede participar por espectro adicional.</t>
  </si>
  <si>
    <t>Figuras asociativas</t>
  </si>
  <si>
    <t>Considera que se deben revisar los requisitos de participación de las figuras asociativas, en la medida que pueden sobrepasar los topes de espectro establecidos en la ley.</t>
  </si>
  <si>
    <t>Dentro de las particularidades para las figuras asociativas, encontramos requisitos que pueden viciar el acto administrativo que impulsa la subasta y por tanto pone en riesgo la participación de los diferentes actores en la Subasta, estableciendo consideraciones asimétricas que benefician sin justificación legal determinados operadores.
El requisito no puede ser la simple radicación ante una autoridad, o el acuse de recibo de una solicitud, por cuanto esto no determina la decisión de la autoridad, en este caso de la Superintendencia de Industria y Comercio – SIC.
En el presupuesto del borrador de subasta, dos (2) operadores que inician el trámite ante la SIC, terminan compartiendo información estratégica de la subasta i.e. estrategia de precios, estrategia de participación, de lances, de interés en bloques, rondas y condiciones de las ODH, sin haber obtenido una decisión en firme de la SIC; lo que equivale a colusión que el mismo borrador de pliego de subasta contempla.</t>
  </si>
  <si>
    <t>Manifiesta riesgo de colusión debido a los requisitos que se tienen contemplados en el documento de la subasta para las figuras asociativas.</t>
  </si>
  <si>
    <t>Dentro de las particularidades para figuras asociativas, exige una acreditación de experiencia por parte de uno de los participantes de al menos el (25%) para que sea considerada válida. Sin embargo, consideramos que debido a la complejidad de masificación de este tipo de servicios en 5G, el manejo de interferencias, sincronización transfronteriza, despliegue de infraestructura, quien acredite la experiencia operativa tener una participación de al menos el 75% del capital social, lo que permitiría dar seguridad al Estado en el aprovechamiento del recurso escaso y evitar los errores del pasado.</t>
  </si>
  <si>
    <t>Solicita el aumento del porcentaje de acreditación de experiencia operativo en al menos 75% del capital social.</t>
  </si>
  <si>
    <t>consideramos pertinente que el MINTIC aclare desde el inicio del proceso, para las figuras asociativas contempladas en el documento, que las mismas no se consideran entrantes si al menos uno de sus integrantes ya es asignatario de espectro IMT. Se precisa una aclaración, en el sentido de que se especifique que, para todos los efectos de esta subasta, serán operadores entrantes solo aquellos a quienes nunca se les haya asignado espectro IMT, incluyendo, pero sin limitarse, a empresas absorbidas o que pertenezcan al mismo grupo empresarial. Asimismo, se deberá aclarar, que si una de las empresas asignatarias del espectro es considerada como entrante, en el evento de integrarse o fusionarse con una empresa establecida o asignataria de espectro, perderá su condición de entrante, toda vez que la ausencia de dichas claridades en el pliego de Subasta, han generado diversidad de conflictos entre operadores, e implementación de protocolos técnicos que a la fecha no
han sido efectivos.
Al respecto, es pertinente aclarar que la regulación contempla la figura de operador entrante, definido como aquel que por primera vez es adjudicatario de espectro para servicios de IMT. En el presente caso debe resaltarse que los operadores MOVISTAR, TIGO, CLARO, WOM, ETB, DIRECTV (entre otros) son operadores establecidos para el año 2023, ya que han sido adjudicatarios de espectro IMT y así hagan parte de una figura asociativa, no pueden tener tratamiento de operadores entrantes.</t>
  </si>
  <si>
    <t>Es necesario aclararlo?</t>
  </si>
  <si>
    <t>Operador entrante</t>
  </si>
  <si>
    <t>Pide que se aclare en el documento la definición de operador entrante teniendo en cuenta que esta definición no aplicaría para las figuras asociativas u otro tipo de figura parecida</t>
  </si>
  <si>
    <t>solicitamos incluir en el acápite de definiciones, la de operador entrante, de la siguiente manera:
• Operador entrante
Proveedor de redes y servicios de telecomunicaciones que hayan obtenido por primera vez permisos para el uso y explotación de espectro radioeléctrico para la prestación de servicios móviles terrestres en bandas utilizadas en Colombia para las IMT. No será considerado como operador entrante a la figura asociativa participante de la subasta, cuando uno de sus participantes sea previo adjudicatario de espectro IMT. Tampoco será considerado operador entrante a la figura asociativa cuando tengan el mismo socio mayoritario, o que sean subordinadas o controladas por una misma persona, en los términos definidos por el Código de Comercio y la legislación vigente en Colombia.</t>
  </si>
  <si>
    <t>Solicita la incluisón de la definición de Operador Entrante.</t>
  </si>
  <si>
    <t xml:space="preserve">A efectos de evitar cualquier tipo de duda sobre el particular, se considera necesario que se aclare en el acápite de definiciones que la pluralidad de oferentes se refiere al proceso de selección objetiva, entendido como un todo y no, que dependa de si en determinada puja por alguno de los bloques de cualquiera de las bandas se recibieron o no 2 o más ofertas.
Se entiende por pluralidad de oferentes la concurrencia de más de un oferente habilitado en el presente proceso de subasta de espectro en cualquiera las bandas a subastar. </t>
  </si>
  <si>
    <t>Al respecto es necesario señalar que ya en los considerandos sobre el mecanismo de selección objetiva para el otorgamiento de permisos de uso del espectro radioeléctrico ya se señala que para efectos de este proceso, se entiende por pluralidad de oferentes la situación que resulta de la concurrencia de más de un participante habilitado en las bandas de 700 MHz, 1900 MHz, AWS extendida, 2500 MHz y 3500 MHz sin que ello precise un número plural de participantes habilitados en los lances concretos respecto de cada uno de los bloques que se van a subastar.</t>
  </si>
  <si>
    <t>Definciones</t>
  </si>
  <si>
    <t>Requiere sea aclarado que la definición de Pluralidad de Oferentes aplica para todo el proceso de subasta y nos solo para la puja de bandas dde frecuencia en particular.</t>
  </si>
  <si>
    <t>Sugerimos que las obligaciones de hacer se reglamenten como un procedimiento general que aplique no solo para adjudicación de ERE, sino que contemple también las obligaciones de cobertura de los procesos de subasta, renovación de espectro y asignaciones temporales de espectro, así como aquellas propuestas por los operadores de manera oficiosa y las presentadas a partir de las necesidades identificadas por el MINTIC. De esta forma, se tendrá mayor certeza y seguridad jurídica en torno a las inversiones que realizarán los PRST, pues se tratará de un solo procedimiento para todas las soluciones que se pretendan implementar mediante ODH.
Finalmente, el documento en su parte considerativa aclara que el “El cumplimiento de las obligaciones asociadas a cada bloque base no está necesariamente asociado al uso de esta banda, es decir, la banda de 3500 MHz”; sin embargo, en la parte resolutiva no lo incluye expresamente. Por lo tanto, solicitamos que en las obligaciones de los operadores se incluya un nuevo
literal en el que se aclare que las obligaciones de hacer para la banda de 3.500Mhz no están únicamente asociadas al despliegue de infraestructura en tecnología 5G sino que el cumplimiento se puede dar en tecnología 4G.</t>
  </si>
  <si>
    <t>Tal como es mencionado en el comentario la reglamentación de las obligaciones de hacer se encuentra en la Resolución 2715 de 2020 y la misma esta siendo objeto modificación en paralelo a este proceso. Las modificaciones propuestas pueden ser consultadas en el link https://www.mintic.gov.co/portal/inicio/Sala-de-prensa/Noticias/277550:MinTIC-publica-para-comentarios-borrador-de-Resolucion-que-modifica-las-reglas-del-uso-de-las-obligaciones-de-hacer-para-llevar-servicios-de-telecomunicaciones-a-las-regiones</t>
  </si>
  <si>
    <t>Obligaciones de hacer</t>
  </si>
  <si>
    <t>Pide que sea modificado el régimen de Obligaciones de Hacer.</t>
  </si>
  <si>
    <t>Es esencial entender, que el riesgo de incumplimiento que buscan mitigar estos negocios accesorios debe analizarse a la luz de la naturaleza de las actividades que los PRST ejecutan, que no son de ejecución instantánea, sino de tracto sucesivo, y en ese sentido el riesgo frente a incumplimientos es cada vez menor a medida que transcurre la ejecución del permiso. En este orden de ideas, no tiene sentido que las garantías sean solicitadas en términos iguales en relación con el primer año de uso,
frente al último año de uso.
Si bien entendemos que el Ministerio se encuentra adelantando la estructuración de propuesta modificatoria, es necesario que previo al inicio de la Subasta, se tenga claridad sobre sus condiciones, por cuanto son costos adicionales que encarecen el valor final del espectro.</t>
  </si>
  <si>
    <t>Garantías</t>
  </si>
  <si>
    <t>Solicita que se revise los requerimientos de las garantías en el sentido en que cada año de ejecución que transcurre las obligaciones van disminuyendo.</t>
  </si>
  <si>
    <t>Respecto al artículo 16 del proyecto regulatorio denominado “explotación del espectro por cuenta y riesgo del asignatario”, solicitamos incluir un parágrafo que mencione expresamente la observancia del principio de seguridad jurídica en todas las etapas del proceso de la subasta, y con posterioridad al mismo. Los elevados niveles de inversión involucrados en la subasta de espectro exigen reglas y principios claros y permanentes, con el fin de brindar certeza jurídica en el sentido de que las condiciones que permiten la explotación del recurso escaso no serán modificadas con posteridad a la asignación, revistiéndolo de certidumbre y transparencia.</t>
  </si>
  <si>
    <t>Al respecto es necesario señalar que existen normas de rango jurídico superior al proyecto de resolución por el cual se reglamenta el proceso de selección objetiva aquí analizado y que por ende no pueden ser modificadas por este proyecto de resolución. En este sentido, existe normativa o regulación que puede cambiar en el tiempo dada la naturaleza cambiante del sector de tecnologías de la información y las comunicaciones y hacer esta reglamentación estática  implicaría dejar al país rezagadao frente a los avances tecnológicos. En este sentido, es claro que los principios de seguridad jurídica y de confianza legítima no son absolutos por lo que la misma Constitución Política ha permitido la intervención del Estado en la economía, es decir generar regulación que puede ser cambiante simpre y cuando las medidas que se tomen obedezcan a los principios de proporcionalidad y racionalidad, entre otros (Ver por ejemplo Sentencia C-830 de 2010).</t>
  </si>
  <si>
    <t>Artículo 16</t>
  </si>
  <si>
    <t>Insta a incluir un parágrafo que mencione expresamente la observancia del principio de seguridad jurídica en todas las etapas del proceso de la subasta</t>
  </si>
  <si>
    <t>Sin perjuicio de los comentarios realizados en el sentido de solicitar que se subaste la totalidad del espectro disponible; es decir, los 400 MHz en el proceso de selección objetiva que se llevará a cabo el 20 de diciembre de 2023, solicitan abstenerse de realizar cualquier tipo de asignación de espectro con condiciones diferenciales, toda vez que le resta seguridad al proceso de inversión que se adelanta mediante la presente Subasta objeto de comentarios</t>
  </si>
  <si>
    <t>Solicita que no se realice asignaciones diferenciales (regionales)</t>
  </si>
  <si>
    <t xml:space="preserve">La asignación de espectro en la subasta incluye obligaciones de cobertura las cuales deben cumplirse a través de la implementación de proyectos de obligaciones de hacer, en los sitios que el MINITC determine, a partir de su lista de sitios priorizados. Entre los cuales, se encuentran sitios de: i) fácil, i) difícil y iii) acceso complejo. Por lo tanto, solicitamos al MINTIC diseñar una metodología objetiva para la distribución o adjudicación equitativa de los sitios a desplegar bajo el mecanismo de ODH asociados a la subasta, con el fin de propender por un trato igualitario, equitativo y competitivo entre todos los asignatarios. En suma, generar una distribución de los sitios en las tres categorías. 
Sobre el particular, tomando como experiencia el cumplimiento de las obligaciones de cobertura  derivadas de la subasta de 2019, vemos la necesidad de realizar una sugerencia adicional al MINTIC encaminada a que se revise previamente la población o los puntos de interés que se van a cubrir, ya  que en se han encontrado sitios en donde no hay población, ni zonas de interés para cubrir como escuelas. Asimismo, dar una mayor precisión en la ubicación de los sitios, ya que se han encontrado diferencias en distancias mayores a 50 km entre el punto asignado por el MINTIC y la comunidad a cubrir. Una alta imprecisión en la información conlleva sobrecostos, al tener que realizar nuevas búsquedas de sitios y aumento en tiempos. </t>
  </si>
  <si>
    <t>Los aspectos mencionados han sido analizados dentro del diseño de las obligaciones que serán parte de este proceso de selección objetiva.</t>
  </si>
  <si>
    <t>Pide que la distribución de sitios (localidades) sea equitativa entre los asignatarios, en cuanto a su tipología de acceso. Además, que se revise detalladamente si los sitios (localidades) si poseen población, y que la coordenada sea más exacta.</t>
  </si>
  <si>
    <t>Al respecto, reiteramos la solicitud de aumento de topes en bandas bajas de 50 MHz a 55 MHz, por cuanto la posibilidad de participar en este bloque podrá incrementar el ancho de banda en las zonas de cobertura, lo que contribuirá a mejorar la calidad de los servicios en el territorio nacional y aumentar las velocidades ofrecidas a los usuarios. Con una portadora más grande, se podría llevar más tráfico al usuario, con una mejor experiencia y calidad. Participar por esta banda, no es posible con los actuales topes, lo que implica una restricción de entrada a la subasta.
Tener en cuenta que hay un actor en la banda de 700 MHZ que tiene asignado 40 MHZ (TIGO) de los 90 MHz disponibles, mientras que los otros 40 MHz están repartidos en dos (WOM y CLARO). CLARO al tener la limitación de tope de banda, no tendría las mismas condiciones que los demás operadores que pueden optar por los 10 MHz ofertados y tienen un indicador de eficiencia espectral menor. Esta misma condición aplica para las bandas medias donde la asignación de los demás operadores diferentes a CLARO es mayor.</t>
  </si>
  <si>
    <t>Solicita aumentar el tope de bandas bajas a 55 MHz, en vista que el PRST ya se encuentra a tope con las frecuencias que tiene asignadas, y la misma situación aplica para las bandas medias.</t>
  </si>
  <si>
    <t xml:space="preserve"> relacionados con los costos del refarming de las frecuencias asignadas, con el fin de garantizar asignaciones de espectro
en bloques continuos, a su costo y en un plazo de ejecución no mayor a cuatro (4) meses, sugerimos que el MINTIC y la ANE analicen que dichos costos sean asumidos por el asignatario de espectro y beneficiado en la subasta, y que dicho impacto sea considerado dentro de los precios del espectro.
Asimismo, es pertinente que se aclare que dicho proceso se deberá realizar en un término no superior a seis (6) meses desde la fecha de asignación del espectro.</t>
  </si>
  <si>
    <t>Asignaciones de espectro</t>
  </si>
  <si>
    <t>Expresa que los costos de refarming sean tenidos en cuenta en el costo del ERE, asi mismo que el proceso de refarming se realice en un plazo no mayor a seis (6) meses.</t>
  </si>
  <si>
    <t>Es necesario que las bandas adquiridas en el marco de la subasta hayan sido objeto de un proceso de limpieza de frecuencias, para lo cual la se requiere que la ANE establezca un cronograma ante las interferencias mencionadas en la resolución. Se debe garantizar que las bandas estén libres y en las bandas adyacentes no haya interferencia.</t>
  </si>
  <si>
    <t>Limpieza de espectro</t>
  </si>
  <si>
    <t>Solicita se realice limpieza de las bandas de frecuencias para prevenir interferencias.</t>
  </si>
  <si>
    <t xml:space="preserve">En la actualidad, se encuentran registrados en la ANE (https://espectro-co.ane.gov.co/) 458 estaciones terrestres en la banda de 3700 a 4100, banda adyacente a 3500 MHz asignada para 5G. Estas son las principales estaciones de interés a las que los adjudicatarios de esta banda pueden generar interferencia con los dispositivos a instalar para 5G. Por lo tanto, es fundamental que el MINTIC y la ANE aporten mayor información y claridad sobre las acciones que se deben realizar y tener en cuenta que existen costos asociados a la eliminación de interferencias.
</t>
  </si>
  <si>
    <t>Interferencias</t>
  </si>
  <si>
    <t>Requiere que el MINTIC y la ANE aporten mayor información y claridad sobre las acciones que se deben realizar y tener en cuenta que existen costos asociados a la eliminación de interferencias.</t>
  </si>
  <si>
    <t xml:space="preserve">Para mitigar las posibles interferencias mencionadas en la resolución con respecto a los servicios satelitales, los operadores adjudicatarios tendrán que realizar inversiones en equipos para mitigar este riesgo, específicamente se trata de filtros que se fabrican a la medida, con características especiales y deben ser implementados en todos los sitios con tecnología 5G. Dadas sus características particulares, las cuales no se dan a conocer en el documento, sino que deben ser analizadas caso por caso, no se cuenta con exactitud el valor de los mismos, por lo tanto, sugerimos al MINTIC con la información sobre los equipos utilizados por los adjudicatarios de estos servicios, brindar mayores precisiones y definiciones para la construcción de los filtros, con el fin de que sean efectivos para eliminar interferencias. Asimismo, es necesario definir condiciones y el procedimiento para la implementación de dichos elementos. Por último, solicitamos al MINTIC tener en cuenta estos costos en el valor de referencia del espectro para esta banda. </t>
  </si>
  <si>
    <t>Insta al MINTIC con la información sobre los equipos utilizados por los adjudicatarios de estos servicios, brindar mayores precisiones y definiciones para la construcción de los filtros. Y que los costos asociados sean tenido en cuenta en los valores del ERE.</t>
  </si>
  <si>
    <t xml:space="preserve">El área de exclusión propuesta en el documento no se encuentra fundamentado o explicado, en consecuencia, sugerimos al MINTIC y a la ANE, realizar un estudio para determinar las áreas de exclusión para cada uno de los aeropuertos, ya que las propuestas incluidas en el documento no se encuentran justificadas, ni se conoce el origen, ni los datos con los cuales fueron
propuestos. </t>
  </si>
  <si>
    <t>Área de exclusión y protección</t>
  </si>
  <si>
    <t>Sugiere que el MINTIC y a la ANE realicen un estudio para determinar las áreas de exclusión</t>
  </si>
  <si>
    <t xml:space="preserve">El documento establece un área de protección alrededor de los aeródromos que comprende 2100 metros desde el final de la pista y 910 metros desde el eje de la pista, lo que afectaría ciudades como Medellín y un área importante de Bogotá para la implementación de 5G, entre otras. En consecuencia, es pertinente preguntar ¿si en estas zonas de exclusión se tendrá alguna excepción de cumplimientos?, teniendo en cuenta que no será posible prestar el servicio por las mencionadas restricciones.
En el documento el MINTIC incluye una tabla de equivalencia de PIRE cuando la banda asignada sea de 100 MHz. Solicitamos al MINTIC proporcionar una tabla de equivalencia de PIRE por cada ancho de banda asignado. </t>
  </si>
  <si>
    <t>Formula la siguiente pregunta: "¿si en estas zonas de exclusión se tendrá alguna excepción de cumplimientos?"</t>
  </si>
  <si>
    <t>Consideramos pertinente solicitar al MINTIC una aclaración sobre los argumentos para elegir como la óptima, la trama TDD que corresponde al formato #32. Asimismo, aclarar las razones por las que las demás tramas fueron descartadas.</t>
  </si>
  <si>
    <t>Sincronización</t>
  </si>
  <si>
    <t>Solicita al MINTIC una aclaración sobre los argumentos para elegir como la óptima, la trama TDD que corresponde al formato #32. Asimismo, aclarar las razones por las que las demás tramas fueron descartadas.</t>
  </si>
  <si>
    <t xml:space="preserve">Es pertinente preguntar ¿si se aplica el mismo protocolo de sincronismo en zonas de frontera con operadores del otro lado de la frontera? ¿Qué pasa si el operador del país vecino no quiere suscribir acuerdos de sincronismo? Solicitamos al MINTIC aclarar este escenario en términos de interferencia (en bandas adyacentes), sincronización e interferencia transfronteriza. </t>
  </si>
  <si>
    <t>Zona de frontera</t>
  </si>
  <si>
    <t>Elevar un par de reguntas al respecto: "¿si se aplica el mismo protocolo de sincronismo en zonas de frontera con operadores del otro lado de la frontera? ¿Qué pasa si el operador del país vecino no quiere suscribir acuerdos de sincronismo?"</t>
  </si>
  <si>
    <t>PARTNERS TELECOM COLOMBIA S.A.S</t>
  </si>
  <si>
    <t>Con el fin de poder aportar de manera rigurosa a través de nuestros comentarios en la estructuración del proceso de subasta 56 y remantes que actualmente adelanta el MinTlC, solicitamos respetuosamente se evalúe la necesidad de extender el plazo para la presentación de los comentarios del primer borrador de resolución, fijado inicialmente para el 15 de agosto de 2023, hasta, al menos. el martes 22 de agosto de 2023. 
Lo anterior, teniendo en cuenta que adicionalmente cursan otros 3 proyectos de resoluciones en fechas próximas para comentarios del sector que implican disponer del recurso apropiado para atenderlos.</t>
  </si>
  <si>
    <t>Solicitud de ampliación de plazo de envío de comentarios para el martes 22 de agosto del presente año.</t>
  </si>
  <si>
    <t>Indica la parte considerativa del proyecto de resolución, que “[f]rente a los 320 MHz de espectro disponibles en la banda de 3500 MHz, y dado que se trata de una banda en la que ninguno de los operadores tiene asignaciones preexistentes, estos 320 MHz podrían ser utilizados para nuevos servicios IMT, tendrán  obligaciones diferenciadas no necesariamente asociadas a esta banda (…)” [Destacado nuestro]. 
Teniendo en cuenta lo anterior y que dentro del documento no se precisa a que se refieren las aludidas “obligaciones diferenciadas”, resulta necesario precisar a qué se refiere cuando menciona obligaciones “no necesariamente asociadas a esta banda” y el tipo de obligaciones referidas, esto es, si se trata de las obligaciones en los términos del artículo 13 de la Ley 1341 de 2009, así como su correlación porcentual frente al valor de contraprestación por el uso del espectro.</t>
  </si>
  <si>
    <t>Tal como fue señalado en el borrador de resolución publicado se estima que estas obligaciones serán objeto de publicación el 1 de septiembre.</t>
  </si>
  <si>
    <t>Solicitud de aclaración sobrel el término "obligaciones diferenciadas"</t>
  </si>
  <si>
    <t xml:space="preserve">WOM comenta que, si bien se incluye la banda AWS-3 (b66 en nomenclatura 3GPP), solo se ofrece un bloque de 30 MHz. No obstante, de acuerdo con el Plan Maestro del Espectro de la ANE y la consulta de manifestación de interés adelantada por el Ministerio a través de la Resolución No. 01505 de 19 de abril del 2023, existe un total de 50 MHz disponible en dicha banda. Conforme a los objetivos de maximización del bienestar social establecidos en la Ley 1341 de 2009 y los objetivos de potenciar la inversión del sector, no se encuentra una justificación técnica objetiva para excluir 20 MHz de esta banda que serían de utilidad para el sector y beneficio a la población, sobre todo si se tiene en cuenta que nueve (9) empresas manifestaron interés por esta banda de acuerdo con lo informado por el propio Ministerio. </t>
  </si>
  <si>
    <t>Sobre la banda AWS – Extendida y la cantidad de espectro sometido a proceso de selección objetiva</t>
  </si>
  <si>
    <t xml:space="preserve">Para WOM es necesario asignar los 400 MHz al sector, y no mantener 80 MHz en reserva, ya que esto retrasaría el potencial de 5G al país, sin representar ningún beneficio. Desde PTC, no encontran motivación alguna para mantener esos 80 MHz sin asignación.
En la argumentación del Proyecto de Resolución, parecería indicarse que esta reserva 80 MHz obedece a una potencial asignación en base a licencias regionales. Al respecto, la experiencia de la región, y de Colombia, ha sido concluyente en los escasos o nulos beneficios que las licencias regionales pueden originar. El negocio móvil es un negocio de escala, capital intensivo y que requiere grandes volúmenes de inversión para poder desplegarse y mantener el ritmo de innovación tecnológica necesario, lo cual solo es lograble con operadores nacionales, y en muchos casos grupos internacionales, pero es inverosímil que operadores regionales de menor escala puedan materializar los beneficios de las nuevas tecnologías para el país. 
Segmentar las licencias en bloques regionales resultaría además en un uso ineficiente del recurso escaso. Por cuanto por su constitución, Colombia presenta regiones con muy distinto perfil sociodemográfico y geográfico, resultando en algunas regiones que no tendrían atractivo del mercado para los postores, y así, el espectro asignado a ciertas regiones permanecería vacante y sin explotación. Esta situación fue común en muchos países de la región (ie, en Argentina, cuando se asignó la banda de 2 500 MHz), y solo en los países mucho más grandes se mantienen licencias regionales (ie, México y Brasil), pero debe destacarse que estas licencias regionales son en la mayoría de los casos asignadas a los mismos 
operadores de red nacionales. </t>
  </si>
  <si>
    <t>PTC considera que frente a las circunstancias actuales de mercado y ante la ausencia de alguna decisión regulatoria relacionada con la dominancia de Claro previa a la subasta de 5G y remanentes, el Ministerio en todo caso, está en el deber de incluir medidas diferenciales respecto de Claro en el diseño y formulación del proceso de subasta que se adelanta con el propósito de garantizar no solo una concurrencia formal de los participantes, sino una verdadera subasta en condiciones de igualdad material.</t>
  </si>
  <si>
    <t>Sobre la necesidad de incorporar condiciones especiales dentro del 
proceso de subasta para el PRST declarado con posición de dominio</t>
  </si>
  <si>
    <t>Cabe señalar que dentro del cronograma finalmente publicado en el borrador de resolución objeto de comentarios, los ítems estratégicos que allí se incluyen, se habrán de definir sin que se conozca el resultado de la anunciada integración empresarial entre Tigo y Movistar que, entre los anunciados propósitos, tendría el de “servir de vehículo de despliegue de nuevas tecnologías móviles como 5g.”
Sobre la referida operación, la Superintendencia de Industria y Comercio conoce del trámite de autorización que, actualmente, está en una etapa temprana. Si dicha autoridad llegara a aprobar la operación, que fue sometida a su conocimiento desde el pasado 14 de junio de 2023, los mencionados PRST´s llegarían a concentrar cerca del 50% de participación en bandas bajas de espectro radio eléctrico (700 y 850 MHz) y el 40% en bandas medias/altas (1900, 2100/AWS y 2600 MHz), concentración apreciable incluso en aplicación y cumplimiento de los topes regulatorios de espectro actualmente vigentes.
A partir de esta información, y de toda la demás que el Ministerio estaría llamada a consultar, la anunciada operación de integración empresarial representaría un cambio estructural del mercado que tiene impacto directo sobre la definición de las condiciones de la subasta multibanda.</t>
  </si>
  <si>
    <t xml:space="preserve">Sobre la operación de integración empresarial proyectada por Tigo y Movistar para integrar sus redes y participar conjuntamente en el proceso de subasta a través de la NetCo. </t>
  </si>
  <si>
    <t>Es necesario que el MinTIC determine con precisión cuáles son las causales de inhabilidad, incompatibilidad o prohibición legal aplicables, pues la forma en que está previsto el requisito previsto (letra d, numeral 1, artículo 7) no es lo suficientemente claro. 
Tanto la Constitución como las leyes en Colombia disponen un sinnúmero de inhabilidades e incompatibilidades y prohibiciones, de modo que es preciso señalar cuáles son las que se aplican en particular al proceso. 
Para efectos de las asignaciones del espectro existe norma expresa que regula la materia en el artículo 14 de la Ley 1341 de 2009, tal como quedó parcialmente modificado por el artículo 11 de la Ley 1978 de 2019, de manera que PTC sugiere se haga remisión expresa a dicha norma.</t>
  </si>
  <si>
    <t>Artículo 07</t>
  </si>
  <si>
    <t>Requisitos de participación</t>
  </si>
  <si>
    <t xml:space="preserve">Sobre el régimen de inhabilidades, incompatibilidades o prohibición legal aplicables. </t>
  </si>
  <si>
    <t xml:space="preserve">Con relación al literal f) del artículo 7 del borrador de resolución, PTC solicita aclaración sobre el término tres (3) años, para que estos sean contabilizados a partir de la fecha del Registro Único de TIC realizada por el participante. Como alternativa la petición es que el plazo anotado, se establezca en dos (2) años. De lo contrario, la imprecisión asociada a fijar el término en función de “la provisión de redes y/o servicios de telecomunicaciones” tendría por objeto o como efecto excluir y crear una barrera para la participación del operador entrante de la subasta de espectro realizada en diciembre de 2019.
Lo anterior en detrimento del principio de libre competencia establecido en el artículo 2 de la Ley 1341 de 2009, según el cual el Estado debe propiciar escenarios de libre y leal competencia que permitan la concurrencia al mercado, en condiciones de igualdad. </t>
  </si>
  <si>
    <t xml:space="preserve">Sobre la experiencia mínima requerida para participar. </t>
  </si>
  <si>
    <r>
      <t xml:space="preserve">En cuanto a los requisitos para las figuras asociativas de que trata el numeral 3 del artículo 7 del borrador de resolución, es necesario incluir expresamente la posibilidad de cesión de las participaciones entre los miembros del consorcio (literal c), pues este tipo de consorcios y uniones temporales no está regulado en este caso por la Ley 80 de 1993, luego las restricciones establecidas en dicha norma para la cesión de las participaciones entre los miembros del consorcio tampoco resultan aplicables.
Para ello se sugiere la siguiente aclaración sobre el mencionado literal c):
“c) Para el caso de uniones temporales o consorcios, los miembros deberán presentar el documento de constitución que contenga las reglas básicas que regulan las relaciones entre ellos, su responsabilidad, la manifestación de que responderán solidariamente ante el Ministerio por el cumplimiento de las obligaciones que emanan del permiso y la manifestación expresa de su intención de participar en la presentación conjunta de la solicitud de participación en el proceso, comprometerse con el valor ofrecido en la subasta, suscribir las garantías requeridas y cumplir con las condiciones del permiso de uso del espectro radioeléctrico, en caso de resultar adjudicatarios. 
</t>
    </r>
    <r>
      <rPr>
        <b/>
        <sz val="12"/>
        <color rgb="FF0F4A84"/>
        <rFont val="Arial"/>
        <family val="2"/>
      </rPr>
      <t>Los respectivos los miembros podrán ceder entre sí o a terceros su participación en el acuerdo, así como modificar sus cláusulas siempre que cuenten con autorización previa, expresa y escrita del Ministerio</t>
    </r>
    <r>
      <rPr>
        <sz val="12"/>
        <color rgb="FF0F4A84"/>
        <rFont val="Arial"/>
        <family val="2"/>
      </rPr>
      <t>.”</t>
    </r>
    <r>
      <rPr>
        <sz val="12"/>
        <color rgb="FF0F4A84"/>
        <rFont val="Arial"/>
        <family val="2"/>
      </rPr>
      <t xml:space="preserve">
Igualmente se sugiere eliminar el numeral III, de la letra e), del mismo numeral, pues no es posible que se asignen permisos de uso de espectro a asociaciones, uniones temporales o consorcios que constituyan integración empresarial, sin que exista la aprobación con el lleno de los requisitos y previa de la SIC.
PTC sugiere que la regla del numeral tercero debería ser del siguiente tenor:
“III. Que, en caso de constituir una integración empresarial, la Superintendencia de Industria y Comercio la haya autorizado y el acto se encuentre debidamente ejecutoriada antes de la participación en subasta y del otorgamiento del permiso para el uso del espectro.”</t>
    </r>
  </si>
  <si>
    <t>Sobre las particularidades para figuras asociativas</t>
  </si>
  <si>
    <t>Para efectos de asegurar el cumplimiento de los topes máximos de uso de espectro vigentes, es indispensable que las asignaciones efectuadas y ya otorgadas en la banda de IMT a participantes que ya tienen asignaciones o que tienen vínculos decisorios comunes u ostentan participación relevante con empresas titulares de permisos para bandas IMT, sean sumadas y contabilizadas en su integridad al participante en el proceso, para así determinar la cantidad excedente de espectro sobre la cual puede acceder quien intervenga o participe en el proceso de selección.
Por lo tanto, se solicita aclarar el parágrafo 5 del artículo 7, en los siguientes términos:
“Parágrafo 5. Si el Participante o las empresas con las que este tenga vínculos decisorios comunes o una participación relevante, en los términos señalados en el artículo 8 de esta Resolución, ya es o son asignatarios en Colombia de permisos de uso del espectro radioeléctrico para la prestación de servicios móviles terrestres en bandas identificadas para las IMT, se contabilizará la totalidad del espectro asignado a aquel o aquellas, para determinar la cantidad adicional de especto a la que puede acceder el Participante en este proceso, en función de los topes máximos vigentes.”
En el mismo sentido, sobre el parágrafo 5 y el artículo 8 del proyecto, se requiere que el MinTIC confirme si debe considerarse que existe vínculo decisorio común cuando el Participante es beneficiario real u ostenta participación relevante, cuando un participante del proceso tiene relación directa o indirecta, vínculo u ostenta el 10% o más de participación con alguien que ya es titular de asignaciones en la banda de IMT en Colombia.
Del mismo modo es necesario modificar la regla prevista en el parágrafo 6, pues en el caso de que existan figuras asociativas, el cálculo para la determinación de la cantidad de espectro a la que puede acceder en el proceso debe ser determinado previamente por el MinTIC en función de la totalidad del espectro ya asignado a todos los miembros de la figura asociativa y no únicamente en función de la mayor asignación hecha a uno de sus integrantes, como lo señala actualmente el proyecto:
“Parágrafo 6. En todos los casos se aplicarán, sin excepción, las normas vigentes en materia de topes de espectro, especialmente aquellas establecidas en el Decreto 1078 de 2015, modificado por el Decreto 984 de 2022. Para efectos de computar la cantidad de espectro radioeléctrico a que puede acceder cada Participante dentro de este proceso de selección, no se tendrá en cuenta el que ha sido asignado por medio de permisos temporales y, en cualquier caso, la cantidad máxima de espectro a la que podrá acceder la figura asociativa correspondiente, corresponderá al número máximo de bloques al que pueda acceder el integrante con mayor cantidad de espectro ya asignado.”
En consecuencia, se sugiere modificar el texto del parágrafo 6 así:
“Parágrafo 6. En todos los casos se aplicarán, sin excepción, las normas vigentes en materia de topes de espectro, especialmente aquellas establecidas en el Decreto 1078 de 2015, modificado por el Decreto 984 de 2022. Para efectos de computar la cantidad de espectro radioeléctrico a que puede acceder cada Participante dentro de este proceso de selección, no se tendrá en cuenta el que ha sido asignado por medio de permisos temporales y, en cualquier caso, la cantidad máxima de espectro a la que podrá acceder la figura asociativa corresponderá al número máximo de bloques al que pueda acceder, una vez consideradas y sumadas previamente la totalidad de las bandas de IMT que tienen efectivamente asignados todos los miembros de la figura asociativa.”
Por los motivos expuestos, se solicita igualmente modificar de manera concordante las previsiones contenidas en los numerales 3 y 8 del Anexo I del proyecto de Resolución, en cuanto al contenido de la solicitud de participación.</t>
  </si>
  <si>
    <t>Sobre los topes de especto del participante, o las empresas con las que tenga vínculos decisorios comunes o una participación relevante.</t>
  </si>
  <si>
    <t>PTC comenta que la reserva de los libros y papeles del comerciante tienen sustento legal en las siguientes normas, conceptos y jurisprudencia:
Artículo 61 Código de Comercio (Reserva de los libros del comerciante)
• Artículo 63 Código de Comercio (Excepción de reserva cuando interviene autoridad competente)
• Concepto 220-129999, junio 28, 2016 Superintendencia de Sociedades (levantamiento de la reserva, dirigido a obtener que los administrados no puedan oponerse a suministrar y revelar dicha información, no significa que por el hecho de haber sido conocida por la administración pierda su naturaleza reservada y se convierta de público conocimiento)
• Oficio 220-158863 del 21 de julio de 2022 Superintendencia de Sociedades 
• Sentencia T-181 de 2014: Corte Constitucional indica que no cualquier petición se enmarca en las excepciones al derecho de reserva consignadas en el código de comercio. Tutela los derechos de la entidad afectada por exigírsele revelar información privada, vulnerando su derecho al debido proceso.
De conformidad con la normatividad citada, es claro que la información accionaria hasta beneficiarios finales debe ser reportada a entes obligados y/o a la autoridad competente en este caso al Ministerio. Sin embargo, el cumplimiento de esta obligación no implica levantar la reserva sobre el libro de registro de accionistas ni a sus beneficiarios. La reserva va dirigida a que los libros y papeles del comerciante no puedan ser examinados por personas distintas a sus propietarios.
En este sentido, solicitamos modificar el Parágrafo 2 del artículo 8, así:
“Parágrafo 2. Los documentos presentados por los Participantes serán para conocimiento exclusivamente del Ministerio y los organismos de control. Por tanto, únicamente los documentos que ya sean considerados de naturaleza pública estarán disponibles para consulta libre de cualquier interesado y en ningún caso, tendrán esta calidad aquellos que hacen parte de los libros y papeles del comerciante cuya privacidad está reconocida en la ley.”</t>
  </si>
  <si>
    <t>Sobre la información relativa a la estructura societaria.</t>
  </si>
  <si>
    <r>
      <t>Como quiera que de la evaluación de las solicitudes de que trata el artículo 11 del proyecto de borrador, depende la posibilidad de ejercer la facultad de participar en el proceso de selección objetiva, resulta necesario que aquellas solicitudes que sean desestimadas o consideradas como no aptas para continuar en el proceso de selección tengan la posibilidad y oportunidad de controvertir la decisión administrativa contenida en el informe previo. 
Por consiguiente, se sugiere complementar para el efecto el texto del mencionado artículo 11 del borrador de resolución quede así:
“ARTÍCULO 11. Evaluación de las solicitudes. Para participar en la subasta, los interesados deberán presentar al MINISTERIO, en la fecha prevista en el artículo 4 de esta resolución, la documentación exigida por la misma, así como los Anexos I y II debidamente diligenciados. 
EL MINISTERIO verificará que la documentación cumpla con los requisitos exigidos en la presente Resolución. En el evento en que se advierta que los documentos aportados contienen errores, información incompleta o inconsistencias, se requerirá al solicitante para que presente las respectivas correcciones o aporte la información faltante en el plazo especificado en el artículo 4 de este acto para la subsanación de las solicitudes presentadas. Si el solicitante no atiende el requerimiento dentro del plazo señalado o las aclaraciones no cumplen con lo solicitado, EL MINISTERIO considerará que la solicitud no está habilitada para continuar en el proceso de selección objetiva y será rechazada. 
Así mismo, EL MINISTERIO verificará que los interesados no se encuentren incursos en ninguna de las causales de rechazo especificadas por el artículo 12 de la presente resolución.
Como resultado de la anterior revisión, EL MINISTERIO publicará un informe previo en el que relacionará las solicitudes de participación que cumplen con los requisitos para continuar el proceso de selección objetiva y las que no se encuentran habilitadas.
El informe previo será publicado en la página web del MINISTERIO www.mintic.gov.co, en la fecha establecida en el cronograma del artículo 4 de la presente resolución. Con esta publicación, se entenderá surtido el traslado a los solicitantes para que formulen las observaciones que consideren pertinentes</t>
    </r>
    <r>
      <rPr>
        <u/>
        <sz val="12"/>
        <color rgb="FF0F4A84"/>
        <rFont val="Arial"/>
        <family val="2"/>
      </rPr>
      <t xml:space="preserve"> los participantes o puedan formular recurso de reposición los interesados cuya solicitud haya sido excluida o rechazada por cualquier causa, dentro de los términos establecidos para el efecto en el CPACA</t>
    </r>
    <r>
      <rPr>
        <sz val="12"/>
        <color rgb="FF0F4A84"/>
        <rFont val="Arial"/>
        <family val="2"/>
      </rPr>
      <t>.
EL MINISTERIO analizará las observaciones, resolverá los recursos de reposición y publicará el informe definitivo en la fecha prevista en el cronograma señalado en el artículo 4 de la presente resolución.”</t>
    </r>
  </si>
  <si>
    <t>Artículo 11</t>
  </si>
  <si>
    <t>Sobre la evaluación de solicitudes</t>
  </si>
  <si>
    <t>Las causales de rechazo de la solicitud deben estar previa, clara y expresamente señaladas en el Proyecto de Resolución, de manera que no exista ni quepa la posibilidad para ejercer facultades discrecionales por la administración para rechazar las solicitudes presentadas por motivos distintos a los señalados para el procedimiento.
En consecuencia, se hace necesario precisar las siguientes causales de rechazo propuestas en el borrador de proyecto:
“a) Cuando se compruebe que el Participante, alguno de sus integrantes o sus representantes legales o apoderados, según el caso, se encuentra incurso en alguna de las causales de inhabilidad o prohibición de orden constitucional o legal.”
Para indicar con exactitud y de manera expresa que se tratan de las inhabilidades previstas en el artículo 14 de la Ley 1341 de 2009, tal como quedaron parcialmente modificadas por el artículo 11 de la Ley 1978 de 2019.
“b) Cuando vencido el plazo respectivo, el Participante no responda las aclaraciones o solicitudes de subsanación requeridas por el Ministerio o la subsanación o aclaración no fuere suficiente.”
Para calificar como causal de rechazo únicamente aquellos casos en que las aclaraciones o solicitudes de subsanación requeridas no sean presentadas por los interesados.
“j) Las demás definidas en la ley.”
Necesariamente debe ser excluida por ausencia de norma legal, indeterminación y falta de precisión en la causal planteada bajo este literal.</t>
  </si>
  <si>
    <t>Sobre las causales de rechazo</t>
  </si>
  <si>
    <t xml:space="preserve">PTC solicita al Ministerio aclarar si la exigencia prevista en el artículo 13 del borrador de resolución se aplica a quienes hayan obtenido bloques mediante el procedimiento de selección y ya cuentan con registro TIC vigente ante dicho Organismo.
En el caso de ser aplicable, los PRST ya inscritos en el registro TIC, solo podrían modificar los registros una vez otorgados los permisos para el uso del espectro radioeléctrico y no dentro de los 15 días siguientes a la subasta. </t>
  </si>
  <si>
    <t>Artículo 13</t>
  </si>
  <si>
    <t>Sobre la constitución de sociedad o sucursal y registro para el inicio de operaciones</t>
  </si>
  <si>
    <t>PTC propone complementar y aclarar el texto del artículo 14 así:
“De conformidad con lo establecido en la ley y en la presente resolución, EL MINISTERIO otorgará a los Asignatarios el derecho temporal al uso del espectro radioeléctrico mediante permisos para el uso de espectro contenidos en actos administrativos de carácter particular y concreto a favor de los participantes que hayan sido asignatarios del derecho de uso de uno o varios de los bloques de bandas del espectro radioeléctrico subastados. Estos actos administrativos particulares contendrán, entre otros, la descripción precisa de las bandas de espectro asignadas según los resultados de la subasta, el valor a pagar por las contraprestaciones en dinero y en las obligaciones de hacer, las oportunidades para el pago, la forma de verificación del pago de las contraprestaciones, el termino de duración del permiso, el derecho a la renovación, las condiciones del derecho de uso, la neutralidad en la provisión de redes y/o servicios de telecomunicaciones y las demás condiciones para el ejercicio del derecho otorgado, así como las obligaciones a ejecutar.”</t>
  </si>
  <si>
    <t>Artículo 14</t>
  </si>
  <si>
    <t>Sobre los actos administrativos particulares de asignación del permiso de uso del espectro radioeléctrico obtenido en la subasta</t>
  </si>
  <si>
    <r>
      <t xml:space="preserve">PTC propone precisar el texto del artículo 16 del borrador de resolución, con el objeto de dejar en claro que la responsabilidad del asignatario corresponde únicamente por los actos o hechos que le sean imputables, y al mismo tiempo reconocer, como las causales de exoneración legal previstas en el ordenamiento jurídico general, bajo el siguiente tenor:
“ARTÍCULO 16. Explotación del espectro por cuenta y riesgo del asignatario. La explotación del espectro radioeléctrico será por cuenta y riesgo del asignatario del permiso de uso del espectro radioeléctrico y tanto la oferta como el costo de las obligaciones asociadas al permiso de uso del espectro radioeléctrico serán asumidas con base en su propio cálculo. En consecuencia, </t>
    </r>
    <r>
      <rPr>
        <u/>
        <sz val="12"/>
        <color rgb="FF0F4A84"/>
        <rFont val="Arial"/>
        <family val="2"/>
      </rPr>
      <t>salvo en eventos de fuerza mayor, caso fortuito, actos o hechos de terceros o de la administración y en general de hechos no imputables al asignatario</t>
    </r>
    <r>
      <rPr>
        <sz val="12"/>
        <color rgb="FF0F4A84"/>
        <rFont val="Arial"/>
        <family val="2"/>
      </rPr>
      <t xml:space="preserve">, no habrá lugar a devolución o reconocimiento alguno sobre los valores pagados por el asignatario por concepto del uso del espectro, ni procederá reclamación alguna por parte del asignatario en este sentido, derivada de la ocurrencia de hechos o riesgos de cualquier naturaleza bajo su responsabilidad, tales como, pero sin limitarse a, reajustes por cambios en las variables del entorno económico o monetario, variaciones en la tasa representativa del mercado, regulación expedida con posterioridad a la asignación, variaciones en las condiciones de utilización, interferencias radioeléctricas, impuestos, cambios en el mercado de telecomunicaciones, fusiones o liquidaciones empresariales, o cualquier otro elemento que le haya servido para realizar su oferta y asumir las obligaciones de la presente resolución y demás normas pertinentes. 
En caso de que el permiso termine por cualquier causa imputable al asignatario, este no tendrá derecho a formular reclamación alguna por los costos de la infraestructura desplegada, la puesta en funcionamiento y/u operación de la red y EL MINISTERIO no devolverá, reconocerá, ni reintegrará suma alguna por dicho concepto y no surgirá a favor del asignatario derecho alguno por concepto de reembolso, desequilibrio económico ni cualquier otra situación </t>
    </r>
    <r>
      <rPr>
        <u/>
        <sz val="12"/>
        <color rgb="FF0F4A84"/>
        <rFont val="Arial"/>
        <family val="2"/>
      </rPr>
      <t>o efecto</t>
    </r>
    <r>
      <rPr>
        <sz val="12"/>
        <color rgb="FF0F4A84"/>
        <rFont val="Arial"/>
        <family val="2"/>
      </rPr>
      <t xml:space="preserve"> similar </t>
    </r>
    <r>
      <rPr>
        <u/>
        <sz val="12"/>
        <color rgb="FF0F4A84"/>
        <rFont val="Arial"/>
        <family val="2"/>
      </rPr>
      <t>derivado de la responsabilidad del asignatario</t>
    </r>
    <r>
      <rPr>
        <sz val="12"/>
        <color rgb="FF0F4A84"/>
        <rFont val="Arial"/>
        <family val="2"/>
      </rPr>
      <t>. En todo caso, el asignatario deberá pagar el valor pendiente en pesos colombianos de las obligaciones pecuniarias, el valor en pesos colombianos equivalente a las obligaciones pendientes de cumplimiento a la fecha de la terminación del permiso y el valor en pesos colombianos que se requiera para ofrecer el servicio con los requisitos mínimos de cobertura en los lugares en donde el asignatario se obligó a prestar el servicio en el marco del proceso de selección objetiva de que trata la presente resolución, lo cual se hará exigible de manera anticipada. El asignatario no deberá pagar la suma pendiente de la contraprestación en caso de que el permiso termine por causas no imputables a él.”</t>
    </r>
  </si>
  <si>
    <t xml:space="preserve"> Sobre la explotación del espectro por cuenta y riesgo del asignatario</t>
  </si>
  <si>
    <r>
      <t xml:space="preserve">PTC sugiere corregir el primer inciso del artículo 19 del borrador de resolución en cuanto condiciona el ejercicio efectivo del permiso a la constitución de la sociedad o sucursal, así como a la inscripción en el Registro TIC, toda vez que estas son obligaciones que deben cumplirse dentro de los 15 días siguientes a la subasta y se deben satisfacer antes del otorgamiento de los permisos, según lo previsto en el artículo 13 del Proyecto, de manera que nunca estas circunstancias podrán ser válidas para suspender o limitar el ejercicio efectivo de los derechos conferidos en el permiso.
La vigencia del permiso no puede estar condicionado a la constitución de la sociedad y a la inscripción en el registro TIC, por ser obligaciones que deben satisfacerse antes del otorgamiento del permiso, dentro de los 15 días siguientes a la subasta, al tenor de lo señalado en el artículo 13. 
De otra parte, es indispensable considerar y establecer que la explotación y uso del espectro radioeléctrico está ante todo sujeto a los principios orientadores previstos en las Leyes 1341 de 2009 y 1978 de 2019, así como asegurar la neutralidad tecnológica y el uso eficiente, democrático y compartido de las frecuencias asignadas, tal como lo ordena el nuevo Plan Nacional de Desarrollo, razón por la cual se sugiere complementar el texto del artículo 29 del proyecto así:
“Uso del espectro radioeléctrico. El derecho de uso del espectro radioeléctrico otorgado en virtud de este proceso no podrá ejercerse hasta que el asignatario cumpla las siguientes condiciones: 
a) Realizar el pago inicial de la contraprestación pecuniaria debida; 
b) Constituir las garantías de cumplimiento y de responsabilidad civil extracontractual exigidas. 
El espectro asignado </t>
    </r>
    <r>
      <rPr>
        <u/>
        <sz val="12"/>
        <color rgb="FF0F4A84"/>
        <rFont val="Arial"/>
        <family val="2"/>
      </rPr>
      <t>deberá</t>
    </r>
    <r>
      <rPr>
        <sz val="12"/>
        <color rgb="FF0F4A84"/>
        <rFont val="Arial"/>
        <family val="2"/>
      </rPr>
      <t xml:space="preserve"> ser explotado y utilizado para la provisión de redes y/ o servicios de telecomunicaciones conformidad con los</t>
    </r>
    <r>
      <rPr>
        <u/>
        <sz val="12"/>
        <color rgb="FF0F4A84"/>
        <rFont val="Arial"/>
        <family val="2"/>
      </rPr>
      <t xml:space="preserve"> principios orientadores 
previstos en las Leyes 1341 de 2009 y 1978 de 2019, de modo que se asegure la neutralidad tecnológica, así como el aprovechamiento de eficiente, democrático y 
compartido de las frecuencias radioeléctricas asignadas</t>
    </r>
    <r>
      <rPr>
        <sz val="12"/>
        <color rgb="FF0F4A84"/>
        <rFont val="Arial"/>
        <family val="2"/>
      </rPr>
      <t xml:space="preserve">, de acuerdo con </t>
    </r>
    <r>
      <rPr>
        <u/>
        <sz val="12"/>
        <color rgb="FF0F4A84"/>
        <rFont val="Arial"/>
        <family val="2"/>
      </rPr>
      <t>las atribuciones</t>
    </r>
    <r>
      <rPr>
        <sz val="12"/>
        <color rgb="FF0F4A84"/>
        <rFont val="Arial"/>
        <family val="2"/>
      </rPr>
      <t xml:space="preserve"> especificadas en el CNABF (Cuadro Nacional de Atribución de 
Bandas de Frecuencia) para servicios móviles y fijos, y con el acto administrativo particular de asignación del permiso de uso del espectro radioeléctrico. </t>
    </r>
    <r>
      <rPr>
        <u/>
        <sz val="12"/>
        <color rgb="FF0F4A84"/>
        <rFont val="Arial"/>
        <family val="2"/>
      </rPr>
      <t>La 
omisión reiterada o grave en el cumplimiento de dichos principios</t>
    </r>
    <r>
      <rPr>
        <sz val="12"/>
        <color rgb="FF0F4A84"/>
        <rFont val="Arial"/>
        <family val="2"/>
      </rPr>
      <t xml:space="preserve"> podrá dar lugar a la imposición de las sanciones previstas por la ley, previo el cumplimiento del 
procedimiento sancionatorio previsto en el CPACA.”</t>
    </r>
  </si>
  <si>
    <t>Artículo 19</t>
  </si>
  <si>
    <t xml:space="preserve"> Sobre la vigencia del permiso de uso del espectro asignado</t>
  </si>
  <si>
    <r>
      <t>Con el objeto de precisar el alcance de las obligaciones generales a cargo de los asignatarios del espectro, previstas en el artículo 20 del proyecto se someten a consideración los cambios que se subrayan a continuación:
“Además de las obligaciones que establece la normativa vigente</t>
    </r>
    <r>
      <rPr>
        <u/>
        <sz val="12"/>
        <color rgb="FF0F4A84"/>
        <rFont val="Arial"/>
        <family val="2"/>
      </rPr>
      <t xml:space="preserve"> a la fecha de expedición de la presente Resolución referida al uso del espectro radioeléctrico</t>
    </r>
    <r>
      <rPr>
        <sz val="12"/>
        <color rgb="FF0F4A84"/>
        <rFont val="Arial"/>
        <family val="2"/>
      </rPr>
      <t xml:space="preserve">, los Asignatarios de permisos de uso del espectro radioeléctrico, adjudicado en virtud del procedimiento reglado en esta resolución, deberán cumplir con las siguientes obligaciones: 
a) Cumplir a cabalidad con lo establecido en la presente resolución, sus anexos y los documentos que hagan parte integral de la misma. 
b) Cumplir con la normativa vigente </t>
    </r>
    <r>
      <rPr>
        <u/>
        <sz val="12"/>
        <color rgb="FF0F4A84"/>
        <rFont val="Arial"/>
        <family val="2"/>
      </rPr>
      <t>aplicable al uso de las frecuencias radioeléctricas asignadas en el permiso</t>
    </r>
    <r>
      <rPr>
        <sz val="12"/>
        <color rgb="FF0F4A84"/>
        <rFont val="Arial"/>
        <family val="2"/>
      </rPr>
      <t xml:space="preserve"> y con las disposiciones legales, reglamentarias y regulatorias expedidas y que se expidan a futuro por parte de las entidades competentes, c</t>
    </r>
    <r>
      <rPr>
        <u/>
        <sz val="12"/>
        <color rgb="FF0F4A84"/>
        <rFont val="Arial"/>
        <family val="2"/>
      </rPr>
      <t>on el mismo alcance y que modifiquen, complementen o adicionen la normatividad aplicable al uso del espectro asignado</t>
    </r>
    <r>
      <rPr>
        <sz val="12"/>
        <color rgb="FF0F4A84"/>
        <rFont val="Arial"/>
        <family val="2"/>
      </rPr>
      <t xml:space="preserve">. 
c) Asumir, por su cuenta y riesgo, la explotación del espectro cuyo permiso de uso fue asignado como resultado de la subasta, de conformidad con lo previsto en esta Resolución, sus anexos y los actos administrativos particulares de asignación del permiso de uso del espectro radioeléctrico asignado mediante el proceso de selección de que trata la presente resolución. 
d) Enviar de manera clara y ordenada, en los términos indicados </t>
    </r>
    <r>
      <rPr>
        <u/>
        <sz val="12"/>
        <color rgb="FF0F4A84"/>
        <rFont val="Arial"/>
        <family val="2"/>
      </rPr>
      <t>en la respectiva regulación</t>
    </r>
    <r>
      <rPr>
        <sz val="12"/>
        <color rgb="FF0F4A84"/>
        <rFont val="Arial"/>
        <family val="2"/>
      </rPr>
      <t xml:space="preserve">, al MINISTERIO y demás entidades competentes, la información que le sea requerida para llevar a cabo la efectiva supervisión e inspección del cumplimiento de las obligaciones a su cargo. 
e) </t>
    </r>
    <r>
      <rPr>
        <u/>
        <sz val="12"/>
        <color rgb="FF0F4A84"/>
        <rFont val="Arial"/>
        <family val="2"/>
      </rPr>
      <t xml:space="preserve">Proveer las redes y/o los servicios de telecomunicaciones </t>
    </r>
    <r>
      <rPr>
        <sz val="12"/>
        <color rgb="FF0F4A84"/>
        <rFont val="Arial"/>
        <family val="2"/>
      </rPr>
      <t xml:space="preserve">por su cuenta y riesgo, en forma continua, eficiente, y cumpliendo con los requisitos mínimos de calidad de servicio descritos en las normas aplicables expedidas por la Comisión de Regulación de Comunicaciones. 
f) Cumplir oportunamente con el pago de las contraprestaciones pecuniarias y la ejecución de las obligaciones de hacer que se originen por el permiso de uso del espectro radioeléctrico. 
g) Cumplir oportunamente con el pago de las contraprestaciones periódicas a que esté obligado el proveedor de redes y/o servicios de telecomunicaciones, de conformidad con el régimen aplicable y el permiso contenido en el acto administrativo particular. 
h) Cumplir con las normas y parámetros técnicos para el uso del espectro radioeléctrico </t>
    </r>
    <r>
      <rPr>
        <u/>
        <sz val="12"/>
        <color rgb="FF0F4A84"/>
        <rFont val="Arial"/>
        <family val="2"/>
      </rPr>
      <t>establecidas en el permiso</t>
    </r>
    <r>
      <rPr>
        <sz val="12"/>
        <color rgb="FF0F4A84"/>
        <rFont val="Arial"/>
        <family val="2"/>
      </rPr>
      <t xml:space="preserve"> que resulten aplicables. 
i) Garantizar </t>
    </r>
    <r>
      <rPr>
        <u/>
        <sz val="12"/>
        <color rgb="FF0F4A84"/>
        <rFont val="Arial"/>
        <family val="2"/>
      </rPr>
      <t>de manera oportuna y confiable</t>
    </r>
    <r>
      <rPr>
        <sz val="12"/>
        <color rgb="FF0F4A84"/>
        <rFont val="Arial"/>
        <family val="2"/>
      </rPr>
      <t xml:space="preserve"> el funcionamiento, interconexión y acceso entre su red de telecomunicaciones con las demás redes de telecomunicaciones, de conformidad con la regulación vigente. 
j) Permitir la interconexión de sus redes y el acceso y uso de sus instalaciones esenciales en condiciones no discriminatorias, incluida la instalación esencial de Roaming Automático Nacional (RAN), a cualquier otro proveedor de redes y servicios de telecomunicaciones que lo solicite, de acuerdo con los términos o condiciones establecidos para el efecto. 
k) Obtener y mantener vigentes todas las licencias, autorizaciones y permisos, de naturaleza nacional, departamental, distrital o municipal, necesarios para la instalación de su infraestructura, así como aquellos que deban obtenerse para la realización de obras. 
l) Reparar todos los daños que por sus actos u omisiones se causen a la red de telecomunicaciones de otros proveedores de redes y/o servicios que sean titulares de permiso con iguales derechos, e indemnizar a los titulares de tales redes, por los perjuicios que le hubieren causado. 
m) No causar interferencias perjudiciales a los otros asignatarios de permisos con iguales derechos, y en caso de </t>
    </r>
    <r>
      <rPr>
        <u/>
        <sz val="12"/>
        <color rgb="FF0F4A84"/>
        <rFont val="Arial"/>
        <family val="2"/>
      </rPr>
      <t>causarlas</t>
    </r>
    <r>
      <rPr>
        <sz val="12"/>
        <color rgb="FF0F4A84"/>
        <rFont val="Arial"/>
        <family val="2"/>
      </rPr>
      <t xml:space="preserve">, acatar de manera expedita las medidas fijadas en esta resolución y los requerimientos que realice la Agencia Nacional del Espectro. 
n) Realizar la resintonización de las frecuencias asignadas, dentro de la misma banda, en el momento en que EL MINISTERIO se lo solicite, en razón a la reorganización del espectro radioeléctrico, debido a un nuevo proceso de asignación o con el fin de garantizar asignaciones de espectro en bloques continuos, a su costo, </t>
    </r>
    <r>
      <rPr>
        <u/>
        <sz val="12"/>
        <color rgb="FF0F4A84"/>
        <rFont val="Arial"/>
        <family val="2"/>
      </rPr>
      <t>siempre que con ello no afecten los derechos de los usuarios de tales redes y servicios</t>
    </r>
    <r>
      <rPr>
        <sz val="12"/>
        <color rgb="FF0F4A84"/>
        <rFont val="Arial"/>
        <family val="2"/>
      </rPr>
      <t xml:space="preserve">.
o) En caso de que se definan metodologías o se establezcan parámetros de medición generales para validar el uso eficiente del espectro radioeléctrico, el asignatario deberá dar estricto cumplimiento a dichas medidas, </t>
    </r>
    <r>
      <rPr>
        <u/>
        <sz val="12"/>
        <color rgb="FF0F4A84"/>
        <rFont val="Arial"/>
        <family val="2"/>
      </rPr>
      <t>siempre que ello no afecte los derechos de los usuarios de tales redes y servicios</t>
    </r>
    <r>
      <rPr>
        <sz val="12"/>
        <color rgb="FF0F4A84"/>
        <rFont val="Arial"/>
        <family val="2"/>
      </rPr>
      <t xml:space="preserve">.
p) </t>
    </r>
    <r>
      <rPr>
        <u/>
        <sz val="12"/>
        <color rgb="FF0F4A84"/>
        <rFont val="Arial"/>
        <family val="2"/>
      </rPr>
      <t>Ofrecer y permitir la compartición del uso del espectro asignado a otros PRST  cuando ello sea técnicamente posible y no afecte la calidad de la provisión de redes y/ de los servicios a sus usuarios</t>
    </r>
    <r>
      <rPr>
        <sz val="12"/>
        <color rgb="FF0F4A84"/>
        <rFont val="Arial"/>
        <family val="2"/>
      </rPr>
      <t xml:space="preserve">. Frente a la compartición del uso del espectro, el asignatario deberá dar estricto cumplimiento a las condiciones que se determinen en las normas generales que regulen la materia. 
q) Asumir todos los riesgos derivados de posibles interferencias perjudiciales y, en general, de cualquier alteración que modifique el uso definido o esperado del espectro asignado. Los asignatarios de permisos de uso del espectro radioeléctrico, adjudicado en virtud del procedimiento reglado en esta resolución y sus contratistas serán responsables y se obligarán a mantener indemne al Ministerio de Tecnologías de la Información y las Comunicaciones y al Fondo Único de Tecnologías de la Información y las Comunicaciones por los perjuicios que durante el plazo del permiso pueda ocasionar a terceros, a usuarios, a otros proveedores o a la Nación misma </t>
    </r>
    <r>
      <rPr>
        <u/>
        <sz val="12"/>
        <color rgb="FF0F4A84"/>
        <rFont val="Arial"/>
        <family val="2"/>
      </rPr>
      <t>con motivo de las interferencias perjudiciales 
que ocasione</t>
    </r>
    <r>
      <rPr>
        <sz val="12"/>
        <color rgb="FF0F4A84"/>
        <rFont val="Arial"/>
        <family val="2"/>
      </rPr>
      <t xml:space="preserve">, sin perjuicio de las sanciones a que se hiciere acreedor por la infracción de las normas que regulan el permiso que se otorgue. 
r) Suministrar al MINISTERIO, la información no confidencial que dicha entidad requiera para ejercer sus competencias legales de seguimiento, supervisión y control de las condiciones establecidas en el permiso de uso del espectro, así como brindar al MINISTERIO todo el apoyo requerido para el ejercicio de las competencias legales de seguimiento, supervisión y control. El MINISTERIO podrá compartir dicha información con quien designe para que colabore o lo asesore en el ejercicio de tales funciones. 
Parágrafo. Las competencias legales de seguimiento y supervisión del cumplimiento de estas obligaciones será verificado por EL MINISTERIO, a través de la </t>
    </r>
    <r>
      <rPr>
        <u/>
        <sz val="12"/>
        <color rgb="FF0F4A84"/>
        <rFont val="Arial"/>
        <family val="2"/>
      </rPr>
      <t>Dirección de Industria de Comunicaciones. La competencia legal de control de un eventual incumplimiento que haya declarado la Dirección de Industria, será controlado por el MINISTERIO a través de la Dirección de Vigilancia y Control</t>
    </r>
    <r>
      <rPr>
        <sz val="12"/>
        <color rgb="FF0F4A84"/>
        <rFont val="Arial"/>
        <family val="2"/>
      </rPr>
      <t>.”</t>
    </r>
  </si>
  <si>
    <t>Artículo 20</t>
  </si>
  <si>
    <t>Sobre las obligaciones generales de los asignatarios de permisos de uso del espectro radioeléctrico</t>
  </si>
  <si>
    <r>
      <t xml:space="preserve">De conformidad con las normas legales y reglamentarias vigentes existen diferentes tipos de cesión que es conveniente identificar en el artículo 30 del Proyecto, al tiempo que es preciso diferenciar la cesión de los permisos de la institución de la compartición del espectro radioeléctrico previsto en el Plan Nacional de Desarrollo recientemente expedido por el Congreso, razón por la cual PTC sugiere los siguientes ajustes al texto del mencionado artículo:
“Cesión del permiso para uso del espectro. La cesión total, parcial, temporal o definitiva del permiso para uso del espectro deberá ajustarse a lo previsto en el artículo 11 de la Ley 1341 de 2009, modificado por el artículo 8o de la Ley 1978 de 2019. En tal sentido, estará supeditada a la autorización previa y expresa del MINISTERIO y a la acreditación del acatamiento de las condiciones legales y reglamentarias. En particular, el cumplimiento de las obligaciones fijadas por la presente Resolución y las que en concreto emanen del respectivo permiso para el uso del espectro. 
En cualquier caso, al momento de estudiar una solicitud para la cesión del permiso de uso del espectro, el Ministerio garantizará el cumplimiento de los topes de espectro establecidos en artículo 2.2.2.4.1 del Decreto 1078 de 2015, o aquel que lo modifique, sustituya o adicione.
</t>
    </r>
    <r>
      <rPr>
        <u/>
        <sz val="12"/>
        <color rgb="FF0F4A84"/>
        <rFont val="Arial"/>
        <family val="2"/>
      </rPr>
      <t>El cumplimiento de la obligación de compartición del uso del espectro prevista en la ley a cargo los titulares de permisos para uso del espectro radioeléctrico no constituye ni implicará la cesión del permiso para el uso del espectro, ni de los derechos y obligaciones a cargo del asignatari</t>
    </r>
    <r>
      <rPr>
        <sz val="12"/>
        <color rgb="FF0F4A84"/>
        <rFont val="Arial"/>
        <family val="2"/>
      </rPr>
      <t>o.”</t>
    </r>
  </si>
  <si>
    <t>Artículo 30</t>
  </si>
  <si>
    <t>Sobre la cesión del permiso para uso del espectro</t>
  </si>
  <si>
    <t xml:space="preserve">El proyecto establece en el artículo 22, algunas obligaciones específicas asociadas a la protección de las estaciones desplegadas del Servicio Fijo por Satélite que se encuentran desplegadas en el rango de frecuencias entre 3,7 – 4,2 GHz. 
En lo que tiene que ver con la obligación del literal c) asociada a Los Límites de Densidad de Flujo de Potencia Agregada (DFPA), cabe indicar que en el Visor de Espectro de la ANE aparecen estaciones con varios estados a saber: (Creación, Funcionando, Archivado, Idem, Cancelación, Modificación). En ese sentido PTC solicita se aclare que la obligación solo aplicará para aquella estación terrena que revele en el visor el estado funcionando con registro a 31 de octubre de 2023.
En cuanto a lo establecido en literal d) el proyecto de borrador no contempla ´la distancia que debe considerarse cercano a las estaciones satelitales, así como tampoco detalla las especificaciones técnicas que deben cumplir los filtros, motivo por el cual  solicita claridad en cuanto a calidad, marca, conectores, entre otros.
En el mismo sentido, no se establece un radio alrededor de la estación terrestre para servicio fijo satelital dentro del cual se deba considerar el flujo de potencia máximo, motivo por el cual solicita aclarar si esto implica que dicho límite se debe tenerse ara todas las estaciones base. 
De otra parte, el proyecto de borrador establece en el literal g) lo siguiente:
“g) Como medida complementaria al cumplimiento del límite de densidad de flujo de potencia agregada (DFPA) de las emisiones de estaciones base IMT en su banda de operación, para evitar el bloqueo de los receptores o la saturación de los Bloques de Bajo Ruido (LNB, Low Noise Block por sus siglas en inglés) de las estaciones terrenas registradas y a las cuales se les protege de interferencia perjudicial, se debe implementar filtraje de radiofrecuencia RF mediante el uso de un filtro externo y/o integrado en el LNB.”
Con base en lo establecido en el literal g) del artículo 22 en relación con la obligación de provisión de filtros LNB a las estaciones terrenas satelitales, PTC solicita aclarar el procedimiento para el suministro de dichos filtros precisando, entre otras cosas, si las estaciones base designadas serán distribuidas equitativamente entre todos los asignatarios de la banda de 3,5GHz o de manera proporcional al espectro adquirido, o si aplicaría solo al operador que resulte asignatario del bloque adyacente. Así mismo, que entidad será la responsable de la recepción e instalación de dichos filtros, de manera que se asegure su adecuada operación.
</t>
  </si>
  <si>
    <t>condiciones técnicas</t>
  </si>
  <si>
    <t>Sobre las obligaciones específicas en la banda de 3,3 GHz a 3,7 GHz para protección del servicio fijo satelital de que trata el artículo 22</t>
  </si>
  <si>
    <t>Con respecto al artículo 23 del proyecto de resolución, para PTC es clara la importancia de proteger los servicios de radionavegación; sin embargo, las medidas de mitigación de interferencias perjudiciales que pueda generar los sistemas IMT sobre dichos servicios aún son materia de estudio y no hay una norma que establezca restricciones específicas para la operación de servicios 5G en la banda de 3,5GHz. Al respecto, existen diferencias en las técnicas o medidas adoptadas por las administraciones a nivel mundial. Por ejemplo, países como Australia o Japón establecieron límites de emisión de potencia en zonas cercanas a los aeródromos solo en frecuencias superiores 3700MHz y 4000MHz, respectivamente. Otros casos, como Brasil, decidieron aplicar medidas de “precaución” similares, pero desde los 3300 MHz aunque con un carácter temporal, sujeto a resultados de pruebas y documentación al respecto.
Por otro lado, los límites establecidos en el proyecto de resolución hacen que el espectro entre 3,3Ghz a 3,6GHz resulte más atractivo por permitir más potencia de transmisión en las distancias de seguridad a los aeródromos, por el contrario, la banda de 3600 a 3700 MHz al estar más cerca a la frecuencia de altímetros de las aeronáuticas está más atenuada lo cual debería traer aparejada una directa reducción en el costo de esta porción de espectro ya que esto representa una desventaja técnica en cuanto a cobertura. En otras palabras, se estaría forzando a radiar con menos potencia colocando en desventaja técnica al operador que adquiera esta porción del espectro, por lo que esta banda debería tener un menor costo de adquisición. En consecuencia, las bandas afectadas con esta restricción tienen que estar sujetas a condiciones económicas de asignación distintas y diferenciales a las establecidas para las bandas que no tienen tales restricciones. 
No obstante lo anterior, también debe considerarse el hecho de que actualmente ya se solicitan permisos ante la autoridad aeronáutica nacional para instalar una EB que opere en otras bandas de frecuencia. Conforme lo anterior ¿Se tiene contemplado un cambio en el trámite ante la Aeronáutica Civil para incluir la restricción de emisión electromagnética por encima de la línea del horizonte? 
¿Cómo se define la línea del horizonte?
Teniendo en cuenta que no es posible la supresión total de los lóbulos, PTC solicita definir y/o aclarar según corresponda ¿cuáles son los límites o umbrales de emisión para cumplir?, ¿cómo se medirá o certificará el cumplimiento?, ¿se deben actualizar las licencias de las EB existentes a las cuales se les diseñe una solución en esta banda de frecuencias?
Además, debe tenerse en cuenta que en dichas áreas sometidas a restricción los pisos superiores de las edificaciones no contarían con señal 5G en banda 3.5GHz.</t>
  </si>
  <si>
    <t>Arículo 23</t>
  </si>
  <si>
    <t>Sobre las obligaciones específicas en la banda de 3,3 GHz a 3,7 GHz para la protección del servicio de radionavegación aeronáutica de que trata el artículo 23.</t>
  </si>
  <si>
    <t>Con relación al artículo 24, Si bien PTC encuentra acertadas las recomendaciones propuestas por el Ministerio en el documento borrador, proponemos adicional a ello, que se consideren las siguientes recomendaciones que permitirán maximizar la cantidad de Slots disponible para FR1(3,3 GHz a 3,7 GHz), seleccionado el patrón del bloque SSB  que favorezca el sincronismo de los UE y considerando la escalabilidad a nivel de Slot DL-UL para la evolución de las redes a saber:
I. Implementación de Referencia de sincronismo GNSS + IEEE1588 V2 con esto aseguramos sincronización indoor / outdoor, en tiempo, fase de referencia asegurando una referencia de tiempo (comienzo del frame) cumpliendo con el target establecido de ITU TE= 1.5 µs entre el Gran master y los RU (gNode B)
II. Definición Formato de frame para maximizar eficiencia de los canales con los siguientes parámetros: 
a) De las dos posibles Numerología (μ) para Banda &lt; 6Ghz para sincronización [ Numerología 0 (μ=0) &amp; Numerología 1 (μ=1)], Se recomienda usar Numerología 1(μ=1) en la que se usa el SubCarrier spacing 30Khz acorde la norma TS38.211, lo cual permite 20 Slots en un radio frame, 10 slot por subFrame(5ms) con un total de 140 símbolos OFDM por subFrame.
Para el formato de Slot el teléfono 5G toma el formato de la configuración del protocolo RRC:
tdd-UL-DL-ConfigurationDedicated DCI 2_0
tdd-UL-DL-ConfigurationCommon
• De la configuracion tdd-UL-DL-ConfigurationDedicated DCI 2_0 se requiere configuración adicional para mejorar el sincronismo de la red: Se debe definir SSB Patterm Tipo B o Tipo C dado que estos impactan en la ubicación de las señales primarias de sincronización para todos los operadores su ubicación en el tiempo OFDM. Recomiendan SSB Patterm Tipo B para tener más overhead en las señales de sincronismo.
Así mismo el SSB Burst Periodicity Recomiendan 5ms para tener una redundancia PBCH block mejor estimación y redundancia para el sincronismo de los UE
La propuesta solo considera la configuración tdd-UL-DL-ConfigurationDedicated DCI 2_0 y es necesario definir la configuración tdd-UL-DL-ConfigurationCommon: 
Recomiendan el uso de Pattern 1 para la fase inicial de las redes 5G, pero debe considerarse la implementación del Pattern 2 que permite flexibilidad de tráfico UL/DL, requerido en fases de madurez de las redes 5G. Para esta implementación posterior se requiere reglas claras para todos los PRST con métricas o umbrales definidos claros para la escalabilidad.
La propuesta de PTC frente al Pattern 1(DDDSU) en la fase inicial de despliegue de la red 5G considera la configuración recomendada 3:1 (3DL+1UL), la cual ofrece un 76%  en DL y 21% en UL de los 140 símbolos para SCS 30Khz disponibles en 1 Sub Frame 5ms, Periodo2,5ms.
Para fases de madurez de las redes 5G usando solo el Pattern 1(DDDSU) -&gt; (3:1 (3DL+1UL)) &amp; Pattern 2 (DDSUU) -&gt; 2:2 (2DL+2UL) Se podría lograr hasta 66% en DL y 31% en UL de los 140 símbolos para SCS 30Khz disponibles en 1 Sub Frame 5ms, Periodo2,5ms.</t>
  </si>
  <si>
    <t>Artículo 24</t>
  </si>
  <si>
    <t>Sobre el método de sincronización entre redes que trata el artículo 24.</t>
  </si>
  <si>
    <t xml:space="preserve">En cuanto a los reportes de información establecidos en el artículo 25, PTC solicita se precisen las fechas y/o tiempos de entrega con el fin de tener claridad frente a las autoridades responsables al interior del Ministerio y la ANE de ejercer la supervisión de la obligación. </t>
  </si>
  <si>
    <t>Artículo 25</t>
  </si>
  <si>
    <t>Frente a los reportes de información</t>
  </si>
  <si>
    <t>Respecto al artículo 27 sobre la separación de frecuencias, PTC considera que no aplica la obligación de limitación de potencia máxima ni de la ganancia máxima del sistema radiante debido a: 1) El Servicio Fijo por Satélite opera en rango de frecuencias entre 3760 MHz a 4200 MHz mientras que el límite superior de la banda de AWS-3 está en 2180 MHz, se cuenta con una separación entre bandas de 1580 MHz, que es un aislamiento en frecuencia suficiente para garantizar la operación correcta del servicio fijo satelital y 2) los limites solicitados son inferiores a los límites normados a nivel internacional y comúnmente aceptados.
Sin perjuicio de lo anterior, debe tenerse en cuenta para la ganancia de antena, que se pueden utilizar sistemas de 32T32R con Beamfoarming los cuales pueden sobrepasar dicha ganancia máxima de antena.
Finalmente se considera viable la necesidad de especificar si la potencia máxima es por puesto o antes de antena. ¿Por ejemplo, si mi radio es 4T4R significa que la potencia max seria 4x40W? ¿Para escenarios Massive Mimo cual sería el cálculo para el límite de ganancia de antena?</t>
  </si>
  <si>
    <t>Artículo 27</t>
  </si>
  <si>
    <t>Sobre la separación entre frecuencias de que trata el artículo 27</t>
  </si>
  <si>
    <t xml:space="preserve">Sobre el mecanismo de subasta en general PTC, plantea los siguientes comentarios e inquietudes:
4.1.1. El proyecto de resolución establece los mecanismos de selección objetiva para cada tipo de banda, separando entre la banda de 3.5 GHz, banda baja y bandas medias; sin embargo, no existe claridad acerca de la secuencialidad de estos procesos. En ese sentido resulta necesario aclarar si las tres categorías de bandas (bajas, medias y medias altas de acuerdo con la clasificación del artículo 2.2.2.4.1. del Decreto 1078 de 2015) serán subastadas en procesos simultáneos o sucesivos. 
4.1.2. Confirmar si las subastas se realizarán el mismo día. En caso de preverse una duración superior a un día, se debe indicar los procedimientos a seguir para salvaguardar la confidencialidad e integralidad del proceso.
4.1.3. Si bien el borrador es claro en indicar la conveniencia de establecer un bloque mínimo para la banda de 3.5 GHz, es luego confuso en planear dos mecanismos diferenciales para las denominadas subetapas 1A y 1B, situación que genera riesgos e incertidumbre. En este sentido, solicitan se reconsidere el hecho de mantener igual formato (SMRA 
o SCA) para ambas subetapas. 
4.1.4. Entienden que el proceso de subasta no se declarará desierto cuando el MINTIC verifique la existencia de dos postores habilitados (pág 44 del proyecto de Resolución), es decir la presencia de dos postores deja confirmada la subasta para los tres tipos de bandas (ie, 3.5 GHz, banda baja y bandas medias). 
4.1.5. Entienden que el criterio central es poder asegurar la contigüidad con tenencias existentes, de manera existe la necesidad de otorgar claridad al respecto y determinar el tratamiento en caso de que esta contigüidad requiera el reordenamiento de bloques ya asignados previamente. Solicitan detallar el reordenamiento que resultaría aplicable en cada banda de espectro tratada. 
4.1.6. El mecanismo de asignación de frecuencias específicas en la banda de 3.5 GHz contempla la regla de precios Vickrey. Esta regla, si bien es tratada ampliamente a nivel teórico (Vickrey, 1961), no ha tenido difusión ni consenso a nivel práctico ni antecedentes locales. Requieren amablemente se reconsidere esta regla. 
4.1.7. Confirmar por favor que los bloques de 10 MHz, cuya asignación se prevé dentro de la subetapa 1 B, no prevén ningún tipo de obligación, y su pago será monetario. 
4.1.8. En cuanto al Derecho de Extensión, definido en el propio borrador de resolución como el derecho del participante en la subasta a extender el tiempo de una ronda en 30 minutos y que cuya cantidad (2) por participante son definidos en el Anexo III. Frente a esto último, solicitan confirmar que los Derechos de Extensión (ie, dos en total) no 
pueden solicitarse en una misma ronda para todas las bandas, pero, además solicitan confirmar la posibilidad de tener dos (2) Derechos de Extensión para cada categoría de banda (bajas, medias y medias altas de acuerdo con la clasificación del artículo 2.2.2.4.1. del Decreto 1078 de 2015). 
4.1.9. Conforme a lo establecido en el borrador, para los casos de subasta SMRA (primera Subetapa 1A de la banda 700 MHz y subasta de bandas medias) el postor podrá incrementar el valor de la ronda vigente establecido por la plataforma. Confirmar por favor si existe un límite para el aumento de precio propuesto por el postor y en caso afirmativo precisarlo en la correspondiente resolución.
4.1.10. En el caso de la subasta de la banda de 3.5 GHz, en la Subetapa 1A, la plataforma informará al postor “si hay o no pluralidad de Participantes en cada bloque”. Solicitan indicar los criterios para determinar esta pluralidad, específicamente, entendemos que la pluralidad responde a que en la ronda pasada hubo más de una oferta en dicho bloque. Adicionalmente, aclarar si la plataforma indicará solo si hay pluralidad, o además también indicará cuántos y quienes han ofertado en dicho bloque. 
4.1.11. Solicitan aclarar que en el caso de la banda de 3.5 GHz, dentro de la Subetapa 1B y en la subasta de banda baja 700 MHz (ambos con un formato de subasta ascendente de reloj simple), el precio de cada ronda es el presentado por la plataforma y los postores no pueden incrementarlo, solo deben decidir acerca de la cantidad de espectro demandada y eventualmente presentar el valor de salida.
4.1.12. Solicitan confirmar que en el caso de los procesos contemplados en la subetapa 1 A de la banda de 3.5 GHz y en el caso del proceso de subasta de bandas medias (ambos casos bajo el formato de subasta simultánea de múltiples rondas ascendente, SMRA), el precio determinado por la plataforma puede ser: 
a. diferente o igual para cada bloque individual de 60 MHZ en la banda de 3.5 GHZ
b. diferente o igual, para cada bloque de 10 MHz en AWS-3, 2.5 GHz y 1.9 GHz
4.1.13. En el numeral 1.2.1.2 se dice “El valor de cada bloque se incrementará si hubo una puja por este bloque en la ronda anterior” (subrayado fuera de texto). Por favor aclarar bajo qué criterios se determinará la existencia de una puja (cuándo hubo al menos dos ofertas? O con una sola es suficiente?)
4.1.14. En el numeral 1.2.1.5 se dice que la plataforma determinará un incremento del valor. Por favor confirmar que esto será solo para el bloque donde se verificó un puja en la ronda anterior y confirmar que el Postor solo puede ofrecer un valor igual o superior al propuesto por la plataforma, pero en ningún caso inferior (como es el caso de los procesos previstos para las sub etapas 1 B y banda baja, subastas multirondas ascendente simples de reloj). 
4.1.15. En el aparatado 1.2.2.1 se menciona “El valor de cada bloque adicional de 10 MHz será igual a un sexto del valor pagado por el ofertante por el bloque de 60 MHz”. A que se refiere con “Ofertante” y cuál es el precio pagado por el bloque de 60 MHz. Por favor aclarar la redacción con un ejemplo numérico.
4.1.16. Confirmar que en el caso de la subasta de reloj ascendente simple con valor de salida, prevista para la subetapa 1 B y la banda baja, el precio será el mismo para cada tipo de bloque de 10 MHz en 3.5 GHz.
4.1.17. Confirmar que en el caso de la subasta de reloj ascendente simple con valor de salida, prevista para la subetapa 1 B el postor tendrá un límite para aumentar el valor ofrecido por la plataforma.
4.1.18. Sugieren que, a los efectos de ganar en simplicidad y reducir contingencias, en el caso de la subasta de reloj ascendente simple con valor de salida, prevista para la subetapa 1 B y banda baja, el postor solo elija la cantidad demandada, pero el precio sea propuesto solo por la plataforma. Tal es el caso del formato genérico de este tipo de subasta. </t>
  </si>
  <si>
    <t>mecanismos de subasta</t>
  </si>
  <si>
    <t xml:space="preserve">Sobre el mecanismo de subasta de que trata el literal F del Anexo III. </t>
  </si>
  <si>
    <t>Según PTC, pudo identificar que el proyecto no establece una cláusula asociada a la reorganización (refarming) para la banda de 700 MHz como sí lo hizo expresamente para las frecuencias de las bandas medias cuando indica que:
“[u]na vez asignados los bloques genéricos, EL MINISTERIO determinará las frecuencias específicas dentro de las bandas de 1900 MHz, AWS extendida y 2500 MHz siguiendo la reorganización (refarming) necesaria a realizar de acuerdo con lo establecido en el artículo 28 de esta Resolución.”
En ese sentido para PTC resulta necesario que se extienda expresamente la misma condición para la banda de 700 MHz. 
Finalmente, solicitan aclarar si las condiciones económicas asociados al refarming serán asumidas por todos los PRST que deban ser reorganizados en una misma frecuencia o serán asumidas solo por el PRST asignatario de determinada frecuencia. Igualmente requieren precisar las condiciones técnicas en que se daría el refarming para cada una de las frecuencias a subastar.</t>
  </si>
  <si>
    <t xml:space="preserve"> Sobre la reorganización (refarming) de la banda 700 MHz.</t>
  </si>
  <si>
    <t>Beatriz Villamizar</t>
  </si>
  <si>
    <t>ALGUNOS SÍNTOMAS O ENFERMEDADES PUEDEN ESTAR RELACIONADAS CON LA EXPOSICIÓN A CAMPOS ELECTROMAGNÉTICOS.
SINTOMAS DEL “ESTRES ELECTROMAGNETICO” A CORTO PLAZO POR EXPOSICIÒN CONTINUA (…) EXPOSICIÒN A LARGO PLAZOPUEDE DESARROLLAR O POTENCIAR LA APARICIÒN DEENFERMEDADES DEGENERATIVAS:
SOBRE EL SISTEMA VASCULAR (...) 
EL RIESGO POTENCIAL PARA LA SALUD AUMENTA DE FORMA GRADUAL CONFORME AUMENTE EL NIVEL DE EXPOSICIÒN DE LAS PERSONAS.</t>
  </si>
  <si>
    <t>Afectación a la salud</t>
  </si>
  <si>
    <t>Manifiesta posibles efectos en la salud producidos por la exposición de ondas electromagnéticas emitidas por antenas de telefonía móvil y otros sistemas de comunicación.</t>
  </si>
  <si>
    <t>Nokia</t>
  </si>
  <si>
    <t>1. Obligaciones generales de los asignatarios – Responsabilidad y obligaciones de indemnidad 
(ARTÍCULO 20)
Las obligaciones relacionadas con la indemnidad, sanciones, resarcimientos, etc., relacionadas con la eventual materialización de los riesgos referidos en el literal Q del Artículo 20, deben recaer exclusivamente en los asignatarios de permisos de uso del espectro radioeléctrico, sin extenderse a sus respectivos contratistas o proveedores. Ello en razón a que:
• El proceso de selección objetiva y consecuentes actos administrativos de asignación de los permisos de uso del espectro radioeléctrico se surte única y exclusivamente entre el Ministerio de Tecnologías de la Información y las Comunicaciones, y las personas jurídicas que directamente harán ejercicio efectivo de los permisos de uso mediante el proceso de selección objetiva reglado en esta resolución. 
• El proceso de selección objetiva y adjudicación de los permisos de uso del espectro no contempla documentos que vinculen contractual o legalmente a los demás actores en la cadena de valor (proveedores de infraestructura, equipos, software, etc), con el Ministerio de Tecnologías de la Información y las Comunicaciones, por lo tanto no pueden hacerse solidariamente responsables ni sujeto de obligaciones adquiridas por los adjudicatarios, con el Ministerio de Tecnologías de la Información y las Comunicaciones. 
• La responsabilidad, obligaciones, cláusulas penales, etc., entre los operadores de servicios de telecomunicaciones y sus respectivos proveedores y contratistas se definen mediante respectivos contratos de suministro. 
Por lo tanto, respetuosamente solicitamos sea eliminada la referencia a “sus contratistas”, del texto del Artículo 20 literal Q.</t>
  </si>
  <si>
    <t>Extensión de obligaciones de los asignatarios de permisos de uso hacia sus contratistas y proveedores</t>
  </si>
  <si>
    <t>solicitud de revisión para no hacer extensiva a los contratistas y proveedores de los asignatarios de permisos las obligaciones de indemidad</t>
  </si>
  <si>
    <t xml:space="preserve">2. Topes de espectro
Recomendamos ajustar el manejo de los topes de espectro, estableciendo un abordaje dinámico de los mismos, con el espíritu de adoptar los mecanismos más flexibles posibles, a prueba de futuro, para facilitar el acceso al espectro, considerando que el crecimiento en la penetración, intensidad del consumo, nuevos servicios y casos de uso, impulsarán la necesidad de que los prestadores de servicio sigan requiriendo espectro adicional para poder expandir la capacidad de sus redes y evitar la degradación en la calidad del servicio.
Con un abordaje dinámico se evita la necesidad de modificar los topes de espectro cada vez que se incorporan nuevas bandas de frecuencia al servicio móvil terrestre. Un abordaje dinámico de los topes de espectro consiste en mantener los 4 grupos de bandas de frecuencia sugeridos (bandas bajas, medias, medias altas y altas) pero estableciendo un porcentaje máximo al que pueden aspirar los distintos interesados. Dado que Colombia tiene 4 operadores, se puede establecer un porcentaje máximo en cada banda del 28% al 30% o algo más, o establecer porcentajes diferentes para cada grupo de banda. De esta forma, cada vez que se sume una nueva banda de frecuencia, automáticamente se actualiza los topes de espectro a los cuales pueden aspirar las partes interesadas. 
Teniendo presente que la ANE tiene identificada una gran diversidad de bandas de frecuencia previstas a ser utilizadas (por ejemplo 600 MHz, 1500 MHz, 2300 MHz, 26 GHz, etc.), es que consideramos que un abordaje dinámico de los topes de espectro ayudaría a dar previsibilidad al mercado. </t>
  </si>
  <si>
    <t>Su comentario puede ser tenido en cuenta de cara a modificaciones posteriores que se hagan sobre los topes. Sin embargo de cara al proceso de selección que nos ocupa los topes de espectro fueron modificados mediante Decreto 984 de 2022 y en dicha modificación se tuvieron en cuenta las necesidades de espectro del sector, por lo que no se contempla volver a hacer una modifcación de los mismos.</t>
  </si>
  <si>
    <t>Recomienda un acercamiento dinámico a los topes de espectro</t>
  </si>
  <si>
    <t>3. Facilitación del despliegue 
El despliegue de las redes 5G requerirá de la combinación complementaria de diferentes capas de cobertura, considerando sitios tipo macro, micro y pico/femto, como se ilustra en la siguiente imagen.
La densificación de las redes brindará mejoras en la cobertura, capacidad y desempeño, redundando en una mejor experiencia de servicio por parte de los usuarios finales. Para ello se requerirá desplegar micro-sitios con small cells a nivel de calle y en mobiliario urbano, fachadas, postes, etc.  Todo lo anterior soportado por conectividad de fibra óptica, que deberá considerar los correspondientes equipos de transmisión de datos IP, algunos de ellos co-localizados con la infraestructura de radio acceso. 
Será fundamental poder contar con un entorno técnico, administrativo y jurídico que habilite y facilite los despliegues en las diferentes modalidades para las diferentes capas de cobertura mencionadas, sin ningún tipo de restricción y sin la necesidad de permisos municipales y en donde se contemple la puesta a disposición de los despliegues de redes 5G y proyectos de densificación de las redes móviles, la infraestructura y ubicaciones físicas de las empresas públicas y de servicios públicos.</t>
  </si>
  <si>
    <t>Flexibiliación de las condiciones para el despliegue de infraestructura</t>
  </si>
  <si>
    <t>Indica lo fundamental que es un entorno técnico, administrativo y juridico que permita diferentes modalidades de despliegue, recalcando el caso de los permisos municipales</t>
  </si>
  <si>
    <t>1. Solicitar soluciones que satisfagan 3GPP Rel-16 09/2021, como mínimo para tecnología 5G
Se sugiere incluir dentro de los requerimientos técnicos, que las soluciones 5G implementadas cumplan con las definiciones de como mínimo el  Release 16 09/2021 del estándar 3GPP, para garantizar que incorporan las mejoras de desempeño y eficiencia habilitadas por esta versión, al tiempo que permitan ampliar los casos de uso a servicios y aplicaciones que más allá del dominio de la banda ancha móvil. Adicionalmente sugerimos considerar hitos posteriores específicos relacionados con la adopción de los siguientes releases de 3GPP, para ampliar el espectro de casos de uso, la evolución tecnológica hacia 5G-Advance, etc.</t>
  </si>
  <si>
    <t>Prestación del servicio que satisfaga el mínimo de la técnología 5G</t>
  </si>
  <si>
    <t>2. Comentarios sobre medidas de protección para servicio fijo satelital (Artículo 22)
Respecto del ARTÍCULO 22. Obligaciones específicas de los asignatarios de permisos de uso del espectro radioeléctrico en la banda de 3,3 GHz a 3,7 GHz para protección del servicio fijo satelital.
Se sugiere atentamente considerar eliminar las condiciones de los Límites de Densidad de Flujo de Potencia Agregada establecidas en el inciso b) en razón de lo siguiente:  
• Las condiciones de Densidad de Flujo de Potencia normalmente son convenientes en los casos en los que se tienen servicios operando dentro de la misma banda de frecuencias. De conformidad con lo indicado en el Cuadro Nacional de Atribución de Bandas de Frecuencias de Colombia la bandas 3300-3400 MHz, 3400-3500 MHz, 3500-3600 MHz y 3600-3700 MHz no cuentan con atribución al servicio fijo por satélite, ni a título primario ni a título secundario, por lo que el establecimiento de condiciones de Densidad de Flujo de Potencia para proteger servicios en bandas adyacentes pudiera ser restrictiva para el despliegue de redes móviles IMT y, por tanto, restringir el despliegue de conectividad en el territorio colombiano. 
• Dado que el mismo ARTÍCULO 22 numeral a) indica que las estaciones base en la banda de 3,3 GHz a 3,7 GHz deben cumplir como mínimo con las especificaciones técnicas establecidas en el estándar 3GPP TS 38.104, esto ayudará a minimizar los riesgos de interferencia perjudicial en bandas adyacentes. Particularmente es relevante mencionar en este caso las consideraciones sobre filtros en sistemas radiantes de las estaciones base, y ACLR (Adjacent Channel Leakage power Ratio) del estándar 3GPP TS 38.104 pues son las que evitarían emisiones de energía a bandas adyacentes.   
• Adicionalmente, como se menciona en el primer borrador del proyecto de resolución de la subasta “EL MINISTERIO definirá una banda de guarda entre la operación de estaciones terrenas del servicio fijo por satélite y los servicios móviles IMT, en el rango comprendido entre 3700 a 3760 MHz.”, se estima que esta banda de guarda de 60 MHz de 3700 a 3760 MHz se considera como una medida efectiva adicional para proteger a los sistemas del servicio fijo por satélite que operen a partir de 3760 MHz. 
• Dado que la densidad de flujo de potencia agregada (DFPA) incluye las contribuciones de diversas fuentes emisoras de señales radioeléctricas, existen limitaciones para poder identificar objetivamente a un asignatario específico de espectro como fuente generadora de emisiones no deseadas, o causante de interferencias potencialmente percibidas por las estaciones del servicio fijo por satélite. La medición y consiguiente adquisición de equipo 
Comentarios de Nokia al proyecto de resolución subasta 700, 1900, AWS-ex, 2500 y 3500 MHz especializado, el seguimiento, control, trazabilidad, e identificación de las fuentes que contribuyen a la densidad de flujo de potencia agregada, podrán representar fuentes de problemas operacionales, económicos, administrativos y jurídicos para las partes involucradas. 
• Las recomendaciones sobre la banda 3.7 GHz incluidas en el estudio de la ANE “ANÁLISIS DE LA BANDA DE 26 GHz Y PROPUESTA DE CONDICIONES TÉCNICAS DE LA BANDA DE 3.5GHz” refuerzan los conceptos indicados previamente para el ARTÍCULO 22, a saber: o “Los límites de potencia y las emisiones no deseadas de la banda de operación (OBUE) de las especificaciones técnicas 3GPP 38.104 – Sección 6.6.4 [45] aplican a las estaciones base del servicio móvil para evitar la interferencia a otros servicios de radio en bandas adyacentes. “ 
o “El riesgo potencial de interferencia en la banda adyacente superior es mínimo (son muy pocos los casos particulares en donde los criterios de protección de estaciones terrenas del servicio FSS pueden no cumplirse).”
En razón de todo lo anterior, se sugiere atentamente considerar no establecer condiciones de Densidad de Flujo de Potencia Agregada para las estaciones bases que operen en la banda de 3300 a 3700 MHz.</t>
  </si>
  <si>
    <t>Sugerencia de eliminar las condiciones de los Límites de Densidad de Flujo de Potencia Agregada establecidas en el inciso b)</t>
  </si>
  <si>
    <t xml:space="preserve">3. Sincronización en 5G (Artículo 24, parágrafo 2)
El texto actual en el parágrafo 2 del artículo 24 del documento hace referencia únicamente a la estructura de uno de los slots dentro de la trama completa TDD. Sugerimos complementar y ajustar las definiciones relativas a la trama de sincronización TDD que será aplicada en el caso en que los asignatarios de espectro no lleguen a un acuerdo, para dar total claridad sobre las especificaciones aplicables en dicho escenario.  
Respetuosamente proponemos las siguientes consideraciones:  
• Se recomienda utilizar el siguiente modelo de trama, con un espaciado de subportadoras de 15kHz, con lo cual se habilitan mayores rangos de celda, se mejoran los tiempos de latencia y se mitigarán riesgos de interferencias eventuales sobre los servicios TDD en la banda de 2,5 GHz y en la frontera con Brasil.
                         1 ms      1 ms     1 ms     1 ms     1ms
15 kHz     5 ms     D           D           D          S          U
• Considerar la secuencia de símbolos del slot “S” de acuerdo con el formato #32 especificado en el documento 3GPP 38.213 – tabla 11.1.1-1, según lo especificado en el texto actual del Artículo 24, parágrafo 2 del proyecto de resolución.  
• Recomendamos reforzar explícitamente el hecho de que los diferentes operadores con segmentos de espectro adyacentes deberán utilizar un punto de referencia común de sincronización. 
• Recomendamos la adhesión a los requisitos de sincronización definidos por 3GPP / ITU-T, para los escenarios con redes sincronizadas por medio de GPS/GNSS y/o a través de una red de transporte con solución de Timing sobre paquetes (ToP), con sincronización en fase, garantizando que todos los enrutadores en la red admitan la función de reloj de borde. 
</t>
  </si>
  <si>
    <t>Recomendaciones sobre la sincronización de la trama %G</t>
  </si>
  <si>
    <t xml:space="preserve">4. Refuerzo de los mecanismos de ciberseguridad de las redes y los servicios 
Las redes 5G son la columna vertebral de nuestras economías y sociedades cada vez más digitalizadas. En este marco, temas como privacidad, protección de datos personales, empresariales y organizacionales, así como amenazas de espionaje o hasta potenciales sabotajes, hacen que se requiera de una política clara sobre seguridad de las redes que incluya la ciberseguridad.
A estos efectos una experiencia interesante para analizar y seguir es la experiencia europea. Concretamente, estamos hablando del EU Toolbox for 5G Security del año 2020, que se encuentra siendo analizada en forma permanente para su actualización. Este Toolbox for 5G Security fue desarrollada por el grupo de cooperación NIS (Network and Information Security group), en el marco del trabajo realizado por la Agencia de la UE (Unión Europea) para la Ciberseguridad, que en conjunto con los Estados miembros de la UE se avocaron a la evaluación de riesgos conjunta en toda la UE con respecto al despliegue de 5G. (NIS - Cybersecurity of 5G networks EU Toolbox of risk mitigating measures). 
El objetivo del 5G Toolbox es garantizar la seguridad de las redes 5G en Europa. Tiene una serie de recomendaciones dirigidas principalmente a los Estados miembros, operadores de telecomunicaciones y fabricante de equipos. Estas recomendaciones incluyen medidas estratégicas (controles regulatorios, proveedores externos, cadena de suministro, etc.), medidas técnicas (gestión de redes, estándares de seguridad, etc.) y acciones de soporte. 
Recomendamos muy especialmente su análisis, así como otras experiencias en la región, particularmente de aquellos países que han dado ya los primeros pasos hacia la 5G: Chile (Resolución 1318 de la SUBTEL) y Brasil (Resolución 740 de la ANATEL). 
De manera complementaria, sugerimos respetuosamente incluir dentro de los requerimientos técnicos, la implementación de arquitecturas basadas en servicios (SBA), con medidas de seguridad para las funciones de red móvil según lo estandarizado por 3GPP, que considere como mínimo:   
• Protección de comunicación entre funciones de red 
• Autenticación y autorización entre funciones de red 
• Protección de la interfaz de exposición de funciones de red a través de NEF (función de exposición de red)  
• NEF para aspectos de seguridad de aplicaciones de terceros 
• NextGen Firewall y Firewall de aplicaciones para proteger las capas inferiores, como la seguridad de red L3/L4.  </t>
  </si>
  <si>
    <t>Mecanismos de ciberseguridad de las redes y los servicios</t>
  </si>
  <si>
    <t>Recomendaciones en lo relacionado al EU Toolbox for 5G Security del año 2020</t>
  </si>
  <si>
    <t>5. Requisitos de sistemas de energía para el despliegue de sitios sub-urbanos y rurales. Sostenibilidad 
La configuración de la solución energética para los sitios sub-urbanos y rurales debe tener en cuenta varios factores, tales como: necesidad potencial de fuentes independientes fuera de la red; sistema de respaldo de energía duradero; configuraciones para diferentes rangos de cargas de tráfico; seguridad del sitio y características antirrobo; minimización de la huella física del sitio en el suelo.
Se proponen los siguientes requisitos para las soluciones energéticas: 
5.1. Recomendaciones sobre sistema de potencia: 
• Gabinete único de exteriores (todo en uno) para alojar un sistema de energía híbrido (solar / red energética), baterías y equipos de telecomunicaciones para minimizar el consumo de energía del sitio y la huella física del sitio. 
• Prescindir del uso de baterías para los sitios en donde haya una capa de macro-celdas que pueda actuar como respaldo de cobertura. Eximir a los sitios desplegados para densificar o reforzar capacidad de las redes, del cumplimiento de indicadores de disponibilidad. 
• Para sitios con limitaciones extremas de espacio, o restricciones de nivel de ruido, se recomienda una solución de sitio montable en poste (huella cero).  Consiste en equipos de telecomunicaciones de exterior, sistema de energía y baterías para minimizar la huella del sitio en el suelo.  
• Rectificadores de alta capacidad, con eficiencia igual o mejor al 97% 
• Los sistemas de energía deben poseer características avanzadas de eficiencia energética, tales como cambio de carga (“load shifting”) y afeitado de picos (“peak shaving”) para optimizar el consumo de energía de la red. 
• El sistema de suministro de energía debe ofrecer una autonomía en función de la disponibilidad de espacio en el sitio y la capacidad requerida (ver tabla a continuación)
La tabla siguiente muestra las recomendaciones para diferentes casos de uso y tipos de configuración de sitio</t>
  </si>
  <si>
    <t xml:space="preserve">Sugerencias de las condiciones técnicas de los e sistemas de energía para el despliegue de sitios sub-urbanos y rurales en lo relacionado a sostenibilidad </t>
  </si>
  <si>
    <t>Colombia Telecomunicaciones S.A. ESP BIC</t>
  </si>
  <si>
    <t xml:space="preserve">Telefónica le sugiere al MINTIC ofertar la totalidad del espectro disponible que tiene la banda de 3500 MHz en el país, esto es, los 400 MHz. Con ello se evitan algunas prácticas nocivas como la creación de la escasez artificial del espectro. </t>
  </si>
  <si>
    <t>Sobre la oferta del espectro radioeléctrico en 3500 MHz</t>
  </si>
  <si>
    <t>Cualquier costo adicional asociado a la provisión del servicio o al tendido de las redes de telecomunicaciones representa un costo adicional que, al momento de realizar las evaluaciones de los casos de negocio, deberán ser adecuadamente consideradas por los operadores de red.
La decisión de participar o no en un proceso de asignación de espectro depende de la existencia de un plan de negocio que resulte ventajoso para el participante, considerando el costo total de explotación, el que considera, además del pago por el 
espectro, la cantidad total de desembolsos que se deben realizar para recién estar en condiciones de proveer servicios. Entre tales costos se deberían considerar:
- Costos de obligaciones de hacer asociadas a brindar coberturas en zonas sin servicio.
- Costos de provisión de sistemas de filtros para operadores satelitales.
- Costos asociados a la eliminación de interferencias que se produzcan con otros operadores.
- Costos recurrentes por permisos o tasas de uso del espectro.
En consideración de lo expuesto y a las múltiples obligaciones asociadas al espectro, que se establecerán en la segunda versión de las Bases, se requiere que, en la determinación del precio de reserva, sean adecuadamente consideradas todas las 
obligaciones asociadas al mismo de modo que el costo total asociado al espectro se encuentre dentro de los rangos aceptables en concordancia a parámetros internacionales.</t>
  </si>
  <si>
    <t xml:space="preserve">Este Ministerio se encuentra haciendo todos los análisis para procurar que los valores del espectro sean competitivos y correspondan con el valor que el mismo debe tener buscando la maximización del bienestar social. </t>
  </si>
  <si>
    <t xml:space="preserve"> Costos adicionales asociados al espectro</t>
  </si>
  <si>
    <t>Con relación a la sincronización que se establece en el artículo 24 del proyecto de resolución, Telefónica requiere confirmar que, en el caso en que se produzca un acuerdo de sincronización entre los asignatarios de presente proceso, éste deberá ser aplicable también, para cualquier otro asignatario de espectro que se agregue en futuros procesos de asignación, cualquiera sea su índole, de modo de evitar futuras interferencias y no tener que volver a revisar la forma de evitar dichos inconvenientes. 
Lo anterior resulta relevante por cuanto se ha anunciado que el rango de espectro de 3.620 MHz a 3.700 MHz será asignado a coberturas regionales múltiples lo que dará origen a muchas eventuales fuentes de interferencia que deben ser adecuada sincronizadas con la red que opere en el rango adyacente. 
Todo costo asociado a la sincronización de dichas redes regionales debe ser asumido por dichos operadores, para los cuales, al igual que en el caso planteado para los asignatarios de este espectro para el caso de los aeródromos, en caso, que se mantengan interferencias se podrá exigir incluso el apagado de las antenas causantes de dichas interferencias.
Esta es una razón más que justifica que se deba hacer el proceso de asignación de todo el espectro de una sola vez de manera que queden obligados todos los involucrados en el mismo</t>
  </si>
  <si>
    <t>Con respecto al literal p) artículo 20 del proyecto de resolución, Telefónica comenta que, actualmente no existe normativa que establezca obligaciones asociadas a la compartición de espectro que puedan ser evaluadas de forma objetiva, sustentada y 
previa a la determinación del valor asociado a cada rango de espectro. Al no conocerse futuras “normas generales que regulen la materia” no podemos darlas por aceptadas porque bien dichas eventuales normas podrían considerar incluso la obligación de entregar parte del espectro obtenido mediante este proceso de asignación, en condiciones mucho mejores para los futuros beneficiarios de estas obligaciones.
En tal eventual caso, podría ser incluso más conveniente que el establecimiento de un operador bajo una modalidad de compartición “eventualmente” obligatoria, que participar de este concurso objetivo y reglado de asignación de espectro. Ante la 
incertidumbre y el eventual riesgo expropiatorio de parte del espectro que se obtenga en el actual proceso, consideramos que no es posible exigir a los participantes que acepten, desde ya, obligaciones que afectarán directamente el uso del espectro que 
se pretende obtener durante este proceso. En tal sentido, sería preferible que se elimine la mención de la letra p) en las presentes bases y se sujete la nueva normativa que pudiese llegar a emitirse a las normas generales aplicables en su momento, o que el Ministerio establezca las condiciones para la compartición siendo deseable que se permitan los acuerdos libremente entre operadores para mutualizar el espectro, previa información y aprobación del MINTIC, generando así una oportunidad para aprovechar más eficientemente los recursos y promoviendo las inversiones y mejor explotación del espectro.</t>
  </si>
  <si>
    <t>Frente a la compartición del espectro radioeléctrico</t>
  </si>
  <si>
    <t>El Ministerio deberá establecer unas condiciones adecuadas de asignación, acordes con las mejores prácticas internacionales, y con la situación competitiva del mercado, que enfrenta graves fallas estructurales de competencia tras varios años sin solución.
Ante este panorama, para la subasta de 5G el Gobierno Nacional en este proceso debe establecerle un precio diferencial frente al resto de los solicitantes fijando un valor sobre porcentaje de ingresos para pagar el costo del espectro. 
Esto hará que las obligaciones sean asimétricas y proporcionales de acuerdo al operador dominante, considerando su mayor volumen y sus economías de escala: el precio efectivo por MHz a pagar debe estar relacionado proporcionalmente con los ingresos totales, de forma que los operadores con menor escala paguen menos que el monto que asuma el operador dominante, resultando equitativo en los modelos de negocio el precio efectivo que paguen unos y otros. De lo contrario, se fortalecerá la formación de un monopolista que a medio plazo reducirá los servicios ofrecidos y aumentará los precios, que es lo que hace quien pueden determinar en solitario las condiciones del mercado.
Por otro lado, de acuerdo con las recomendaciones de la OCDE en el rural review de Colombia de 2022 señaló que en los procesos de asignación de espectro de 5G se debe buscar lograr la cobertura y la competencia y tener cuidado en que la fijación de obligaciones de cobertura no sean una barrera para la competencia, esto quiere decir que no se deberían fijar obligaciones solo desarrollables por el operador dominante o que le mejoren su condición, sino obligaciones que garanticen que la competencia podrá entrar a la subasta.</t>
  </si>
  <si>
    <t>La Comisión de Regulación de Comunicaciones se encuentra analizando la necesidad de imponer o no medidas que corrijan posibles fallas de mercado como la dominancia. En este sentido es de aclarar que de cara a la subasta en comento y con el fin de evitar acaparamiento del recurso se conservan los topes de espectro ya establecidos en el Decreto 1078 de 2015 modificado por el Decreto 984 de 2022.
De otro lado, frente a las obligaciones, estas se están diseñando de tal forma que las mismas cumplan con los criterios fijados en el artículo 13 de la Ley 1341 de 2009 y procurando que las mismas permitan maximizar el bienestar social.</t>
  </si>
  <si>
    <t>Dominancia en el mercado</t>
  </si>
  <si>
    <t>Con relación al cronograma del proceso, Telefónica comenta que, si bien es importante asignar el espectro con celeridad, no es necesario establecer un calendario tan reducido. Los operadores requieren de un tiempo razonable para evaluar tanto el valor del espectro como el de las obligaciones para poder determinar el riesgo y el rendimiento asociado con cada puja. El MinTIC ha propuesto un cronograma de asignación que contempla un proceso de 150 días aproximadamente, mientras que la media internacional es de 450 días y sería el proceso más corto en la historia de las licitaciones de espectro en Colombia.</t>
  </si>
  <si>
    <t>En este proceso de selección se está dando en la práctica el doble de tiempo para la recepción de comentarios por parte de los interesados. Esto si se tiene en cuenta que el proyecto de resolución se publicará en dos partes y para ambas publicaciones se otorga el término máximo que el Decreto 1081 de 2015 ha establecido.</t>
  </si>
  <si>
    <t>Respecto al cronograma del proceso</t>
  </si>
  <si>
    <r>
      <t>Con relación al artículo 7 sobre los requisitos generales de participación, Telefónica sugiere la siguiente redacción:
4. Particularidades para fondos de capital privado:
(…)
b) La duración del Fondo de Capital Privado deberá ser de diez (10) años por lo menos el plazo del permiso de uso del espectro radioeléctrico y dos (2) años más. contados a partir de la fecha para la presentación de solicitudes de asignación de permisos de uso del espectro radioeléctrico, lo cual será certificado por la sociedad administradora del Fondo de Capital Privado, el gestor profesional o su fund manager si el fondo es extranjero.
c) (…)
d) El Fondo de Capital Privado deberá contar, a la fecha de presentación de la solicitud, con experiencia, obtenida dentro de los últimos diez (10) años anteriores a la fecha de presentación de la solicitud, no inferior a tres (3) años en inversiones en sociedades cuyo objeto sea la provisión de redes y/o servicios de telecomunicaciones. La inversión efectuada deberá corresponder a por lo menos el</t>
    </r>
    <r>
      <rPr>
        <b/>
        <sz val="12"/>
        <color rgb="FF0F4A84"/>
        <rFont val="Arial"/>
        <family val="2"/>
      </rPr>
      <t xml:space="preserve"> veinticinco por ciento (25%)</t>
    </r>
    <r>
      <rPr>
        <sz val="12"/>
        <color rgb="FF0F4A84"/>
        <rFont val="Arial"/>
        <family val="2"/>
      </rPr>
      <t xml:space="preserve"> del capital de la respectiva sociedad prestadora de servicios de telecomunicaciones. Esta experiencia se acreditará mediante la declaración efectuada bajo la gravedad de juramento por el fund manager, el gestor profesional, o el representante legal de la sociedad administradora, en la que conste el tiempo total de la experiencia certificada, la sociedad en la que se realizó la inversión, el tipo de servicio que presta dicha sociedad, el área de cobertura y el porcentaje del capital de la sociedad correspondiente a la inversión.
e) (…)”
A efectos de guardar consistencia con lo establecido en el artículo 7, se propone adecuar la redacción de la declaración bajo juramento contenida en el numeral 8. del Anexo I, conforme a lo siguiente: 
8. Que el Participante [(i) no constituye una integración empresarial en los términos de la Ley 1340 de 2009 y el Capítulo Segundo del Título VII de la Circular Única de la Superintendencia de Industria y Comercio; (ii) en caso de constituir una integración empresarial, la respectiva autorización, </t>
    </r>
    <r>
      <rPr>
        <b/>
        <sz val="12"/>
        <color rgb="FF0F4A84"/>
        <rFont val="Arial"/>
        <family val="2"/>
      </rPr>
      <t>con o sin condicionamientos</t>
    </r>
    <r>
      <rPr>
        <sz val="12"/>
        <color rgb="FF0F4A84"/>
        <rFont val="Arial"/>
        <family val="2"/>
      </rPr>
      <t>, o acuse de recibo de la Superintendencia de Industria y Comercio ya se ha obtenido, o (iii) en caso de constituir una integración empresarial, la respectiva notificación o solicitud de pre-evaluación ya fue radicada ante la Superintendencia de Industria y Comercio y la autorización o acuse de recibo será obtenida y estará en firme a más tardar el día de la asignación, teniendo en cuenta los términos previstos en la Ley 1340 de 2009 y el Capítulo Segundo del Título VII de la Circular Única de la Superintendencia de Industria y Comercio].</t>
    </r>
  </si>
  <si>
    <t>Propuesta de redacción del artículo 7 del proyecto de resolución</t>
  </si>
  <si>
    <t>El artículo 22 señala en su letra a) “Técnica de comunicación. Las estaciones base en la banda de 3,3 GHz a 3,7 GHz deben cumplir como mínimo con las especificaciones técnicas establecidas en el estándar 3GPP TS 38.104. En cualquier caso, el PRST solo podrá emplear la técnica de comunicación de espectro no emparejado (TDD -Duplexación por División de Tiempo) en la banda de 3,3 GHz a 3,7 GHz.”
Para Telefónica no es clara la referencia a esta norma, por cuanto este documento contiene información general de Channel Carrier spacing, Channel spacing, entre otros Es necesario establecer una configuración en TDD similar para todos los PRST con el propósito de no crear interferencia entre sí. Se propone:
• Subcarrier spacing: 30KHz
• Patrón slot: 8:2 DDDDDDDSUU
• Configuración de slot especial 6:4:4
• Mantener el mismo patrón y la misma periodicidad para todos los operadores y todos los proveedores (para este caso 5ms).
En caso de tener asignación distinta a la regional del espectro restante, es necesario, dejar especificado en este documento para conocimiento de la región brindado la garantía que esta asignación es oficial, conciliado y sin implicación alguna. Además, que se adherirán a los aspectos técnicos que se decidan en este presente pliego.</t>
  </si>
  <si>
    <t>Aclaración frente a la norma señalada en el artículo 22 del proyecto de resolución</t>
  </si>
  <si>
    <t>Con relación al literal b) del artículo 22, Telefónica comenta que, el concepto de DFPA según la Unión Internacional de Telecomunicaciones UIT se aplica a los proveedores de servicios satelitales para no afectar servicios terrestres como 
nosotros los operadores móviles. Se requiere sea explicada la metodología del cálculo de DFPA para operadores móviles puesto que es un concepto contrario al que describe la UIT-R SF.358-5</t>
  </si>
  <si>
    <t>Aclaración frente a la DFPA indicada en el artículo 22 del proyecto de resolución</t>
  </si>
  <si>
    <t>El artículo 22 señala “• -16 dBW/m2/MHz para las emisiones de las estaciones base IMT en la banda de 3,3 GHz a 3,7 GHz.”
Ahora, Telefónica comenta que, -16dBW corresponde a 0.025W (14dBm) por cada MHz es decir que en 60MHz seria 1.5W 
(31.76dBm) por m2. 
Este requerimiento conlleva a disminuir la potencia de la estación base para cubrir con valores de cobertura de -104 dBm en los puntos de las estaciones terrenas y de esta forma prestar servicio inferior a la calidad planeada en 5G.
¿Cuál es el cálculo a realizar en m2 para una antena móvil? ¿Este cálculo considera los múltiples beams de las antenas mMIMO? 
El cálculo de link budget tomando el modelo de propagación correspondiente: UMa, tiene como output el Cell Radius en metros. Se requiere por favor un ejemplo para calcular correctamente el DFPA (output en m2).</t>
  </si>
  <si>
    <t>El artículo 22 señala “• -124 dBW/m2/MHz para las emisiones de las estaciones base IMT en la banda de 3,76 GHz -4,2 GHz.”
Telefónica solicita aclarar si este punto hace referencia a los servicios satelitales. Igualmente aclarar el impacto de esta medida de los satélites a los servicios terrestres puesto que los textos de la UIT hacen mención a una medida distinta:</t>
  </si>
  <si>
    <t>El artículo 22 señala “c. Límites de Densidad de Flujo de Potencia Agregada (DFPA) de los que trata el literal b del presente artículo, debe cumplirlos el PRST para la protección de las estaciones terrenas con características técnicas particulares y estaciones terrenas de solo recepción que se encuentren registradas, a 31 de octubre de 2023, las cuales serán consultadas en la herramienta Web VISOR DE ESPECTRO (https://espectro-co.ane.gov.co/).”
Telefónica solicita aclarar a qué distancia entre la radio base y la estación terrena satelital se debe considerar el DFPA. Igualmente se solicita aclarar el procedimiento para determinar las estaciones satelitales declaradas hasta el 31 de octubre.</t>
  </si>
  <si>
    <t xml:space="preserve"> El artículo 22 señala “d. Los Límites de Densidad de Flujo de Potencia Agregada (DFPA) de los que trata el literal (b) del presente artículo, podrán estar sujetos a acuerdos entre el PRST y quien ostente el uso de la estación terrena registrada, en los cuales podrán considerarse también medidas de mitigación en las estaciones terrenas satelitales o en las estaciones base del PRST.”
Telefónica comenta que, las medidas de mitigación podrían ser varias entre estas las siguientes:
• Reducción de potencia que impacta en el área de cobertura (depende de la configuración de la antena).
• Implementación de filtros con impacto en tiempos de despliegue y costos. 
• Bandas de guarda con impacto en ancho de banda útil, reducción de thp y capacidad. Por ejemplo, para un ancho de banda de 100MHz, diminución de 20MHz podría significar una reducción de la capacidad de hasta el 18%.
Se requiere más información a cómo se considera mitigar los impactos. ¿Es posible considerar también acciones del lado de los proveedores de servicio satelital? Los textos anuncian medidas para operadores móviles generando un desequilibrio en la  ecuación de valor de 5G para Colombia.</t>
  </si>
  <si>
    <t>El artículo 22 señala “g. Como medida complementaria al cumplimiento del límite de densidad de flujo de potencia agregada (DFPA) de las emisiones de estaciones base IMT en su banda de operación, para evitar el bloqueo de los receptores o la saturación de los Bloques de Bajo Ruido (LNB, Low Noise Block por sus siglas en inglés) de las estaciones terrenas registradas y a las cuales se les protege de interferencia perjudicial, se debe implementar filtraje de radiofrecuencia RF mediante el uso de un filtro externo y/o integrado en el LNB.”
Telefónica comenta que, El PRST no puede asegurar la entrega o provisión de los Filtros LNB ya que generan un  costo adicional y además teniendo presente que estos elementos serán instalados en sitios en los cuales Colombia Telecomunicaciones no tiene control sobre los mismos impidiendo garantizar el correcto funcionamiento y mantenimiento en algún caso fortuito o hecho atribuible a un tercero o caso de fuerza mayor.
¿Cuál es la razón por la que se debe considerar filtros en toda la franja de 3300 a 3620MHz si la actividad satelital se encuentra a partir de la franja de los 3700MHz? Atendiendo al párrafo: “En Colombia el rango a partir de la frecuencia 3700 MHz y hasta los 4200 MHz se encuentra atribuido a los servicios FIJO, MÓVIL salvo móvil aeronáutico y FIJO POR SATÉLITE (enlace descendente espacio-Tierra). Bajo esta última atribución, en el país opera el enlace descendente de la banda C satelital con una ocupación de registros de proveedores de capacidad satelital asociados principalmente con sistemas de televisión únicamente de recepción (TVRO) y es una banda adyacente al despliegue de los servicios móviles IMT (3,3 – 3,7 GHz)”.
Es imperativo que el espectro a licitar se encuentre completamente libre, pues esto se traduciría en una puesta en marcha, mucho más rápida, de los nuevos servicios a desarrollar con el espectro, y en todo caso, siempre es necesaria una estrecha colaboración de todos los actores para solucionar los inconvenientes futuros. Por lo cual la resolución no puede ser obligación exclusiva de los operadores móviles, sino que debe ser un esfuerzo coordinado con el regulador y con el resto de los actores involucrados. Así, es importante que también estos actores apliquen diversas medidas para eliminar las posibles interferencias.</t>
  </si>
  <si>
    <t>El artículo 23 señala “Obligaciones específicas de los asignatarios de permisos de uso del espectro radioeléctrico en la banda de 3,3 GHz a 3,7 GHz para la protección del servicio de radionavegación aeronáutica. Los asignatarios de permisos de uso del 
espectro radioeléctrico en la banda de 3,3 GHz a 3,7 GHz, deberán aplicar las siguientes condiciones técnicas para la protección del servicio de Radionavegación aeronáutica que tiene operación en el rango de frecuencias de 4,2GHz a 4,4GHz.
a) Área de protección. Se establece un área de protección alrededor de los aeródromos que comprende 2100 metros desde el final de la pista y 910 metros desde el eje de la pista.”
Telefónica comenta que, debido a que en la extensión del territorio nacional algunos aeropuertos se encuentran dentro del casco urbano de las ciudades esta área de protección limita al PRST a prestar un servicio de buena calidad 5G en las ciudades. Telefonica Colombia solicita reevaluar esta estrategia para la protección de la banda de operación servicio de Radionavegación aéro</t>
  </si>
  <si>
    <t>Artículo 23</t>
  </si>
  <si>
    <t>El artículo 23 señala “b)Dentro del área de protección de que trata el literal (a) del presente artículo, solo podrán desplegarse estaciones base IMT, cuya potencia máxima de P.I.R.E se limite a:
• 67 dBm/100 MHz, cuando la emisión se encuentre entre 3300 a 3600 MHz;
• 65 dBm/100 MHz, cuando la emisión se encuentre entre 3600 a 3700 MHz
La P.I.R.E. máxima debe ajustarse considerando el ancho de banda específico del canal configurado para la operación de la estación base, a partir de los valores indicados anteriormente referidos a un ancho de banda de 100 MHz. El PRST será el encargado de adelantar todas las acciones de mitigación necesarias para que dichas estaciones no generen señales fuera de banda.
Telefónica solicita aclarar:
• ¿Cualquier nodo ubicado fuera de esa zona no tiene esa restricción de potencia, aunque apunte en la dirección del Aeropuerto? 
• ¿los nodos ubicados dentro de la zona definida deben cumplir con los límites definidos para todos sus sectores, sin importar el azimut? ¿incluso si apunta en sentido opuesto al aeropuerto?
• Especificar los límites de potencia para un ancho de banda de 60MHz puesto que es el tope mínimo de subasta.</t>
  </si>
  <si>
    <t>El artículo 23 señala “c. En el área de protección de que trata el literal (a) del presente artículo, las estaciones base IMT desplegadas en exteriores por parte del PRST no podrán tener emisiones con lóbulos por encima de la línea de horizonte.”
Telefónica comenta que, no irradiar por encima del horizonte no es posible debido a los lóbulos secundarios de la antena, adicional, no tener emisiones con lóbulos por encima del horizonte implica limitar la cobertura hacia edificaciones altas ya que en el despliegue actual los POT de las ciudades donde se encuentran los aeropuertos no permiten la inclusión de infraestructura con centros de radiación altos; por tanto, el PRST utiliza como estrategia las emisiones de elementos por encima horizonte. Se solicita la reevaluar esta obligación</t>
  </si>
  <si>
    <t>El artículo 23 señala “f. En aquellos casos en que la operación de una estación base IMT, ubicada en el área de protección de que trata el literal (a) del presente artículo, afecte la navegación aérea o la seguridad operacional de los vuelos, dicha estación deberá suspender su operación de manera inmediata, y solo podrá reiniciar operación cuando se garantice la no afectación a la navegación aérea y a la seguridad operacional de los vuelos. Si no es posible garantizar la no afectación a la navegación aérea y a la seguridad operacional de los vuelos, la estación deberá ser desmontada.”
Telefónica solica aclarar:
¿Con este punto las áreas de protección expuestas en el punto a y b se anuncia no serán suficientes para evitar afectación de servicio en vuelos? ¿Es posible hacer pruebas para asegurar el correcto funcionamiento conforme a las simulaciones y cálculos teóricos realizados?
Se solicita que el Mintic defina de forma explícita los criterios de medición y set de pruebas requeridos si una estación afecta la navegación aérea. Como PRST (Telefonica Colombia) estamos comprometidos con la no afectación de ningún servicio que trabaje en bandas adyacentes a las asignadas.</t>
  </si>
  <si>
    <t>Con relación al al formato #32 especificado en el documento 3GPP 38.213 – tabla 11.1.1-1 de que habla el parágrafo 2 del artículo 24 del proyecto de resolución, Telefónica comenta que, este formato corresponde a los 14 símbolos del slot especial de cada trama (10ms) correspondiente a: DDDDDDDDDDFFUU en el que D son símbolos DL, F es periodo de guarda y U son símbolos UL. Esta propuesta es considerada solo para zonas densas urbanas y se requiere un mismo patrón para usar en zonas densas y rurales por tanto se sugiere una distinta: 6:4:4 DDDDDDFFFFUUUU. 
Sin embargo, la sincronización se debe dar en el espaciado de subcarrier, patrón de slot DL-UL y símbolos en el slot especial (encargado de la señalización de control en DL, UL y el tiempo de guarda para la conmutación en el tiempo de DL a UL). Se sugiere lo siguiente: 
• Subcarrier spacing: 30KHz
• Periodicidad: 5ms
• TDD-UL-DL-Pattern: 8:2 (DDDDDDDSUU)
• TDDSpecialSlotPattern: 6:4:4 (DDDDDDFFFFUUUU)</t>
  </si>
  <si>
    <t>Respecto a la sincronización de redes del artículo 24 del proyecto de resolución</t>
  </si>
  <si>
    <t>Respecto al artículo 26 del proyecto de resolcuión, Telefónica comenta que, este artículo únicamente ampara servicios de radiolocalización de otros países, pero no se tiene un artículo para amparar nuestros servicios en zonas limítrofes con países que pronto desplegaran 5G en las mismas bandas de frecuencia y que afectarán nuestro servicio móvil. Se requiere un acuerdo en zona frontera (similar al Manual de coordinación unificado Mercosur) para usar los mismos patrones de slots y aplicar el DFPA para estos operadores.</t>
  </si>
  <si>
    <t>Respecto a los límites de densidad de potencia en zonas de frontera del artículo 26 del proyecto de resolución</t>
  </si>
  <si>
    <t>Con relación al Anexo III que define los mecanismos de subasta, Telefónica comenta que, la evaluación de participar en un proceso de asignación de espectro y en particular, en la determinación del valor económico del eventual espectro a obtener, depende  del precio pagado por el mismo y de las obligaciones asociadas al mismo. Si las obligaciones asociadas a cada lote de espectro fueran similares, podría no existir diferencia significativa en la valoración de cada lote, ante lo cual, habría menor reticencia a quedarse con algún lote en particular. Sin embargo, puede ocurrir que dadas las características de los lotes a asignar, un operador pequeño, o nuevo entrante, pudiera estar interesado solo en uno de los lotes, ante el cual tiene ventajas para el despliegue de sus servicios en las zonas en las que se encuentran definidas sus obligaciones, ante lo cual sería conveniente para él participar solo por dicho lote, a un precio razonable, pero pasado un umbral de precio ya no le sería atractivo quedarse con ese lote ni con ninguno. En el caso de las presentes bases, la obligación de quedarse con cualquiera de los lotes a asignar, aunque no sea por el cual se participó constituye un costo de oportunidad adicional que se está agregando al proceso, evitando la participación de eventuales interesados en las condiciones de alguno de los lotes en particular, en la medida que sus obligaciones fueran muy disímiles entre ellos.
En consideración de lo expuesto, Telefónica considera que la obligación de quedarse con alguno de los lotes ofrecidos al precio de reserva en forma obligatoria sea eliminada, a menos que se asegure que los costos asociados a las obligaciones de cada uno de los lotes sean relativamente equivalentes. Si las diferencias en los costos de las obligaciones de cada uno de los lotes son equivalentes, la adjudicación de uno u otro podría no significar un quiebre en el modelo de negocio evaluado por el interesado y ser aceptable, por tanto, la obligación de quedarse con otro de los lotes ofertados.
Por otra parte, esta asignación forzosa del espectro no guarda relación con las normas nacionales que rigen el proceso de subasta y que están reseñadas en los considerandos del proyecto de resolución. El principio de igualdad en el acceso al uso del espectro (Constitución Política, artículos 13 y 75), así como el de libre empresa (Constitución Política, artículo 333), son señalados por el MinTIC como referencia dentro de las condiciones de asignación del espectro. 
Señala el MinTIC, con base en pronunciamientos jurisprudenciales, “…que los mandatos del Estado Social imponen la obligación de armonizar la libre competencia económica, como expresión de la libre iniciativa privada, con la función social del Estado, es decir, es obligación de los particulares estarse al fin social y a los límites del bien común que acompañan el ejercicio de las libertades económicas. Por tanto, el Estado, bajo una concepción social del mercado, no actúa sólo como garante de los derechos económicos individuales, sino como corrector de las desigualdades sociales.” (Hoja No. 2).
La asignación aleatoria y forzosa de algunos bloques desconoce la protección de los derechos económicos de los interesados en el proceso, pues por razones de libre empresa es legítimo no tener interés en ofertar. Esta situación incluso es reconocida por el MinTIC al señalar que la pluralidad de oferentes se garantiza por “…la concurrencia de más de un participante habilitado en el presente proceso de subasta de espectro (…) sin que ello precise un número plural de participantes habilitados en los lances concretos respecto de cada uno de los bloques que se van a subastar.” (Hoja No. 4)
Así pues, es desproporcionado con el ejercicio de las libertades económicas de los participantes en la subasta que el MinTIC asigne forzosamente aquellos bloqueos de espectro en los que no se presentaron ofertas.</t>
  </si>
  <si>
    <t>Respecto a los mecanismos de subasta Anexo III</t>
  </si>
  <si>
    <t>Frente a lo dispuesto en el numeral 1.1.2  sobre ofertas presentadas bajo figuras asociativas, Telefónica comenta que, en cuanto a la banda de 3.500 MHz se ha informado que se encuentra completamente disponible al no existir concesiones entregadas a ningún operador en este segmento del espectro, razón por la cual no debiese ponerse referencia a un eventual tope máximo en caso de operadores individuales, o de cualquier figura asociativa, al menos durante este primer proceso de asignación de espectro en esta banda. Telefónica entiende que se trataría de una referencia que no corresponde sea incluida en esta sección.</t>
  </si>
  <si>
    <t>Los topes de espectro aplican a cada una de las bandas que el Decreto 1078 de 2015 en su artículo 2.2.2.4.1. ha señalado, independientemente de que exista o no asignación en cualquiera de ellas, dado que se trata de una medida que precisamente busca evitar el acaparamiento del espectro.</t>
  </si>
  <si>
    <t>Frente a la topes de espectro de ofertas presentadas bajo figuras asociativas</t>
  </si>
  <si>
    <t>Respecto a los bloques a subastar de que trata el numeral 1.2..1, Telefónica señala que las obligaciones asociadas a cada bloque no son iguales que la cantidad de bloques a subastar dependerá de la cantidad de participantes, ya que, según indica el cuadro, si se presentan dos participantes, se subastarán dos lotes. 
Entiende que el propósito de las bases del proceso es definir todas las condiciones, requisitos y características del proceso de subasta, entregando información clara y oportuna de los bloques de espectro por los que se postulará al momento de realizar el acto de subasta. De esta forma, los interesados tendrán el tiempo prudente y necesario para evaluar los casos de negocio correspondientes a cada bloque de espectro a ofertar. En este sentido, entiende que en el caso de la banda de 3500 MHz estas bases definirán todas las características y obligaciones asociadas a cada uno de los cuatro bloques base de 60 MHz que se pondrán a disposición de los interesados, los que siempre estarán sobre la mesa para ser ofertados, independiente de la cantidad de participantes del proceso ya que las obligaciones de cada uno de ellos son distintas y las evaluaciones pueden hacer preferentes solo una o un par de ellas. 
En consideración de lo expuesto, solicita aclarar:
1. Si el detalle de las obligaciones de cada uno de los cuatro bloques base que se asignarán en el presente proceso estarán definidas en la próxima versión de bases.
2. Si en el caso que se presenten dos o tres participantes al proceso, los bloques de 60 MHz a los que se postularán, los que tienen obligaciones previamente definidas, serán los mismos cuatro bloques base con las mismas obligaciones o se definirán bloques con obligaciones distintas en caso de haber menos de cuatro participantes.
3. De las bases podría entenderse que los cuatro bloques base de 60 MHz con sus respectivas obligaciones, serán completamente definidos en las presentes bases (en ambas etapas), por lo que al momento de la licitación si se presentasen menos de cuatro participantes, igualmente se pondrían a su disposición los cuatro bloques base, con sus respectivas obligaciones, pero se terminarán asignando solo uno al ganador. Por tanto, se solicita confirmar, si en el caso de presentarse menos de cuatro participantes, se pondrán a disposición los cuatro bloques base, pero se terminarán asignado solo uno por operador, o en este caso se definirán solo dos o tres bloques base por los que se podrá postular.
4. Si en caso de que se presenten menos de cuatro participantes, se definirán solo dos o tres bloques base a subastar, si las obligaciones de cada uno de esos lotes base estarán completamente definidos en las bases del proceso, o se conocerán solo al momento de la subasta. 
5. En cualquiera de los casos, cualquier bloque de 60 MHz que quede sin ser asignado debe ofrecerse en la etapa de 10 MHz – el espectro no asignado en la etapa de 60 MHz más los 80 MHz originalmente destinados a la etapa de bloques de 10 MHz.</t>
  </si>
  <si>
    <r>
      <t xml:space="preserve">Tal como fue señalado en el borrador de resolución publicado se estima que estas obligaciones serán objeto de publicación el 1 de septiembre. Es decir, en esa fecha se conocerán las obligaciones que estarán atadas a cada bloque de 60 MHz para el caso de sus preguntas.
 Ahora, tal como es explicado en el ANEXO III del proyecto de resolución (ver numeral 1.2.1) el número de bloques base de 60 MHz dependerá del número de Participantes en la subasta y a cada bloque base se le asocian obligaciones similares, pero no iguales, por lo tanto, estos bloques base no son homogéneos. Es decir, si solo hay dos participantes se subastan solo dos bloques de 60 MHz y cada uno de esos bloques tendrá obligaciones asocioiadas que ya serán conocidas el 1 de septiembre.
</t>
    </r>
    <r>
      <rPr>
        <sz val="12"/>
        <color rgb="FFFF0000"/>
        <rFont val="Arial"/>
        <family val="2"/>
      </rPr>
      <t>Pendiente respuesta sobre incluir 60 en proceso de 10</t>
    </r>
  </si>
  <si>
    <t>Frente a los bloques a subastar en el proceso</t>
  </si>
  <si>
    <r>
      <t xml:space="preserve">El Anexo III letra B. Mantenimiento de confidencialidad, señala “Antes y durante el proceso de subasta, los Participantes deberán utilizar únicamente la información sobre la subasta provista por EL MINISTERIO y aquella enviada confidencialmente a las personas autorizadas y nombradas por los Participantes al momento de presentar su solicitud de parte, </t>
    </r>
    <r>
      <rPr>
        <b/>
        <sz val="12"/>
        <color rgb="FF0F4A84"/>
        <rFont val="Arial"/>
        <family val="2"/>
      </rPr>
      <t>los cuales no podrán superar un número máximo de seis (6) personas</t>
    </r>
    <r>
      <rPr>
        <sz val="12"/>
        <color rgb="FF0F4A84"/>
        <rFont val="Arial"/>
        <family val="2"/>
      </rPr>
      <t>.”
Telefónica comenta que, dentro del equipo de personas que representarán a los participantes del proceso, deben considerarse tanto, profesionales especialistas en el manejo de los sistemas, en la evaluación de los escenarios competitivos que vayan ocurriendo, así como también, ejecutivos con la capacidad de decidir en representación de las empresas, la estrategia y los montos a comprometer en cada proceso. Es por ello por lo que se solicita la presencia de al menos 10 personas.</t>
    </r>
  </si>
  <si>
    <t>Por analizar con el equipo</t>
  </si>
  <si>
    <t>Límite de cantidad de personas en el proceso</t>
  </si>
  <si>
    <t>Tigo</t>
  </si>
  <si>
    <t xml:space="preserve">Tigo le solicita al MinTIC que al determinar el precio del espectro a subastar tener en cuenta la situación actual del sector TIC, las variables económicas en el  contexto económico global y local, los procesos de renovación en curso y la alta concentración del mercado de servicios móviles. Así como, incluir un benchmark que incluya la valoración no sólo de la contraprestación pecuniaria sino también de las obligaciones de despliegue de cobertura, los costos de indexación y garantías y cualquiera otra obligación que se cargue a los asignatarios, llegando con ello a un verdadero precio de mercado. Adicionalmente, una variable que debe considerar el MinTIC, al momento de establecer obligaciones de tipo financiero es el flujo de dinero que recibirán los operadores al recuperar su inversión. </t>
  </si>
  <si>
    <t>Precio del Espectro a subastar</t>
  </si>
  <si>
    <t>En cuanto a los precios de reserva del espectro en la banda de 3500MHz Tigo reitera al MinTIC que se deben tomar como base los fundamentos de la Ley 1978 de 2019 en donde la asignación de espectro debe tener como finalidad la maximización del bienestar social, lo que implica que se elimine el objetivo recaudatorio, aún presente en los procesos de renovación. 
En este sentido, se deberían establecer en la Subasta condiciones que incentiven la inversión tal y como se hizo en la reciente subasta de espectro llevada a cabo en Brasil, pero incluyendo la valoración de todas las obligaciones que se desprenden de la asignación. Con los precios fijados y las condiciones establecidas, el regulador brasileño logró 
equilibrar el costo del espectro, haciendo que se ubique en un nivel adecuado que permita incentivar el despliegue de las redes, y simultáneamente permita un negocio viable para los operadores, con miras hacia la evolución de la red y la mejora de la competencia del mercado</t>
  </si>
  <si>
    <t>Los precios de reserva de la banda de 3.500 MHz</t>
  </si>
  <si>
    <t>Los precios de reserva para las bandas de AWS deberían mantener coherencia con las recientes renovaciones de espectro y, por lo tanto, la banda de 1900 MHz no puede superar los 27,25 COP/MHz/Pob/Año mientras que AWS extendido, debería tener un valor al menos 15% por debajo de este valor</t>
  </si>
  <si>
    <t xml:space="preserve"> Las renovaciones de espectro y precios de reserva de AWS y 1900 MHz</t>
  </si>
  <si>
    <t>Tigo propone que los pagos diferidos no superen el 5%, inclusive para la primera cuota, lo que al final permitirá equilibrar el flujo de caja de los operadores con los actuales procesos de renovación y expansión de la red 4G</t>
  </si>
  <si>
    <t>El Ministerio analizará lo propuesto por usted dentro de la defición del plan de pagos</t>
  </si>
  <si>
    <t>Sobre el esquema de pagos por la adjudicación de espectro en la subasta</t>
  </si>
  <si>
    <t>Tigo solicita al MinTIC que se incluya la banda de 26GHz dentro de la subasta, tal como se tenía planteado al inicio del año, donde 3 de los 4 operadores nacionales manifestaron su interés por esta banda en diciembre del 2022.</t>
  </si>
  <si>
    <t>Bandas milimétricas 26GHz</t>
  </si>
  <si>
    <t xml:space="preserve">Tigo manifiesta que, las condiciones reveladas hasta el momento parece ser favorable únicamente para el operador dominante, quien es el único con un interés en acaparar más espectro garantizando acentuar su posición de dominio, por lo tanto, es importante que las condiciones de la subasta establezcan mecanismos y condiciones asimétricas que permitan disminuir la concentración en el mercado. 
Teniendo en cuenta la concentración declarada en el mercado de servicios móviles, es necesario que en la Subasta se impongan medidas asimétricas al operador dominante, tales y como: 
Time to market: Una medida asimétrica que se hace necesaria para evitar que se  profundice la concentración del mercado es que la entrada en operación de las redes del operador dominante sobre el espectro de 3500MHz, tenga un retardo mínimo de 24 meses respecto de los demás asignatarios. 
RAN: Con esta medida asimétrica el operador dominante tendrá la obligación de permitir RAN en todos elementos de red, tal y como se hizo en el año 2023, el OPSM sólo podrá lanzar los servicios 5G cuando haya garantizado el RAN total a su red a los operadores seguidores.
Precio base de reserva superior: se solicita que se le imponga al operador dominante el precio base de reserva superior, de tal forma que los operadores seguidores tengan la posibilidad de acceder al espectro, sin tener que pujar con el dominante, único operador con patrimonio positivo en el país. 
Espectro remanente para el dominante: Con esta medida se busca que el operador dominante no pueda acceder a un bloque especifico de espectro, sino que tendrá que esperar que los demás operadores seleccionen la ubicación de los bloques adjudicados, con esta medida el MinTIC logra dos objeticos a la vez, el primero que los operadores seguidores conserven estabilidad financiera, en tanto los precios no se elevarán artificialmente por la puja del dominante, y por otro lado ese operador si tendrá acceso al espectro de 3.500MHz pero en unas condiciones en las que ningún bloque quede como remanente. </t>
  </si>
  <si>
    <t xml:space="preserve">La Comisión de Regulación de Comunicaciones se encuentra analizando la necesidad de imponer o no medidas que corrijan posibles fallas de mercado como la dominancia. En este sentido es de aclarar que de cara a la subasta en comento y con el fin de evitar acaparamiento del recurso se conservan los topes de espectro ya establecidos en el Decreto 1078 de 2015 modificado por el Decreto 984 de 2022.
</t>
  </si>
  <si>
    <t>alta concentración del mercado de los servicios móviles</t>
  </si>
  <si>
    <t>Tigo señala que,  es importante que las condiciones de la subasta dejen explícito, que los adjudicatarios finales podrán compartir el espectro resultante, haciendo uso del mercado secundario.</t>
  </si>
  <si>
    <t>La compartición de espectro cobra cada vez más relevancia dados los nuevos usos, nuevas aplicaciones y nuevas tecnologías que han surgido en todos los sectores económicos a nivel mundial y por su puesto en el país. En atención a ello, el Ministerio se encuentra trabajando en un proyecto de reglamentación que permita implementar esta compartición de manera efectiva y favoreciendo principalmente aquellas zonas en las que la población vulnerable se puede ver beneficiada. Es por esto que su sugerencia será analizada dentro de dicho proyecto.</t>
  </si>
  <si>
    <t>Sobre la compartición de infraestructura</t>
  </si>
  <si>
    <t xml:space="preserve">Tigo le recomienda al MinTIC que en la Subasta se incorpore la posibilidad de dividir el permiso por etapas pues promueve la eficiencia y efectividad en la constitución de estas garantías, debido a que no hay que hacer un primer y único pago de la garantía por el 100% del valor del permiso al inicio del mismo, sino dividir la constitución de estos seguros en fases dentro de todo el proyecto de uso del espectro, lo que a todas luces disminuye los costos operativos y administrativos de estos instrumentos. Lo anterior, teniendo en cuenta que el riesgo de incumplimiento por parte de los operadores históricamente es bajo y por lo tanto lo es igualmente, el riesgo derivado para el MinTIC.
Además propone que, la garantía que va a cubrir las obligaciones de hacer o de cobertura sea igual a la que se solicita en los contratos estatales, para efectos de cubrir los posibles perjuicios y sanciones que eventualmente se le puedan imponer a los operadores, es decir una garantía de cumplimiento que por su naturaleza jurídica es considerada un seguro de daños y está regulada por el principio indemnizatorio consagrado en el ordenamiento jurídico colombiano, específicamente en el artículo 1088 del Código de Comercio, en donde el valor asegurado sea igual al 10% del valor total de las mencionadas obligaciones por una vigencia que en ningún caso exceda los 2 años, desde la expedición del acto administrativo. Y en cuanto a las obligaciones pecuniarias, una garantía de cumplimiento que esté armonizada con el plan de pagos establecido en los actos administrativos y que asegure el 100% de cada uno de estos valores. </t>
  </si>
  <si>
    <t>Garantías de cumplimiento y responsabilidad civil extracontractual</t>
  </si>
  <si>
    <t xml:space="preserve">Tigo solicita al MinTIC simplificar el proceso de adjudicación de manera tal que pueda aminorarse la posibilidad de que se presenten irregularidades y/o errores en el desarrollo del mismo, tales como las que se presentaron en la pasada subasta de 2019. </t>
  </si>
  <si>
    <t>complejidad en el mecanismo de subasta</t>
  </si>
  <si>
    <t xml:space="preserve">Tigo le solicita al MinTIC seleccionar un solo formato de subasta para la banda de 3500MHz, que sea eficiente, de tal forma que la puja de los operadores refleje verdaderamente la valoración objetiva del espectro, es decir que la puja ganadora pertenezca a aquel participante que más valore la adquisición de una porción del espectro (Prat &amp; Valletti, 2000)23 y que se llegue a una asignación pareto eficiente, es decir que se cumpla un escenario donde sea imposible mejorar la situación de algún agente económico sin empeorar la situación de otro agente. Para tal fin se entienden como agentes económicos relevantes al Estado, los consumidores y la industria TIC.  </t>
  </si>
  <si>
    <t>complejidad en el mecanismo de subasta para la banda de 3500 MHz</t>
  </si>
  <si>
    <r>
      <t>Tigo le solicita al MinTIC, en virtud del principio de legalidad, acorde con lo dispuesto en la Ley 1341 de 2009 y en línea con lo establecido por el Consejo de Estado (</t>
    </r>
    <r>
      <rPr>
        <i/>
        <sz val="12"/>
        <color rgb="FF0F4A84"/>
        <rFont val="Arial"/>
        <family val="2"/>
      </rPr>
      <t>Consejo de Estado – Sala de Consulta y Servicio Civil. 14 de junio de 2022. Número Único:110010306000202200075 00</t>
    </r>
    <r>
      <rPr>
        <sz val="12"/>
        <color rgb="FF0F4A84"/>
        <rFont val="Arial"/>
        <family val="2"/>
      </rPr>
      <t xml:space="preserve">.), que se asegure y garantice que haya pluralidad de oferentes en cada una de las bandas a subastar. </t>
    </r>
  </si>
  <si>
    <r>
      <t xml:space="preserve">De acuerdo con lo establecido en el artículo 2.2.2.1.1.1. del Decreto 1078 de 2015 </t>
    </r>
    <r>
      <rPr>
        <i/>
        <sz val="12"/>
        <color rgb="FF0F4A84"/>
        <rFont val="Arial"/>
        <family val="2"/>
      </rPr>
      <t xml:space="preserve">"Previamente al inicio del proceso de selección objetiva para otorgar permisos para el uso del espectro radioeléctrico, el Ministerio de Tecnologías de la Información y las Comunicaciones determinará si existe pluralidad de oferentes (...)". </t>
    </r>
    <r>
      <rPr>
        <sz val="12"/>
        <color rgb="FF0F4A84"/>
        <rFont val="Arial"/>
        <family val="2"/>
      </rPr>
      <t>En este sentido se entiende que la pluralidad se predica del proceso de selección objetiva como un todo, pues es un único proceso de selección objetiva al que se dará apertura mediante el proyecto de resolución en comento. Así las cosas, en los considerandos sobre el mecanismo de selección objetiva para el otorgamiento de permisos de uso del espectro radioeléctrico del proyecto de resolución en revisión, se señala que se entiende por pluralidad de oferentes la situación que resulta de la concurrencia de más de un participante habilitado en las bandas de 700 MHz, 1900 MHz, AWS extendida, 2500 MHz y 3500 MHz sin que ello precise un número plural de participantes habilitados en los lances concretos respecto de cada uno de los bloques que se van a subastar.</t>
    </r>
  </si>
  <si>
    <t>Pluralidad de oferentes</t>
  </si>
  <si>
    <t>Garantía en la pluralidad de oferentes en cada una de las bandas a subastar</t>
  </si>
  <si>
    <t>Tigo le solicita al MinTIC eliminar lo dispuesto en el numeral 3 del artículo 7 del borrador de Resolución.</t>
  </si>
  <si>
    <t xml:space="preserve"> Sobre Uniones temporales y consorcios</t>
  </si>
  <si>
    <t>Declaraciones en figuras asociativas: Uniones temporales y consorcios</t>
  </si>
  <si>
    <t>Tigo le recomienda al MinTIC para que la asignación para la banda de 3500MHz (n78 del 3GPP) se haga con cubrimiento nacional y con bloques de 100MHz, en una sola fase de asignación.</t>
  </si>
  <si>
    <t>La banda de 3.500 MHz a subastar debe ser en bloques de 100 MHz</t>
  </si>
  <si>
    <t xml:space="preserve">Tigo le solicita al MinTIC modificar el artículo 16 del proyecto de Resolución, toda vez que tal y como se encuentra redactado hoy, el no reconocimiento de suma alguna a favor del asignatario cuando se presenta una devolución de espectro radioeléctrico configuraría un enriquecimiento sin causa por parte del MinTIC en la medida en que el permiso se da para el uso de espectro y al dejar de usarlo (devolverlo) cesa la razón de ser del pago. </t>
  </si>
  <si>
    <t>condiciones particulares de la subasta</t>
  </si>
  <si>
    <t>Solicitud de modificación del artículo 16 del proyecto de Resolución</t>
  </si>
  <si>
    <t>Condiciones jurídicas</t>
  </si>
  <si>
    <t xml:space="preserve">Tigo sugiere que es necesario que se definan las condiciones de estas obligaciones diferenciadas por lo menos con 6 meses de anticipación a la realización de la subasta, de tal forma que el operador pueda valorarlas con la debida antelación y tener claridad de los posibles escenarios de la Subasta por los bloques base de 60MHz. Adicionalmente, estas obligaciones deben descontarse del valor del espectro. 
También le solicita al MinTIC aclarar si estas obligaciones están o no ligadas a esta banda (3500 MHz) o si se refieren a obligaciones de 4G. En su entender, haría más sentido que las obligaciones del espectro de 3500MHz estuvieran asociadas a un despliegue más rápido de 5G en zonas urbanas, como ya fue especificado. 
Por otro lado, el borrador de condiciones de la Subasta no es claro ni específico sobre la forma en que impondrán estas obligaciones diferenciadas en los casos en los que el participante se habilite a través de figuras asociativas, de tal forma que las mismas se puedan ejecutar acorde con el espectro que tiene asignado cada uno de los participantes de las figuras asociativas, sin que se imponga la obligación de acceder a espectro en otras bandas que no son requeridas por los miembros de las figuras asociativas. </t>
  </si>
  <si>
    <r>
      <rPr>
        <sz val="12"/>
        <color rgb="FF002060"/>
        <rFont val="Arial"/>
        <family val="2"/>
      </rPr>
      <t xml:space="preserve">Tal como fue señalado en el borrador de resolución publicado se estima que las obligaciones serán objeto de publicación el 1 de septiembre. Es decir, en esa fecha se conocerán las obligaciones que estarán atadas a cada bloque así como su valor. Así mismo el proyecto de resolución también señala que el cumplimiento de las obligaciones asociadas a cada bloque no está necesariamente asociado al uso de una banda en particular, es decir si corresponde a un bloque en la banda de 3.500 MHz el operador podrá usar la banda sobre la que tenga permisos de uso de espectro asignados y que mejores condciones le genere para el cumplimiento de la obligación.
</t>
    </r>
    <r>
      <rPr>
        <sz val="12"/>
        <color rgb="FFFF0000"/>
        <rFont val="Arial"/>
        <family val="2"/>
      </rPr>
      <t>Aclarar en la resolución la forma en que impondrán estas obligaciones diferenciadas en los casos en los que el participante se habilite a través de figuras asociativas</t>
    </r>
  </si>
  <si>
    <t>aclaración sobre obligaciones diferenciadas</t>
  </si>
  <si>
    <t>Tigo le solicita al MinTIC que se elimine la disposición transcrita del documento definitivo de la resolución (artículo 20 del proyecto de Resolución) o, en caso de mantenerla, se establezca que las disposiciones contenidas en la regulación que para tal efecto se emita, no serán de obligatorio  cumplimiento por parte de los operadores, sino que sean susceptibles de ser acordadas entre las partes, para que por ejemplo, el operador que esté obligado a compartir su espectro en determinada zona del país sea exonerado de toda obligación con respecto a esta zona, tales como las obligaciones de cobertura que puedan estar asociadas a esta, la responsabilidad de manejo de interferencias y el descuento de manera proporcional de la contraprestación que corresponde a dicha zona. 
Por otro lado, le solicita al MinTIC, desde el punto de vista de la calidad del servicio, revisar las políticas vigentes de compartición de espectro, ya que no se pueden controlar las emisiones generadas por terceros en la misma banda. Adicionalmente, se debe prestar especial cuidado a los servicios de Internet inalámbrico, como PmP, los cuales soportan desde 3.3GHz hasta 4.2GHz. Respecto a estas soluciones se debe vigilar y regular el uso de cualquier segmento que interfiera con el rango que se está subastando (3.3GHz a 3.7GHz). Adicionalmente, se sugiere que para el uso de Internet Comunitario que puedan desplegar las mismas localidades, se asigne una porción del 
espectro diferente a la que ya usan los operadores.</t>
  </si>
  <si>
    <t>Sobre la compartición de Espectro</t>
  </si>
  <si>
    <t>Tigo solicita al MinTIC que las metodologías que se establezcan para validar el uso eficiente del espectro sean revisadas y acordadas a través de mesas de trabajo conjuntas entre el operador, la interventoría y el MinTIC.</t>
  </si>
  <si>
    <t>Metodogías para validar el uso eficiente del espectro</t>
  </si>
  <si>
    <t>Tigo señala que incluir dentro de las velocidades pico teóricas las ganancias en velocidad que dé este tipo de arreglo de antenas violaría el principio de neutralidad tecnológica porque obligaría al asignatario a usar un tipo específico de antenas.</t>
  </si>
  <si>
    <t>Respecto a las velocidades pico teóricas</t>
  </si>
  <si>
    <t>Tigo le solicita al MinTIC aclarar si ¿Esta restricción aplica para todos los aeropuertos o sólo para aquellos que tienen tráfico comercial?; ¿Cuándo se habla de 2100 metros desde el final de la pista aplica en ambos sentidos de la pista?; ¿Los 910 metros hacen referencia a los costados de la pista? 
Aunque están de acuerdo en que debe haber una coordinación con la Aeronáutica Civil para efectos de proteger el servicio aéreo, hace un llamado al MinTIC para que se revalúen las áreas de guarda que pueden ser bastante grandes en ciudades que tienen aeropuertos dentro de la ciudad, lo cual sin duda va a dificultar y a encarecer el despliegue de 5G. Por ejemplo, el caso de Medellín donde el aeropuerto Olaya Herrera queda en la mitad de la ciudad, por lo cual el área afectada es bastante significativa...</t>
  </si>
  <si>
    <t xml:space="preserve">Para evitar confusiones en el P.I.R.E, Tigo le solicita al MinTIC incluir una tabla o una fórmula que permita establecer este parámetro para anchos de banda diferentes a 100MHz. </t>
  </si>
  <si>
    <t>Respecto a la PIRE definida en el área de protección de radionavegación aeronáutica.</t>
  </si>
  <si>
    <t>Tigo le solicita al MinTIC tener en cuenta que la obligación definida en el literal c) del artículo 23 es imposible de cumplir, teniendo en cuenta que las antenas por su construcción siempre tienen lóbulos secundarios que emiten por encima del horizonte</t>
  </si>
  <si>
    <t>Respecto a las antenas en el área de protección de radionavegación aeronáutica.</t>
  </si>
  <si>
    <t xml:space="preserve">Tigo le solicita al MinTIC que tenga en cuenta que un certificado del proveedor de equipos debería ser suficiente para garantizar el desempeño de los filtros pasa banda de los elementos activos. El filtro externo no debería ser una obligación adicional al despliegue de dichos equipos hasta no comprobar que esta cause interferencia en estaciones terrenas satelitales. En el evento en que el MinTIC o la ANE cuenten con pruebas en campo de las interferencias que causan estaciones 5G sobre el espectro de las estaciones terrenas, le solicita al MinTIC que las mismas sean compartidas. </t>
  </si>
  <si>
    <t>Respecto a los filtros de RF para la protección del servicio fijo por satélite.</t>
  </si>
  <si>
    <t xml:space="preserve">Tigo señala que es importante que el MinTIC defina la metodología para entregar los filtros, por ejemplo, les surge la siguiente duda: ¿es necesario que todos los operadores entreguen los filtros o sólo aquellos que están próximos a la estación terrena? Adicionalmente, se debería conocer el número total de filtros en la segunda fase de este documento, en donde se indique el número que corresponde a cada asignatario o a cada bloque de frecuencias, para poder estimar el valor total de esta inversión, la cual debe ser descontada del valor total del espectro. En caso de que no se cuente con esta información en la segunda fase del documento, se debería contar con al menos tres meses antes de la subasta para hacer la respectivas averiguaciones y presupuestos necesarios. 
De otra parte señala que, la medida de entrega de filtros debe ser evaluada de manera detallada ya que en el borrador de resolución se específica que se va a dejar una banda de guarda de 60 MHz, que parece suficiente, habría que revisar nuevamente los estudios de convivencia entre los servicios para ver si realmente se requiere el uso de estos filtros. 
Así mismo, le solicita al MinTIC compartir el listado de las estaciones de servicio fijo satelital para que la ubicación de estas sea tenida en cuenta como insumo en el proceso de diseño y despliegue de las estaciones 5G de los operadores móviles. 
Respecto de lo establecido en el parágrafo 2, le reitera al MinTIC que es necesario adelantar las pruebas específicas o compartir los resultados de dichas interferencias, en caso de existir, ya que los proveedores de equipos podrían emitir un certificado que garantiza la protección a los servicios de servicios fijos. Adicionalmente, no tiene que ser una condición general sin antes conocer la ubicación de las estaciones satelitales terrenas que prestan servicio de internet fijo satelital. </t>
  </si>
  <si>
    <t xml:space="preserve"> Tipo señala que, en cuanto a lo dispuesto en que: Los recursos y los costos inherentes al proceso de resintonización de las frecuencias deberán ser asumidas por el actual asignatario de espectro identificado para las Telecomunicaciones Móviles Internacionales (IMT), no se entiende por qué los costos de la reorganización de frecuencias debe asumirlos el actual asignatario, cuando deberían asumirlos los nuevos asignatarios resultantes del proceso de subasta quienes son los que desencadenan este proceso. Por lo tanto, se solicita aclarar la resolución en este sentido. 
Además, debe ser claro que la resintonización debe ser dentro de la misma banda. Para el caso de AWS hay que hacer claridad de que la banda que está asignada es la banda 4 del 3GPP (1710 – 1755MHz/2110 – 2155MHz), mientras que la banda de AWS extendida corresponde a la banda 66 del 3GPP (1710 – 1780MHz/2110 – 2200MHz), a pesar que una está contenida en la otra, la infraestructura y los terminales que soportan la banda 4, que está actualmente asignada, no soporta la parte adicional de la banda 66, por lo que no es posible realizar una reorganización entre estas dos bandas (4 y 66) ya que sería necesario cambiar la infraestructura de la red y adicionalmente, habría una gran parte de usuarios que no podrían acceder a esta nueva banda. 
En cuanto al bloque de 1900MHz en caso de requerirse una resintonización, esta debe ser entre todos los operadores, toda vez que los distintos bloques de 2.5MHz no están continuos para completar las 10MHz. Por esto se requiere la coordinación entre todos los operadores con espectro asignado en la banda de 1900MHz y planear las actividades requeridas; se reitera que los costos y recursos inherentes a este proceso deberán estar a cargo del nuevo asignatario. </t>
  </si>
  <si>
    <t>Respecto a la resintonización de las bandas de frecuencia</t>
  </si>
  <si>
    <t xml:space="preserve">Por otro lado, comenta Tigo que la ejecución de las actividades no puede enmarcarse dentro del mismo tiempo, como el acá sugerido de 4 meses, ya que esto dependerá del tamaño de la red, cantidad de usuarios, cantidad de sitios, entre otros. 
El proceso de resintonización no debe dejar en desventaja competitiva o peores condiciones al operador. El MinTIC, sugiere Tigo,  debe revisar y garantizar que el operador no pierda sus condiciones ni que con el cambio se beneficie a la competencia, de resultar así debería existir algún mecanismo de resarcimiento, por ejemplo, disminuir el costo de las obligaciones. 
Tigo le solicita al MinTIC eliminar este literal con base en el principio de protección de la inversión de los operadores que se vean perjudicados con la reorganización del espectro, el principio de igualdad de oportunidades de los operadores en el mercado, así como la garantía de continuidad en la prestación de los servicios a los usuarios.
En el evento de insistir en esta obligación, Tigo solicita incluir que todos los costos y esfuerzos que una re-sintonización implica, incluidos eventuales cambios en los equipos existentes en la red del operador sean reconocidos por parte del MinTIC o que los mismos estén a cargo del nuevo asignatario.  </t>
  </si>
  <si>
    <r>
      <t>En cuanto a: “</t>
    </r>
    <r>
      <rPr>
        <i/>
        <sz val="12"/>
        <color rgb="FF0F4A84"/>
        <rFont val="Arial"/>
        <family val="2"/>
      </rPr>
      <t>A cada bloque base se le asocian obligaciones similares, pero no iguales, por lo  tanto, estos bloques base no son homogéneos</t>
    </r>
    <r>
      <rPr>
        <sz val="12"/>
        <color rgb="FF0F4A84"/>
        <rFont val="Arial"/>
        <family val="2"/>
      </rPr>
      <t>” Tigo hace un llamado al MinTIC sobre el riesgo que existe en cuanto a la valoración del costo final del espectro de no conocer las características de estas obligaciones con la suficiente antelación.
Recalca que para poder realizar un proceso juicioso y responsable de valoración de estas obligaciones, es necesario que los operadores conozcan las mismas con por lo menos 6 meses de anticipación a la realización de la subasta para poder valorarlas y tener claros los escenarios de subasta de los bloques base de 60MHz. Adicionalmente, estas obligaciones deben descontarse del valor del espectro.</t>
    </r>
  </si>
  <si>
    <t>Obligaciones sobre los bloques de 60 MHz</t>
  </si>
  <si>
    <t>Tigo le solicita al MinTIC que elimine el mecanismo de subasta Vickrey y se busque la forma que desde el principio se pueda pujar por obligaciones y ubicación con lo que se eliminaría este paso.</t>
  </si>
  <si>
    <t>Respecto al mecanismo de subasta Vickrey</t>
  </si>
  <si>
    <t>Gómez/Consultores S.A.S.</t>
  </si>
  <si>
    <t>Gómez/Consultores S.A.S. indica que, en el numeral primero 1, artículo 7, se establece que todos los participantes deben cumplir con los requisitos generales. Sin embargo, teniendo en cuenta la posibilidad de 
participación por parte de promesas de sociedad futura, en este supuesto no 
deberían ser exigibles los requisitos previstos en los literales a) y b).
Se solicitar incluir que la experiencia pueda ser acreditada mediante declaración del Comité de inversión y/o un Consultor Especializado.</t>
  </si>
  <si>
    <t>Artículo 7. Requisitos generales de participación</t>
  </si>
  <si>
    <t>Gómez/Consultores S.A.S. sugiere considerar incrementar los topes de las frecuencias de 3500 MHz con el fin de Con el fin de promover como política pública el desarrollo de redes neutras y lograr mayor eficiencia en beneficio del sector TIC. Este incremento podría ser al menos 60 MHz adicionales.</t>
  </si>
  <si>
    <t>Sugiere considerar que la experiencia previa como proveedor de redes y 
servicios de telecomunicaciones pueda ser obtenida en Colombia o en el 
extranjero.</t>
  </si>
  <si>
    <t>Experiencia previa</t>
  </si>
  <si>
    <t>DNP</t>
  </si>
  <si>
    <t>El DNP sugiere se estudie la posibilidad de incluir obligaciones de expansión y cobertura como parte de las obligaciones generales de los asignatarios de permisos de uso del espectro, que sean aplicables en regiones con alta brecha digital y enfocadas en la expansión de la red 4G existente o en el despliegue de redes de alta capacidad sobre dichas zonas. Lo anterior teniendo en cuenta que este proceso de subasta abre una oportunidad para el fortalecimiento de la conectividad en el país y puede facilitar el logro de uno de los objetivos primordiales del Plan Nacional de Desarrollo 2022-2026, que es asegurar la conectividad digital de los habitantes garantizando un enfoque diferencial, con el objetivo de generar oportunidades, riqueza,  igualdad y productividad</t>
  </si>
  <si>
    <t>El Ministerio analizará el comentario dentro de la estructuración de obligaciones que serán parte de la subasta.</t>
  </si>
  <si>
    <t>Obligaciones de expansión y cobertura</t>
  </si>
  <si>
    <t>Respecto a la banda de 3500 MHz, el DNP sugiere tener en consideración la posibilidad de realizar asignaciones regionales y para casos de uso, con el fin de potenciar el uso eficiente y promover pluralidad de actores dadas las características de la banda y sus usos potenciales, en línea con lo establecido en el Plan Nacional de Desarrollo 2022-2026.</t>
  </si>
  <si>
    <t xml:space="preserve">Tal como ha sido manifestado por este Ministerio, se ha tomado la decisión de dejar 80 MHz en la banda de 3.500 MHz fuera de esta subasta para realizar un proceso de selección objetiva diferente en el año 2024 en el que no podrán participar asignatarios de permisos de uso de espectro en bandas identificadas para servicios móviles. Esto con el fin de que, tal como es manifestado en el comentario, nuevos actores puedan hacer uso de este recurso. </t>
  </si>
  <si>
    <t>Asignaciones regionales de Espectro</t>
  </si>
  <si>
    <t>El DNP sugiere describir el procedimiento para que los interesados que quieran participar 
únicamente por los bloques de 10MHz en la banda de 3500 MHz, pueden acceder a ellos. Esto ya que este 
procedimiento no se evidencia en el texto y se entiende que es posible solicitar de manera exclusiva estos 
bloques.</t>
  </si>
  <si>
    <t>Procedimiiento para subastar bloques de 10 MHz</t>
  </si>
  <si>
    <r>
      <t xml:space="preserve">El DNP sugiere aclarar en la parte considerativa, segundo literal, “Sobre el mecanismo de selección objetiva para el otorgamiento de permisos de uso del espectro radioeléctrico”, indica en uno de sus apartes: “(…) es decir, todos los bloques de espectro se subastarán simultáneamente. Con el fin de brindar flexibilidad a los </t>
    </r>
    <r>
      <rPr>
        <b/>
        <sz val="12"/>
        <color rgb="FF0F4A84"/>
        <rFont val="Arial"/>
        <family val="2"/>
      </rPr>
      <t>PRST participantes</t>
    </r>
    <r>
      <rPr>
        <sz val="12"/>
        <color rgb="FF0F4A84"/>
        <rFont val="Arial"/>
        <family val="2"/>
      </rPr>
      <t xml:space="preserve"> en la subasta para elegir la cantidad de espectro deseada (…)” NFT, en tal sentido, sugiere validar si el evento de subasta estará restringido únicamente a PRST, toda vez que en la estructura del proyecto de Resolución, da la posibilidad que un “Participante (postor)” no esté constituido como PRST, de acuerdo con el artículo 7  del presente borrador de Resolución, que indica en el literal c) que uno de los requisitos generales de  participación es estar registrados o comprometerse a la inscripción e incorporación al Registro Único de TIC, 15 días hábiles después del evento de subasta; lo anterior para dar claridad respecto a la expresión “PRST  participantes”.
En el último párrafo del considerando ii, “Sobre el mecanismo de selección objetiva para el otorgamiento de permisos de uso del espectro radioeléctrico”, indica en uno de sus apartes: “(…) A cada bloque base se le asignarán </t>
    </r>
    <r>
      <rPr>
        <b/>
        <sz val="12"/>
        <color rgb="FF0F4A84"/>
        <rFont val="Arial"/>
        <family val="2"/>
      </rPr>
      <t>obligaciones diferenciadas</t>
    </r>
    <r>
      <rPr>
        <sz val="12"/>
        <color rgb="FF0F4A84"/>
        <rFont val="Arial"/>
        <family val="2"/>
      </rPr>
      <t xml:space="preserve"> y se subastarán conjuntamente con base en el procedimiento SMRA (…)” NFT, sugieren amablemente clarificar que se trata de obligaciones de hacer diferenciadas en relación con otros bloques susceptibles de asignación.</t>
    </r>
  </si>
  <si>
    <t>Se corrige</t>
  </si>
  <si>
    <t xml:space="preserve">Aclaración sobre la parte considerativa </t>
  </si>
  <si>
    <t>Referente a los valores de reserva del espectro que se tratan en el ARTICULO 1. Apertura del procedimiento de selección objetiva, el DNP sugiere se den a conocer estos valores a la mayor brevedad, ya que corresponden a una condición crítica para la participación de los diferentes interesados en este proceso, pues la incertidumbre actual en estos valores podría afectar su interés o constituirse en una barrera para la participación en este proceso, lo que se traduce finalmente en la limitación de las posibilidades de mejorar la  provisión de redes y/o servicios de telecomunicaciones y aumentar el despliegue de infraestructura en el país.</t>
  </si>
  <si>
    <t>El valor de reserva hará parte de la versión de la resolución que se espera publicar para comentarios el 1 de septiembre, tal como se ha señalado dentro del cronograma explicado a la opinión pública.</t>
  </si>
  <si>
    <t>Publicación de los valores de reserva de espectro</t>
  </si>
  <si>
    <r>
      <t xml:space="preserve">Con relación al ARTÍCULO 25. Reporte de información, indica entre otros: “(…) Los asignatarios de espectro radioeléctrico identificado para las Telecomunicaciones Móviles Internacionales (IMT), deberán reportar la información técnica dispuesta en el anexo IV (…)” adicionalmente incluye “(…) </t>
    </r>
    <r>
      <rPr>
        <b/>
        <sz val="12"/>
        <color rgb="FF0F4A84"/>
        <rFont val="Arial"/>
        <family val="2"/>
      </rPr>
      <t>El PRST deberá reportar, en el Sistema de Gestión de Espectro</t>
    </r>
    <r>
      <rPr>
        <sz val="12"/>
        <color rgb="FF0F4A84"/>
        <rFont val="Arial"/>
        <family val="2"/>
      </rPr>
      <t>, la información del anexo IV cada vez que planee el despliegue de una nueva estación terrestre (…)”, al respecto amablemente sugieren considerar lo dispuesto en el Parágrafo 2, del artículo 5, de la Resolución 3484 de 2012 modificada por la Resolución 175 de 2021, que afirma que el Sistema Colombia TIC, está integrado entre otros por el Sistema de Gestión de Espectro (SGE), en esa línea, es pertinente indicar que la información sea reportada al Sistema Colombia TIC, y no particularmente al Sistema de Gestión de Espectro.
Así mismo, y dado que le despliegue de infraestructura que use la banda de 3500 MHz va a ser dinámica, 
con instalación continua de estaciones, y también posibles cambios de ubicaciones, es pertinente que la 
información se reporte en las mismas fechas de reporte que indica la Resolución 175 de 2021, en su anexo 
2, literal B, “Fechas de entrega”, particularmente de manera trimestral.</t>
    </r>
  </si>
  <si>
    <t>Es necesario señalar que la gestión del espectro requiere de un software especializado que permita realizar análisis técnicos que soporten
las asignaciones de este recurso así como coordinar frecuencias asignadas, coordenadas de ubicación de la infraestructura, características técnicas de la infraestructura, entre otros. Es por esto que no es posible hacer esta gestión a través del Sistema Colombia TIC, pues este sistema no permite visualizar la información de manera adecuada para este tipo de gestión. Para esto ya el Ministerio y la Agencia Nacional del Espectro cuentan con un software especializado denominado Sistema de Gestión de Espectro que le permite no solo a estas dos entidades, si no a los usuarios de espectro, administrar el recurso asignado de manera efectiva. Este tipo de software son una buena práctica a nivel mundial en la gestión del espectro e incluso su desarrollo y mejoramiento hace parte de la Política de Espectro 2020-2024.</t>
  </si>
  <si>
    <t>Reportes de información</t>
  </si>
  <si>
    <t>Respecto al ANEXO IV, Reporte despliegue de estaciones base IMT en la banda de 3.3 GHz a 3.7 GHz, indica variables que ya son nombradas en el Formato 3, PARÁMETROS TÉCNICOS POR SECTORES DE ESTACIONES BASE, de la Resolución 175 de 2021, en esa línea amablemente consideramos indicar que: “Para el ANEXO IV, el PRST deberá reportar de manera trimestral, a partir de la siguiente “Fecha de corte”, indicada en el Anexo 2 de la Resolución 175 de 2021, luego de la ejecutoria de la Resolución de asignación que otorgó permisos de uso del espectro en la banda de 3500 MHz, las siguientes variables adicionales a las indicadas en el Formato 3, del Anexo 2 de la mencionada resolución, incluyendo:”
• FRECUENCIA CENTRAL_OPERAC_SECTOR 
• Ancho de banda (MHz) 
• Potencia entregada a la antena (dBm) 
• Ganancia de la antena (dBi) 
• CANT_ELEMENTOS_ANTENA 
• Tilt Eléctrico mínimo 
• Tilt Eléctrico máximo 
• Tilt Mecánico mínimo 
• Tilt Mecánico máximo 
• Nombre de archivo patrón de radiación (incluir extensión)
Lo anterior con el fin de mantener la solicitud de información, a través de los procedimientos ya establecidos, y facilitar de igual manera la gestión de información y uso a través de las entidades adscritas al Sistema Colombia TIC, evitar duplicidad de reportes de información, e usar las herramientas tecnológicas con las que ya cuenta el MinTIC, si necesidad de realizar desarrollos de nuevas herramientas de T.I. para el reporte de información</t>
  </si>
  <si>
    <t>Con relación al numeral f) del ARTÍCULO 7. Requisitos generales de participación, el DNP sugiere analizar el impacto del requisito de experiencia propia no inferior a tres (3) años en la provisión de redes y/o servicios de telecomunicaciones, específicamente para el caso de comunidades establecidas bajo cualquier tipo asociativo con personería jurídica con o sin ánimo de lucro, ya que puede ser un limitante para comunidades que pretendan presentarse por primera vez y que no hayan prestado servicios anteriormente. Lo anterior con el fin de asegurar un enfoque diferencial adecuado y que efectivamente promueva la inclusión de actores locales y regionales, como pequeños prestadores del servicio de Internet - ISP y/o redes comunitarias.</t>
  </si>
  <si>
    <t xml:space="preserve">Requisito sobre el término para acreditar la experiencia </t>
  </si>
  <si>
    <t>Respecto a los siguientes artículos:
• ARTÍCULO 10. Garantía de seriedad de oferta.
• ARTÍCULO 15. Contraprestación económica por el derecho de uso del espectro radioeléctrico.
• ARTÍCULO 16. Explotación del espectro por cuenta y riesgo del asignatario.
• ARTÍCULO 17. Garantía de cumplimiento para el permiso de uso del espectro asignado.
• ARTÍCULO 18. Seguro de responsabilidad civil extracontractual.
• ARTÍCULO 21. Obligaciones específicas de los asignatarios de permisos de uso del espectro 
radioeléctrico.
• ARTÍCULO 31. Condiciones resolutorias del permiso.
• ARTÍCULO 32. Exigibilidad de las garantías.
De los cuales, la totalidad o algunos de sus aspectos están por publicar en versión posterior,el DNP sugiere se den a conocer a la mayor brevedad ya que establecen condiciones críticas para la participación de actores locales y regionales, como pequeños prestadores del servicio de Internet - ISP y/o redes comunitarias en este proceso, ya que pues la incertidumbre actual de estos aspectos podría afectar su interés, lo que se traduce finalmente en la limitación de las posibilidades de mejorar la provisión de redes y/o servicios de telecomunicaciones en zonas rurales o apartadas.
Adicionalmente, consideran relevante que el borrador y comentarios de los actores que se envíe a la SIC incluyan todos los componentes. Publicar condiciones como las anteriores que pueden determinar la participación de un actor o no en el proceso, además es positivo para permitir que la ciudadanía y actores interesados tengan espacio para comentarios antes de la publicación de la resolución definitiva.</t>
  </si>
  <si>
    <t>Los aspectos señalados hacen parte de la versión de la resolución que se espera publicar para comentarios el 1 de septiembre, tal como se ha señalado dentro del cronograma explicado a la opinión pública.</t>
  </si>
  <si>
    <t>Sobre la publicación de algunos artículos del proyecto de Resolución</t>
  </si>
  <si>
    <t xml:space="preserve">Respecto al artículo 7 del proyecto de Resolución el DNP considera importante que, ya que se permite la calidad de Participante cuando exista la mera radicación de la preevaluación de integración empresarial ante la Superintendencia de Industria y Comercio, y aun cuando los términos legales de este tipo de actuaciones están reglados en la Ley 1340 de 2009 y la Circular Única de la SIC, pueden existir situaciones que lleven a que el día de la asignación no exista un pronunciamiento de fondo y en firme por parte de la autoridad de competencia, por ello es recomendable que dentro de las condiciones resolutorias de un eventual permiso de uso, a las que se refiere el artículo 31 del proyecto, se estipule una que haga referencia a los posibles condicionamientos, limitaciones o no autorizaciones que llegase a realizar la SIC a procesos de integración empresarial que afecten la competencia en el correspondiente mercado, sin que en este caso haya lugar a reclamaciones, indemnizaciones o cualquier otra figura en favor de los integrados asignatarios. </t>
  </si>
  <si>
    <t>El DNP sugiere que para el momento de la publicación de la resolución definitiva de este proceso, respecto al artículo 22, se tenga disponible el registro de estaciones terrenas satelitales con protección a interferencias a las cuales se debe asegurar la provisión del filtro RF. Esto con el fin proveer certeza dentro del proceso, sobre todo en estos casos en que se pueden generar cargas económicas a los asignatarios, y reducir incertidumbres que pueden afectar el proceso de subasta en sí.</t>
  </si>
  <si>
    <t>Respecto al literal a) del artículo 23 el DNP sugiere validar el área de protección alrededor de los aeródromos, toda vez que según los “Reglamentos Aeronáuticos de Colombia, particularmente sobre las definiciones establecidas en el RAC 14 “Aeródromos, Aeropuertos y Helipuertos”.
Así, las “pistas” solo hacen parte del “Lado Aire” del aeródromo, por lo cual consideran importante validar la definición y la zona de protección a la que hace referencia el literal a) del Artículo 23, si solo hace referencia a la pista, o también incluye todas las áreas de movimiento de aeronaves, esto con el fin de mantener la protección al servicio de radionavegación aeronáutica.
Así mismo dar mayor claridad sobre la definición de las distancias, referidas al final de la pista, o si corresponde a ambas puntas extremas de la pista, y no solo a uno de los bordes; de igual forma dar mayor claridad a la distancia de referencia sobre el eje de la pista, si el entendido es una distancia de protección  hacia ambos lados de la pista.
Finalmente el DNP sugiere validar si es pertinente incluir las zonas de los HELIPUERTOS dentro del literal a) del artículo 23, así como hacer alusión a futuras zonas de protección para otro tipo de transportes aéreos que llegue a determinar la Aerocivil, por ejemplo, drones o similares</t>
  </si>
  <si>
    <t>En cuanto al ARTÍCULO 24. Sincronización de redes en el rango de 3,3 GHz a 3,7 GHz, el DNP sugiere dar mayor especificidad sobre las actuaciones de Vigilancia, Inspección y Control del MinTIC o de la ANE, en cuanto al cumplimiento de esta obligación; así mismo dar mayor claridad sobre el procedimiento y condiciones entre los asignatarios, y las entidades como MinTIC y la ANE, respecto al manejo y seguimiento de los acuerdos de sincronización de las redes en la banda de 3500 MHz.</t>
  </si>
  <si>
    <t>Respecto a las condiciones de DVIC para la sincronización de redes en 3,3 - 3,7 GHz</t>
  </si>
  <si>
    <t>Respecto al ARTÍCULO 28. Obligaciones de resintonización de las frecuencias asignadas. Considerando que asignatarios de bandas IMT, deben realizar a solicitud del MinTIC los procesos de resintonización de frecuencias dentro de una misma banda, y que de acuerdo con el parágrafo de este artículo, se debe realizar en el marco de un cronograma no mayor a cuatro meses de ejecución, el DNP sugiere, validar y definir con mayor detalle el procedimiento, ya que si bien el cronograma no podrá superar los 4 meses, no se da claridad sobre la fecha para dar inicio a la mencionada resintonización; así mismo, si el permiso de uso del espectro se cuenta a partir de la ejecutoria del acto administrativo que otorga el permiso particular, no da claridad sobre los tiempos en que el asignatario podrá usar el espectro luego de la resintonización de frecuencias, en caso que dicha obligación sea de otro PRST, lo anterior, debido a los tiempos que puede tomar la resintonización de las bandas, y el inicio de la ejecución del cronograma propuesto.
En consecuencia, no hay una seguridad jurídica del tiempo exacto sobre el cual un PRST puede usar las frecuencias, debido a las resintonizaciones que se encuentren en trámite, lo cual puede ser perjudicial para el correcto despliegue de las redes en las bandas otorgadas con motivo del evento de subasta.</t>
  </si>
  <si>
    <t>Con relación al ARTÍCULO 22, Obligaciones específicas de los asignatarios de permisos de uso del espectro radioeléctrico en la banda de 3,3 GHz a 3,7 GHz para protección del servicio fijo satelital, indica: “(…) los PRST asignatarios de la mencionada banda, deberán asegurar la provisión del filtro RF para las estaciones terrenas satelitales (…)”, al respecto es importante validar si esta consideración puede obstaculizar o desincentivar el uso de la banda, debido a una imposición onerosa de medidas de protección, pues generaría consecuencias negativas en relación con cierre de brecha digital y productividad nacional. Adicionalmente, no se da claridad si esta obligación hace parte de las contraprestaciones por el uso del espectro, o es una obligación adicional, con el ánimo de evitar interferencias y facilitar el despliegue de la tecnología.
Finalmente el DNP sugiere dar claridad en el proyecto de Resolución, sobre la metodología para seleccionar la cantidad de filtros que deberán entregar, si es en función de la cantidad de espectro objeto de la subasta que tenga cada PRST, o de la ubicación de la infraestructura que usa la banda de 3500 MHz, y la cercanía con estaciones terrenas.</t>
  </si>
  <si>
    <r>
      <t xml:space="preserve">En el numeral 1.1.1.2 Segunda etapa: Asignación de frecuencias específicas a cada Participante, indica que “(…) En esta etapa habrá una única ronda de subasta en la que los ganadores de bloques genéricos podrán </t>
    </r>
    <r>
      <rPr>
        <b/>
        <sz val="12"/>
        <color rgb="FF0F4A84"/>
        <rFont val="Arial"/>
        <family val="2"/>
      </rPr>
      <t>presentar ofertas</t>
    </r>
    <r>
      <rPr>
        <sz val="12"/>
        <color rgb="FF0F4A84"/>
        <rFont val="Arial"/>
        <family val="2"/>
      </rPr>
      <t xml:space="preserve"> por todas las posibles asignaciones de espectro contiguo en la banda de 3500 MHz (…)”,NFT, en tal sentido, el DNP considera dar mayor claridad sobre el valor inicial para estas ofertas, así mismo expresar si existe una razón diferencial para que se presente un ejercicio de subasta sobre la posición de la frecuencia dentro de la banda, es decir si una posición tiene condiciones especiales sobre otra posición, de tal manera que se genere una puja por una posición particular, entre los participantes del ejercicio de subasta.
El DNP sugiere dar claridad, sobre las consideraciones de una posible valoración de las posiciones de las 
frecuencias dentro de la banda para propiciar un evento de subasta.</t>
    </r>
  </si>
  <si>
    <t>Aclaración frente a la presentación de ofertas</t>
  </si>
  <si>
    <t xml:space="preserve"> En el numeral 1.1.1.2 se indica “Los Participantes que reciban las frecuencias específicas en la asignación óptima, no pagarán un valor igual a su oferta por esta asignación en particular, sino el llamado costo de oportunidad, es decir, un valor inferior a su oferta, tal como se especifica en el numeral 1.3 de este Anexo.”. En tal sentido el DNP sugiere explicar por qué se pagará menos que el valor de la oferta.</t>
  </si>
  <si>
    <t>Aclaración frente al pago inferior al valor de la oferta</t>
  </si>
  <si>
    <r>
      <t xml:space="preserve"> En el numeral 1.2.1 Subetapa 1A. Subasta de bloques base de 60 MHz, indica: “(…) A cada bloque base se le asocian obligaciones similares, pero no iguales, por lo tanto, </t>
    </r>
    <r>
      <rPr>
        <b/>
        <sz val="12"/>
        <color rgb="FF0F4A84"/>
        <rFont val="Arial"/>
        <family val="2"/>
      </rPr>
      <t xml:space="preserve">estos bloques base no son homogéneos </t>
    </r>
    <r>
      <rPr>
        <sz val="12"/>
        <color rgb="FF0F4A84"/>
        <rFont val="Arial"/>
        <family val="2"/>
      </rPr>
      <t>(…)” NFT, al respecto el DNP considera importante dar una mayor descripción y claridad en cuanto a la homogeneidad de los bloques, y a sus obligaciones, ya que se observa que el ejercicio de subasta está dirigido hacia los “tipos de obligaciones”, más que al ejercicio de la demanda del mismo espectro que se subasta; en este mismo sentido, es importante dar mayor especificidad respecto a cómo este tipo de ejercicios están dirigidos a la maximización del bienestar social, y a los principios del Plan Nacional de Desarrollo particularmente el numeral 5, del artículo 142 de la Ley 2294 de 2023: “Adelantar la asignación del espectro a través de esquemas y condiciones que maximicen el bienestar social y la compartición de este recurso, promoviendo su uso eficiente.”</t>
    </r>
  </si>
  <si>
    <t>Frente a la homogeneidad de los bloques de espectro</t>
  </si>
  <si>
    <r>
      <t xml:space="preserve">En el numeral 1.2.2.1 indica: “(…) El valor de cada bloque adicional de 10 MHz </t>
    </r>
    <r>
      <rPr>
        <b/>
        <sz val="12"/>
        <color rgb="FF0F4A84"/>
        <rFont val="Arial"/>
        <family val="2"/>
      </rPr>
      <t>será igual a un sexto (1/6)</t>
    </r>
    <r>
      <rPr>
        <sz val="12"/>
        <color rgb="FF0F4A84"/>
        <rFont val="Arial"/>
        <family val="2"/>
      </rPr>
      <t xml:space="preserve"> del valor pagado por el ofertante por el bloque base de 60 MHz. (…)” NFT. Así mismo en el numeral 1.2.2.4 indica: “(…) es decir, por el valor unitario de un bloque de 10 MHz. En la primera ronda, el valor de ronda se fija en el valor de reserva (…)” NFT, dado lo anterior, el DNP sugiere dar claridad si el valor base de referencia o valor de reserva es 1/6 del valor pagado por 60 MHz, considerando que cada participante, pudo pagar valores diferentes por cada bloque base, luego del ejercicio de subasta, en tal sentido, es importante aclarar si es sobre este valor diferente para cada participante sobre el cual se inicia la subasta de los bloques de 10 MHz, o, si corresponde a un valor fijo de reserva previamente definido; lo anterior, dado que al interpretar la lectura de estos numerales, se puede prestar para diferentes interpretaciones sobre los valores de reserva para la subasta de los bloques de 10 MHz en la banda de 3500MHz.
</t>
    </r>
  </si>
  <si>
    <t>Frente al valor de los bloques adicionales de 10 MHz</t>
  </si>
  <si>
    <r>
      <t xml:space="preserve">En los numerales 1.2.3.3 y 1.2.3.4, se indica sobre las circunstancias excepcionales donde el MinTIC tiene la facultad de realizar acciones sobre el evento de subasta; al respecto el DNP sugiere definir con mayor claridad y especificidad los procedimientos y circunstancias que se podrían presentar, así mismo su pertinencia y las acciones encaminadas a mitigar los posibles riesgos. Particularmente respecto a lo expuesto en los numerales 1.2.3.3 “(…) Cancelar una ronda que esté en curso o cuyos resultados aún no se hayan publicado y reprogramar la ronda y anular todas las ofertas recibidas en una serie de rondas o en la respectiva etapa de la subasta, y reiniciar la subasta desde una ronda anterior completada o desde el inicio de la etapa”, y 1.2.3.4 “(…) preocupaciones sobre una posible comisión de cualquier </t>
    </r>
    <r>
      <rPr>
        <b/>
        <sz val="12"/>
        <color rgb="FF0F4A84"/>
        <rFont val="Arial"/>
        <family val="2"/>
      </rPr>
      <t>práctica restrictiva de la competencia</t>
    </r>
    <r>
      <rPr>
        <sz val="12"/>
        <color rgb="FF0F4A84"/>
        <rFont val="Arial"/>
        <family val="2"/>
      </rPr>
      <t xml:space="preserve"> (…)” NFT, consideran importante estudiar cómo se evalúa este tipo de prácticas y si se requiere acompañamiento de otras entidades para validar si se presentan esos tipos de casos en el evento de subasta.</t>
    </r>
  </si>
  <si>
    <t>Aclaración frente a prácticas restrictivas de la competencia</t>
  </si>
  <si>
    <r>
      <t xml:space="preserve">En el numeral 1.3.1.1, dentro de la etapa de asignación de frecuencias específicas a cada participante, indica: 
“(…) que consistirá en una sola ronda en la que los Participantes </t>
    </r>
    <r>
      <rPr>
        <b/>
        <sz val="12"/>
        <color rgb="FF0F4A84"/>
        <rFont val="Arial"/>
        <family val="2"/>
      </rPr>
      <t>podrán presentar sus ofertas sobre las 
opciones de ubicación dentro de la banda</t>
    </r>
    <r>
      <rPr>
        <sz val="12"/>
        <color rgb="FF0F4A84"/>
        <rFont val="Arial"/>
        <family val="2"/>
      </rPr>
      <t xml:space="preserve"> que tengan a su disposición (…)” NFT, y numeral 1.3.1.4 que 
indica: “(…) Una oferta por una opción de asignación representa los </t>
    </r>
    <r>
      <rPr>
        <b/>
        <sz val="12"/>
        <color rgb="FF0F4A84"/>
        <rFont val="Arial"/>
        <family val="2"/>
      </rPr>
      <t>valores máximos en pesos 
colombianos que el Participante estaría dispuesto a pagar</t>
    </r>
    <r>
      <rPr>
        <sz val="12"/>
        <color rgb="FF0F4A84"/>
        <rFont val="Arial"/>
        <family val="2"/>
      </rPr>
      <t xml:space="preserve"> para obtener las posiciones asociadas (…)” 
NFT, al respecto, el DNP sugiere dar mayor claridad sobre la valoración de una posición u ubicación dentro de la 
banda de 3500MHz, y si esto hace parte de las contraprestaciones por el uso del espectro asociado a la 
banda, o es una valoración separada que el Participante está dispuesto a pagar, como indica el numeral 
mencionado anteriormente. Así mismo solicita dar claridad en el texto de la Resolución, sobre las razones 
por las cuales una posición puede ser privilegiada sobre otra en la misma banda.</t>
    </r>
  </si>
  <si>
    <t>Aclaración frente a la valoración de una posición u ubicación dentro de la banda de 3500MHz</t>
  </si>
  <si>
    <t xml:space="preserve"> El numeral 1.3.1.11 indica “Cada Participante deberá pagar un valor por la asignación, igual al precio Vickrey (segundo precio) para que le sea asignada su oferta ganadora, tal como se ilustra mediante el ejemplo presentado en el literal H del presente anexo”. El DNP sugiere explicar por qué se toma dicho precio, que según el ejemplo puede ser menor que el ofertado, en lugar del precio de oferta.</t>
  </si>
  <si>
    <t>Frente a la consideración de tomar el precio Vickrey</t>
  </si>
  <si>
    <r>
      <t xml:space="preserve">Numeral 3.1.1 Descripción general del proceso de subasta, indica: “(...) Una vez asignados los bloques 
genéricos, EL MINISTERIO determinará las frecuencias específicas dentro de las bandas de 1900 MHz, AWS 
extendida y 2500 MHz siguiendo la </t>
    </r>
    <r>
      <rPr>
        <b/>
        <sz val="12"/>
        <color rgb="FF0F4A84"/>
        <rFont val="Arial"/>
        <family val="2"/>
      </rPr>
      <t>reorganización (refarming)</t>
    </r>
    <r>
      <rPr>
        <sz val="12"/>
        <color rgb="FF0F4A84"/>
        <rFont val="Arial"/>
        <family val="2"/>
      </rPr>
      <t xml:space="preserve"> necesaria a realizar de acuerdo con lo 
establecido en el artículo 28 de esta Resolución.(…)” NFT, al respecto el artículo 28 habla sobre “Obligaciones 
de </t>
    </r>
    <r>
      <rPr>
        <u/>
        <sz val="12"/>
        <color rgb="FF0F4A84"/>
        <rFont val="Arial"/>
        <family val="2"/>
      </rPr>
      <t>resintonización de las frecuencias asignadas</t>
    </r>
    <r>
      <rPr>
        <sz val="12"/>
        <color rgb="FF0F4A84"/>
        <rFont val="Arial"/>
        <family val="2"/>
      </rPr>
      <t xml:space="preserve">”, sin embargo aquí se habla de </t>
    </r>
    <r>
      <rPr>
        <u/>
        <sz val="12"/>
        <color rgb="FF0F4A84"/>
        <rFont val="Arial"/>
        <family val="2"/>
      </rPr>
      <t>reorganización o refarming</t>
    </r>
    <r>
      <rPr>
        <sz val="12"/>
        <color rgb="FF0F4A84"/>
        <rFont val="Arial"/>
        <family val="2"/>
      </rPr>
      <t>, 
al respecto el DNP sugiere usar las mismas palabras para dar claridad, o especificar si se tratan de procesos 
diferentes entre reorganización (refarming) vs resintonización, con el ánimo de mantener el mismo contexto 
a lo largo del proyecto de Resolución.</t>
    </r>
  </si>
  <si>
    <t>Se unificará terminología</t>
  </si>
  <si>
    <t>Claridad frente a lo términos de reorganización, Refarming y resintonización.</t>
  </si>
  <si>
    <r>
      <t xml:space="preserve"> En el numeral 3.1.1 Descripción general del proceso de subasta, indica: “(…) Se ofertarán los bloques de 
espectro en las bandas de 1900 MHz, de AWS extendida y de 2500 MHz en forma de bloques de frecuencia 
genéricos, es decir, sin frecuencias específicas dentro de cada banda. </t>
    </r>
    <r>
      <rPr>
        <b/>
        <sz val="12"/>
        <color rgb="FF0F4A84"/>
        <rFont val="Arial"/>
        <family val="2"/>
      </rPr>
      <t>Esta etapa utilizará una Subasta 
Simultánea de Múltiples Rondas Ascendente (…)</t>
    </r>
    <r>
      <rPr>
        <sz val="12"/>
        <color rgb="FF0F4A84"/>
        <rFont val="Arial"/>
        <family val="2"/>
      </rPr>
      <t>” NFT, Al respecto el DNP sugiere dar claridad cómo se 
realizaría el proceso de subasta en la banda de 1900 MHz toda vez que es un solo bloque de 2X5 MHz.
Adicional a lo anterior, solicitan dar claridad sobre los procesos de valoración de la ubicación 
del bloque dentro de la banda, correspondiente a las bandas de AWS extendida y la banda de 2500 MHz, 
respecto a las ventajas de una posición sobre la otra, y si en tal caso, dicha valoración está incluida dentro 
de las contraprestaciones por el uso del espectro asociado a la banda, o es un valor adicional únicamente 
relacionado a la posición de la frecuencia dentro de la banda.</t>
    </r>
  </si>
  <si>
    <t>Claridad frente al proceso de subasta en la banda del 1900 MHz</t>
  </si>
  <si>
    <t>En la tabla 3, del numeral 3.1.2 Espectro Disponible, indica en la columna “valor de reserva”, la expresión “por 
definir, diferenciado por obligaciones añadidas”, al respecto se sugiere dar claridad si estas obligaciones 
añadidas, son directamente obligaciones de hacer definidas en la Ley 1341 de 2009, obligaciones de 
cobertura, u obligaciones que adicionales a la valoración de la contraprestación por el uso del espectro, toda 
vez que de acuerdo con esta definición, se entenderán procedimientos diferenciados tanto para la ejecución, 
cuantificación, y ejercicios de vigilancia y control asociados a estos valores referidos a las mencionadas 
obligaciones.</t>
  </si>
  <si>
    <t>Esta aclaración será parte de la versión de la resolución que se espera publicar para comentarios el 1 de septiembre, tal como se ha señalado dentro del cronograma explicado a la opinión pública.</t>
  </si>
  <si>
    <t>Claridad frente al término "Obligaciones añadidas"</t>
  </si>
  <si>
    <t>Para las tablas presentadas del literal H. Ejemplo de cálculo del precio Vickrey para la etapa de asignación, 
el DNP sugiere presentar una descripción más detallada de la elaboración de cada uno de los 
valores que se incluyen en las tablas, especialmente de las últimas 4 tablas, con el fin de evitar interpretaciones 
equivocadas de la manera de llenar las tablas de acuerdo con el ejemplo propuesto, ya que está expresado 
de una forma muy general.</t>
  </si>
  <si>
    <t>Solicitud de descripción más detallada de la elaboración de cada uno de los valores que se incluyen en las tablas del literal H - Anexo III</t>
  </si>
  <si>
    <t>CCIT</t>
  </si>
  <si>
    <t>CCIT le recomienda al MInTIC que expida con urgencia el Decreto, que modificaría el porcentaje del pago inicial de la contraprestación económica por el uso del espectro, para que en lugar la regla actual del 20% se indique que será hasta el 20%. Este Decreto fue publicado para comentarios del sector desde comienzos de 2023. Lo anterior, para 
que se puedan generar condiciones de incentivo para la participación de los interesados, en la subasta mediante la fijación de un porcentaje inferior para ese pago inicial.</t>
  </si>
  <si>
    <t>Este Ministerio está analizando la viabilidad de continuar adelante con esta iniciativa.</t>
  </si>
  <si>
    <t>Respecto al Decreto que modificaría el pago inicial de la contrapresntación por uso del espectro</t>
  </si>
  <si>
    <t>CCIT le recomienda al MInTIC que evite realizar una reserva de espectro para próximas subastas en la banda de 3.5GHz, así como mantener espectro sin asignar en la banda de AWS E, y por el contrario, que con el fin de poner la mayor cantidad de espectro disponible al uso de los usuarios, someter a subasta todo el espectro disponible en ambas bandas, dado que la generación de reservas regionales o para usos industriales, crea condiciones discriminatorias para los operadores quienes han venido soportando las cuantiosas inversiones para la explotación del espectro, y quienes deberán asumir las intensivas inversiones que requiere el 5G. Con esto, se eliminaría la incertidumbre jurídica y de inversión que generan las pretendidas reservas de espectro mencionadas en el proyecto de Resolución por el MinTIC.</t>
  </si>
  <si>
    <t>Es necesario tener en cuenta que la incertidumbre mencionada no se generaría dado que el Ministerio planea hacer públicas las condciones para la asignación regional durante el año 2023. Así mismo, de acuerdo con lo establecido en el artículo 11 de la Ley 1341 de 2009 el acceso al uso del espectro no puede ser limitado solo a ciertos prestadores de servicios, sino que por el contrario, de acuerdo con lo establecido en el artículo 75 de la Constitución Política, el Ministerio tiene la obligación de evitar prácticas monopolísticas en el uso de este recurso.</t>
  </si>
  <si>
    <t>Frente a la disposición del espectro radioeléctrico en la subasta</t>
  </si>
  <si>
    <t>CCIT recomienda que la duración mínima de los fondos de capital privado sea  de la misma duración del permiso a otorgarse y no un plazo inferior. Toda vez que esta figura generaría un alto riesgo fiscal, por cuanto si bien se logra realizar la inversión para el propósito de la Subasta, dicho patrimonio, con posterioridad, podría ser retirado en un lapso corto de tiempo por el fondo de capital, dejando en alto riesgo el cumplimiento de las obligaciones y un posible detrimento patrimonial del Estado.</t>
  </si>
  <si>
    <t>Frente a la duración de los fondos de capital privado</t>
  </si>
  <si>
    <t>CCIT sugiere claridad en cuanto a los requisitos y temporalidad a exigir, respecto a la inscripción al Registro TIC para todos los esquemas de participación que se permiten, esto es, desde las figuras asociativas y las sociedades 
comerciales, hasta para los esquemas asociativos de participación como los Consorcios y Uniones Temporales. Así mismo, con el fin de otorgar seguridad jurídica, que se establezca que la experiencia se acreditará con la inscripción efectiva en el Registro TIC en Colombia, o con mecanismos similares</t>
  </si>
  <si>
    <t>Revisar yo</t>
  </si>
  <si>
    <t>Respecto al Registro Único de TIC</t>
  </si>
  <si>
    <t>CCIT considera pertinente precisar en forma más clara y expresa la regla sobre cumplimiento de los topes de espectro en el caso de las figuras de Unión Temporal, Consorcio o promesa de sociedad futura</t>
  </si>
  <si>
    <t>Pendiente de respuesta de garrigues</t>
  </si>
  <si>
    <t>Topes de espectro en uniones temporales</t>
  </si>
  <si>
    <t>Dado el efecto directo en la certidumbre jurídica sobre las decisiones que deberán adoptar los PRSTM interesados en participar en la subasta, se recomienda solicitar que las normas generales en revisión por el MinTIC sobre garantías, indexación, obligaciones de hacer y compartición de espectro sean expedidas con antelación a la publicación de la resolución con las condiciones definitivas de la subasta. En cualquier caso, recomendamos que cualquier modificación favorable y posterior, pueda ser aplicada a las asignaciones resultantes de la subasta.</t>
  </si>
  <si>
    <t>El Ministerio está buscando que así pueda ser con el fin de generar mayor seguridad jurídica respecto de las normas que pueden afectar el proceso de subasta.</t>
  </si>
  <si>
    <t>En cuanto a interferencias con sistemas de aeronavegación adyacentes, el área de exclusión propuesta en el documento no se encuentra fundamentado o explicado. En consecuencia, CCIT sugiere al MinTIC y a la ANE realizar un estudio para determinar las áreas de exclusión para cada uno de los aeropuertos, ya que las propuestas incluidas en el documento no se encuentran claramente justificadas, ni se conoce el origen, ni los datos con los cuales fueron propuestos.</t>
  </si>
  <si>
    <t>Respecto a interferencias con sistemas satelitales y adyacentes: En la actualidad, se encuentran registrados en la ANE (https://espectro-co.ane.gov.co/) 458 estaciones terrestres en la banda de 3700 a 4100, banda adyacente a 3500 MHz asignada para 5G. Estas son las principales estaciones de interés a las que los adjudicatarios de esta banda pueden generar interferencia con los dispositivos a instalar para 5G. Por lo tanto, es fundamental que el MinTIC y la ANE aporten mayor información y claridad sobre las acciones que se deben realizar y tener en cuenta que existen costos asociados a la eliminación de interferencias. Para mitigar las posibles interferencias mencionadas en la resolución con respecto a los servicios satelitales, los operadores adjudicatarios tendrán que realizar inversiones en equipos para mitigar este riesgo, específicamente se trata de filtros que se fabrican a la medida, con características especiales y deben ser implementados en todos los sitios con tecnología 5G. Por último, respetuosamente solicitamos al MinTIC tener en cuenta estos costos en el valor de referencia del espectro para esta banda.</t>
  </si>
  <si>
    <t>En los últimos años, en Latinoamérica, y particularmente en Colombia, la industria móvil ha venido solicitando a las autoridades administradoras del espectro, que reduzca de manera sustancial sus pretensiones de recaudo y con ellos los precios del espectro, en tanto que los altos precios del espectro afectan el acceso a ese recurso, impactan negativamente los recursos de inversión y por ende la calidad y acceso a los servicios. Por consiguiente, CCIT le solicta al MinTIC que establezca valores base para las bandas de espectro a asignar que sean razonables, que atiendan a la finalidad de maximización del bienestar social y no de maximización del recaudo, y que, reconociendo las altas necesidades de inversión en el despliegue de las redes que deberán asumir los operadores para el despliegue de 5G, den margen a que esas inversiones sean factibles y económicamente sostenibles.</t>
  </si>
  <si>
    <t>Respecto a los valores del costo del espectro radioeléctrico en la subasta</t>
  </si>
  <si>
    <t>CCIT solicita aclarar los siguientes puntos: i) Respecto a los sistemas en frontera y acuerdos con operadores internacionales en frontera para minimizar la interferencia en dichas zonas ¿cómo se exigiría la sincronización? ii) En el evento que el MinTIC insista en mantener la reserva de 80 MHz en la banda de 3.5GHz para asignar a operadores regionales, ¿se plantearía aplicar y exigir los mismos protocolos de minimización de interferencias como se exige a los asignatarios nacionales? iii) Echamos en falta lo relativo a aeropuertos, y ¿cómo será el papel de la ANE y la Aerocivil para hacer cumplir lo propuesto en el proyecto de Resolución y si la zona de exclusión es fija o si permite cambios dependiendo del tipo de aeropuerto?</t>
  </si>
  <si>
    <t>Respecto a los procedimientos de sincronización, protección contra interferencias y zonas de exclusión en los aeropuertos</t>
  </si>
  <si>
    <t>Win Sports</t>
  </si>
  <si>
    <t>Win Sports señala que, en conversaciones con los proveedores de servicio satelitales se sugiere que se establezca una Banda de Guarda de 20MHz – No es necesario operar con 60 MHz.
Adicionalmente que en el caso que se presenten nuevas estaciones terrenas estas puedan ser registradas y protegidas.</t>
  </si>
  <si>
    <t>Respecto a la banda de guarda del servicio fijo por satélite</t>
  </si>
  <si>
    <t>Telesat</t>
  </si>
  <si>
    <t>Telesat expresa su apoyo por los comentarios detallados presentados en esta consulta pública por la Asociación Global de Operadores Satelitales (GSOA).
Señala además que,  de los servicios de radiodifusión a los que se hace referencia el documento de GSOA, consideran importante señalar que la banda C también se utiliza en Colombia para servicios de backhaul celular, proporcionando conectividad esencial a zonas rurales y aisladas.
Por lo tanto, es importante que Colombia tome las medidas apropiadas para preservar la banda 3.7-4.2 GHz para estos servicios esenciales.</t>
  </si>
  <si>
    <t xml:space="preserve">Respecto a las bandas IMT adyacentes a la banda del servicio fijo por satélite </t>
  </si>
  <si>
    <t>RTVC</t>
  </si>
  <si>
    <t>RTVC solicita aclarar si las estaciones terrenas satelitales de solo recepción objeto de protección por parte de los asignatarios de la banda de 3500 MHz incluirán las estaciones terrenas actualmente registradas a título informativo por medio de la plataforma dispuesta por el MinTIC según el numeral 2 de la Circular MinTIC No. 0014 del 2023 que trata del "Registro informativo de estaciones terrenas de solo recepción que operen en bandas adyacentes a las identificadas para las Telecomunicaciones Móviles Internacionales (IMT)" y en caso afirmativo, aclarar si por la protección de esas estaciones el MinTIC exigirá el pago a los PRST de alguna contraprestación económica. 
Adicionalmente, si MinTIC no exigirá pago de contraprestación por las estaciones necesarias para la operación de los servicios públicos de radio y televisión abierta, RTVC solicita que se permita el registro hasta el 31 de octubre de 2023 de todas las estaciones que los operadores de radio de interés público y de televisión abierta radiodifundida pretendan o tengan previsto utilizar, independientemente del tipo de estación terrena satelital; es decir, permitir no solo el registro hasta 31 de octubre de las TVRO sino también de las Estaciones terrenas con características técnicas particulares y Estaciones terrenas de baja potencia con características técnicas de operación similares, para su protección gratuita contra interferencias, que si bien actualmente no están en operación si es necesario protegerlas para que puedan entrar a operar a futuro sin inconvenientes dentro de los cronogramas de despliegue previstos.</t>
  </si>
  <si>
    <t>RTVC solicita aclarar los siguientes puntos:
1. El MinTIC mediante qué acto administrativo definirá la banda de guarda mencionada (3700 a 3760 MHz). 
2. Si en dicha banda de guarda (3700 a 3760 MHz) no es posible la operación de ninguna estación terrena satelital. Dado que ese mismo espectro se encuentra atribuido a título primario al SERVICIO FIJO POR SATÉLITE, debería permitirse por lo menos la operación de estaciones terrenas satelitales que no pretendan reclamar protección contra interferencias. 
3. Si es posible registrar antes del 31 de octubre de 2023 estaciones terrenas para protección contra interferencias en el rango de frecuencia de 3700 a 3760 MHz.</t>
  </si>
  <si>
    <t>RTVC le solicita al MinTIC indicar en dónde es posible consultar el documento “Propuesta condiciones técnicas de la banda de 3500 MHz y 26 GHz”</t>
  </si>
  <si>
    <t>RTVC considera adecuadas las medidas proyectadas para la protección de las estaciones terrenas del servicio fijo por satélite, en cuanto a: 
i. El mecanismo principal como criterio adecuado para protección ante interferencia de las estaciones del servicio fijo por satélite (SFS), es evitar que las estaciones de IMT sobrepasen los límites de densidad de flujo de potencia proyectados, en la ubicación de las estaciones terrenas satelitales. Se estima que bajo estas condiciones, con la configuración técnica de los enlaces satelitales que maneja RTVC, no se generará afectación por interferencia perjudicial. Caso contrario, de no acogerse estos límites de densidad de flujo de potencia, existe riesgo potencialmente alto de interferencia que afecte la operación de la radio y la televisión pública radiodifundida en el país.
ii. Considerar el aprovisionamiento e implementación de filtros de RF en la recepción de las estaciones terrenas satelitales evitando la escucha de las señales de estaciones IMT operando en la banda adyacente. Con esto se estima que el LNB de la estación terrena no se saturará evitando el bloqueo e interrupción de la adecuada recepción de las señales de satélite.</t>
  </si>
  <si>
    <t>RTVC solicita aclarar si la obligación de cumplimiento de los límites DFPA del literal c) del Artículo 22 del Proyecto de Resolución aplica a las estaciones terrenas satelitales de solo recepción registradas a 31 de octubre de 2023 a título informativo sin permiso de uso de espectro y por las cuales no se paga contraprestación alguna. Y si les aplica, confirmar si el MinTIC a futuro no exigirá para estas el pago de contraprestaciones.</t>
  </si>
  <si>
    <t>Considerando que en los términos de la Resolución MinTIC 376 de 2022 no se garantiza protección a interferencias a las estaciones terrenas satelitales de solo recepción que el PRST determinó no solicitar permiso de uso de espectro, RTVC solicita aclarar si la obligación de protección contra interferencias le aplica a las estaciones terrenas satelitales de solo recepción registradas a 31 de octubre de 2023 a título informativo sin permiso de uso de espectro y por las cuales no se paga contraprestación alguna. Y si les aplica, confirmar si el MinTIC a futuro no exigirá para estas el pago de contraprestaciones.</t>
  </si>
  <si>
    <t>RTVC solicita que la provisión de filtros no solo aplique al tipo de estaciones terrenas satelitales con características técnicas particulares y estaciones terrenas de solo recepción, sino a cualquier tipo de estación terrena satelital ya que la afectación presunta es generada por un servicio de radiocomunicaciones adyacente al servicio fijo por satélite atribuido en la banda C a título primario.</t>
  </si>
  <si>
    <t>Fernando Beltrán</t>
  </si>
  <si>
    <r>
      <t xml:space="preserve">Cabe preguntarse si administrar cuatro subastas secuenciales donde el precio de reserva (llamado en el documento ´valor de reserva´) sea una función del precio final de la subasta anterior,  no es una mejor opción para atribuir los bloques base de la banda de 3500 MHz.
Por otra parte y respecto a la asignación de frecuencias específicas a cada participante ganador en la primera etapa, sería aconsejable que el documento (resolución) explique la racionalidad de la regla Vickrey de pago en una subasta. Por ejemplo, podría el documento incluir el texto que el presente documento usa en una nota al pie en las primeras páginas que dice:
</t>
    </r>
    <r>
      <rPr>
        <i/>
        <sz val="12"/>
        <color rgb="FF0F4A84"/>
        <rFont val="Arial"/>
        <family val="2"/>
      </rPr>
      <t>“La subasta Vickrey-Clarke-Groves, VCG, es un mecanismo de revelación verdadera, socialmente óptima, para 
la asignación de objetos múltiples. Al incentivar que las ofertas revelen la verdadera valoración que un 
participante tiene por el objeto subastado, la subasta VCG es eficiente. El precio que paga un agente 
participante X en la subasta VCG se ha descrito popularmente como “el costo marginal que tal agente le causa 
a los demás participantes”. En esencia se trata de calcular la diferencia (el “marginal”) entre el valor generado 
por la subasta cuando X no participa y (menos) el valor generado por la subasta por los demás participantes 
(cuando X sí participa). La subasta de segundo precio de un único objeto sirve para ilustrar esta definición: 
habiendo ganado la subasta de segundo precio, si X se excluyera de la misma, el ganador habría sido quien 
hubiera ofrecido el segundo valor más alto, P. Siendo P la valoración real de ese participante y como a ningún 
otro participante la subasta le ha generado valor (pues han perdido), el primer término del precio VCG es P. 
Por otra parte, cuando X participa, el valor generado por los demás es cero pues todos esos agentes son 
perdedores. Así, P – 0 = P, es el precio VCG en la subasta de segundo precio.”</t>
    </r>
  </si>
  <si>
    <t>Respecto al valor de reserva y la regla Vickrey</t>
  </si>
  <si>
    <t>Un mecanismo que busca alcanzar múltiples objetivos presenta retos al diseñador que deben ser cuidadosamente entendidos a riesgo de que la aplicación del mecanismo lleve a situaciones no deseadas. Estas situaciones, en el caso de la subasta colombiana, pueden resumirse como “no lograr que la subasta o subastas sea(n) eficientes”. Por otra parte, aunque la recolección de ingresos para el gobierno no aparece en la ley como el objetivo primordial, un bajo nivel de ingreso de una subasta de bandas del radio espectro sería motivo de críticas y posibles objeciones por parte de grupos interesados.
La adición de “obligaciones asociadas” a los bloques de espectro a subastar es un elemento de incertidumbre que debe mitigarse con información precisa acerca de su naturaleza. En general una tal obligación compromete al operador ganador a desarrollar una parte de la red, o a proveer cobertura de servicio en zonas geográficas no rentables, u otra actividad sobre la cual sus preferencia es contraria a la de obtener bandas de radio espectro. Martin Cave11, comentando sobrela decisión del regulador francés, ARCEP, sobre la ampliación de las licencias de los operadores francesas a cambio de expansión de sus redes en puntos determinados del país, sostiene que “el proceso es funcionalmente equivalente a que el gobierno le pida dinero prestado a las compañías para el logro del objetivo de expansión hoy, y pagarlo mediante la reducción de los derechos sobre el espectro unos años después. La tasa de interés no es conocida, pero se esperaría que las compañías recuperen al menos su costo de capital. Quien pide prestado tiene que conocer muy bien el costo incremental de la implementación de la infraestructura para asegurar un buen acuerdo.” Cave agrega que este curso de acción solamente funciona para renovación de licencias. Este proceso, que repite elementos de las decisiones de MinTIC en la anterior subastas de radioespectro de diciembre de 2019, refrendaría la apreciación de que el gobierno estaría tomando prestado de los operadores para lograr objetivos de expansión, tal como lo asevera el experto mencionado, pero lo haría en el contexto de un proceso competitivo y no de negociaciones bilaterales. Lo cual conlleva una gran contradicción: un proceso competitivo que podría ser más efectivamente realizado por medio de una negociación bilateral pero que se hace para la asignación de espectro nuevo y no para ampliación de licencias. 
Finalmente, dada la creciente necesidad de frecuencias por parte de los operadores de servicios móviles y de que las bandas disponibles se encuentran en diferentes regiones del radio espectro, el diseño de las subastas modernas prioriza la eficiencia como uno de los objetivos a alcanzar. Esto arranca de reconocer que la expresión de preferencias debe encontrar un lenguaje de expresión en las reglas de la subasta que no lleve a callejones sin salida a los participantes, como es el caso de no poder conformar un paquete de bandas deseado sólo porque una subasta simultánea de múltiples rondas les permite únicamente revelar ofertas por cada producto, con la carga de resolver cómo ganar todos los componentes del paquete deseado cayendo exclusivamente sobre el participante.</t>
  </si>
  <si>
    <t>Respecto a mecanismos de participación y obligaciones asociadas</t>
  </si>
  <si>
    <t>Andres Zambrano</t>
  </si>
  <si>
    <t>Las empresas del sector de Telecomunicaciones, de la manera más respetuosa, ponemos de presente los siguientes argumentos a partir de los cuales consideramos no sólo la inviabilidad, desde el punto de vista jurídico, de dar apertura el proceso de selección objetiva mediante el mecanismo de subasta, para otorgar permisos de uso del espectro radioeléctrico a nivel nacional, sino también la falta de necesidad de celebrarlo en estos momentos, pues, adicionalmente, no tiene en cuenta los efectos sobre la salud que este tipo de tecnología ocasionada entre la población, por ende, resulta imperativo que el FONTIC valore este aspecto tan importante para el correcto trascurrir del proceso de subasta.
Si esta circunstancia no puede ser tenida en cuenta en adelante, se estaría poniendo en riesgo la no satisfacción de la necesidad de la entidad y, por ende, poniendo en riesgo la salud de la población colombiana, sin mencionar que este aspecto estaría monopolizado en las mismas empresas que siempre han concretado la prestación de este servicio, lo que no generaría eficiencia en la inversión de sus recursos.
(...) Por todo lo anterior, señor Ministro, acudimos a su sensatez y a su conocimiento profundo de la legalidad, con el propósito que, de la manera más cordial, podamos llegar a un escenario de concertación en conjunto entre todos los actores y no simplemente con los grandes operadores del país, sin que ello implique sacrificar la supervivencia de un sector que tanto le ha contribuido a la economía de este país, así como el análisis e impacto de implementar esta tecnología en la salud de los colombianos, dado que con esta tecnología tendremos decenas de dispositivos conectados al mismo tiempo: los electrodomésticos de las casas, el mobiliario urbano, los vehículos, por mencionar algunos, ya que como lo ha indicado la agrupación Ecologistas en Acción "el despliegue de la tecnología 5G se está haciendo sin evaluar sus posibles efectos sanitarios y ambientales, a pesar de los contundentes y numerosos llamamientos científicos a aplicar el principio de precaución", donde debemos recordar que la OMS junto con la Agencia Internacional para la Investigación de Cáncer (IARC) clasificó toda la radiación de las frecuencias de radio (de la cual las señales de móviles forman parte) como "posibles carcinógenos", recordando que la tecnología de 5G requiere de muchas estaciones de base nuevas, que son las torres que transmiten y reciben señales de teléfonos celulares.
Según la European Parliament Briefing. “Effects of 5G wireless communication on human health”, la tecnología 5G usa ondas milimétricas en adición a las microondas, que han sido usadas en las anteriores generaciones tecnológicas 2G, 3G y 4G. Debido a que las ondas electromagnéticas de alta frecuencia se atenúan más que las de frecuencias menores, el alcance de las antenas será́ menor, forzando así áreas de cobertura (celdas) más pequeñas por cada antena. La solución ha sido mayor densidad de antenas por área. Esto resultará en una constante irradiación por ondas milimétricas de la población.</t>
  </si>
  <si>
    <t>Indica un riesgo a la salud por el uso del espectro radioeléctrico</t>
  </si>
  <si>
    <t>No se está ante entonces un servicio que pueda ser prestado por la generalidad de los proveedores que suministran este tipo de servicios, de tal manera que este proceso esta simplemente direccionado a las grandes empresas que han dominado el presente mercado.Si se llegase a celebrar la subasta para otorgar permisos de uso del espectro radioeléctrico a nivel nacional para la tecnología 5G, se configuraría un factor denominado DOMINANTE por una o dos empresas que tendrían el control total en el mercado 5G. Y es claro que un sector DOMINANTE hace compleja la economía de un país. 
De llevarse a cabo la subasta para la tecnología 5G, muchas de las empresas de telecomunicaciones se expondrían a una eventual desaparición, pues como está planteada la subasta, de los posibles oferentes, que serán alrededor de 3 o 4, pues la formula económica diseñada en la resolución induce a que los participantes deban contar con un capital importante, circunstancia que deja en desventaja a quienes no puedan contar con dicho capital, por lo que esta subasta estaría direccionada solamente a los 4 operadores que existen en el país y existiría entonces una situación desigual respecto a los demás proveedores de tecnología que pretenden incursionar en la prestación de estos servicios.  
Es por ello que se hace énfasis en que realizarse la subasta, se dejaría en manos de unas pocas empresas que cuentan con sus propias antenas e insumos, estableciéndose el monopolio de la tecnología 5G, pues sus costos de operación son ampliamente inferiores a los operadores que tercerizan con ellos mismos estos servicios.
Es claro que de celebrarse este acuerdo marco de precios para este tipo de actividades, se estaría estableciendo un MONOPOLIO en cabeza de como ya se dijo, de tres o máximo cuatro empresas, las cuales serían las únicas con acceso a dicha prestación de este servicio, dejando a las demás por fuera o simplemente sometidas a los costos que ellos impongan. 
Sobre esto, la Constitución Política ha señalado que: “Ningún monopolio podrá establecerse sino como arbitrio rentístico (…)”, y al respecto la Corte Constitucional en sentencia C-316 de 2003 ha señalado que estos se caracterizan por ser “un instrumento que protege la explotación de determinadas actividades económicas para que el Estado se procure cierto nivel de ingresos con el fin de atender sus obligaciones. 
Para el Estado la finalidad del monopolio no es excluir la actividad económica del mercado sino reservarse una fuente de recursos económicos que le reporte su explotación” 
En este caso resulta claro y evidente que a través de la subasta se está constituyendo un monopolio que busca excluir la actividad económica del mercado y dejarla en manos de 4 empresas.</t>
  </si>
  <si>
    <t>Monopolio en Telecomunicaicones y Dominancia</t>
  </si>
  <si>
    <t>Expone un escenario en el que debido a las condiciones de la subasta se concentre el dominio del mercado de telecomunicaciones en 5G por los operadores existentes, principlamente Claro</t>
  </si>
  <si>
    <t>En suma, la realización de la subasta estaría claramente beneficiando a una porción específica del sector perjudicando a la gran mayoría, pues por el músculo financiero se están dejando de lado las oportunidades de participación de empresas igualmente calificadas.
Los argumentos esbozados, también implican de manera flagrante la violación del principio de pluralidad de oferentes y la sana competencia comercial, pues una vez seleccionados los ganadores, aquellos que queden por fuera, no podrán acceder a este tipo de bandas para poder ofrecer estos servicios, pues las personas o entidades que requieran estos servicios, solamente podrán acudir a las ganadoras de la subasta(...).</t>
  </si>
  <si>
    <t>Señala que existen barrera en temas financieros que afectan la pluralidad de oferentes</t>
  </si>
  <si>
    <t>Ahora bien, si el negocio de la tecnología 5G queda en manos de unos pocos que económicamente son fuertes y que generan una competencia desigual frente a los pequeños operadores, esto implica que las empresas prestadoras de estos servicios deben someterse a los precios que se impongan, lo que genera una desventaja competitiva, de promoción y mercadeo interno y receptivo. 
El factor necesario para la planeación adecuada en todo proceso de contratación pública es el conocimiento real y efectivo sobre la necesidad a satisfacer; ¿qué es lo que se requiere contratar?, ¿con cuántos recursos se cuenta?, ¿cuáles son los términos tanto de la ejecución presupuestal, como los requisitos requeridos por la entidad? y ¿cuáles son los factores técnicos, operativos, administrativos y financieros que inciden en el desarrollo de la prestación de estos servicios? A partir de estos interrogantes, se deben proyectar los estudios previos para lo cual resulta imperativo escuchar a los principales actores, entre ellos los operadores minoritarios. Sólo conociendo qué ha sucedido, definiendo las causas y efectos, reconociendo fenómenos asociados al cumplimiento de los contratos y la ejecución de este tipo de servicios dentro de un marco racional y de rigor metodológico, es factible definir acciones, protocolos, manuales y planes de intervención sobre las situaciones que se puedan presentar en el desarrollo de la subasta planteada por el FONTIC, sin mencionar, que a la fecha, existen muchas dudas sobre el impacto en la salud de la población al implementar este tipo de tecnología, lo cual, ha sido ignorado por la entidad. 
La ausencia de planeación como ocurre en esta subasta repercutirá en un uso inadecuado de los recursos públicos por desconocimiento de las reales necesidades de las entidades y el dinamismo que este sector tiene, donde en la gran mayoría de las ocasiones es el mercado que establece las pautas de los costos y condiciones en que se pueden prestar estos servicios.
La planeación es uno de los pilares de la administración por objetivos y con control, que hace parte de las actividades propias del diseño, ejecución, evaluación y corrección de proyectos, que en la práctica implica cumplir con los objetivos de un proyecto hasta ver cumplida la meta.
La planeación de la presente subasta tiene que ir más allá del cumplimiento de los procedimientos legales para la celebración del contrato, ya que es necesario entender que la contratación pública tiene una finalidad material y social superior, que excede las fórmulas contractuales jurídicamente establecidas, porque implica considerar que este tipo de tecnología 5G sean los que se requieren, considerando su prioridad, que existan los recursos para su plena ejecución; que se pague lo justo, de acuerdo al mercado; que se cuente con los estudios previos necesarios; que se realicen dentro de términos racionalmente económicos de tiempo, uso y compromiso de las finanzas públicas y que, además, se entreguen al servicio, garantizando su funcionalidad por un tiempo técnicamente establecido, contemplando su sostenibilidad y continuidad, con sentido de responsabilidad social, aprovechando debidamente los recursos del erario público, con la precisión que en ninguno de los documentos publicados se evidencia un estudio que desvirtúe que esta tecnología no impacta en la salud de las personas.</t>
  </si>
  <si>
    <t>Sea lo primero señalar que de acuerdo con lo establecido en el artículo 11 de la Ley 1341 de 2009 los permisos de usos de espectro se otorgan mediante proceso de selección objetiva y el resultado final es un acto administrativo mediante el cuál se otorga un permiso de uso de espectro. En este orden de ideas, el resultado final de este proceso no es un contrato, así como tampoco el Ministerio entregará dineros a los ganadores a cambio de una prestación. Por el contrario, quienes resulten ganadores dentro de este proceso deberán pagarle al Ministerio la oferta económica por la que resultaron ganadores por concepto del derecho a usar el espectro. En este sentido, el proyecto de resolución contiene aspectos básicos del fucnionamiento del proceso de selección objetiva tales como los factores técnicos, operativos, administrativos y financieros que serán complementados con la publicación que se hará para comentarios de la segunda parte de esta resolución el 1 de septiembre.</t>
  </si>
  <si>
    <t>Falta de planeación</t>
  </si>
  <si>
    <t>Plantea que hay pregutas aún no resueltas sobre las condiciones de contratación</t>
  </si>
  <si>
    <t>Leyla Marcela Rodriguez Mesa</t>
  </si>
  <si>
    <t xml:space="preserve">En la medida que el plazo contractual es superior a 5 años solicitamos sea adicionado a la resolución que concede el uso del espectro la cláusula de divisibilidad de las garantías en atención a lo señalado en el artículo 2.2.1.2.3.1.3  del decreto 1082 de 2015: “Indivisibilidad de la garantía. La garantía de cobertura del Riesgo es indivisible. Sin embargo, en los contratos con un plazo mayor a cinco (5) años las garantías pueden cubrir los Riesgos de la Etapa del Contrato o del Periodo Contractual, de acuerdo con lo previsto en el contrato.
En consecuencia, la Entidad Estatal en los pliegos de condiciones para la Contratación debe indicar las garantías que exige en cada Etapa del Contrato o cada Periodo Contractual así: 1.    La Entidad Estatal debe exigir una garantía independiente para cada Etapa del Contrato o cada Periodo Contractual o cada unidad funcional en el caso de las Asociaciones Público Privadas, cuya vigencia debe ser por lo menos la misma establecida para la Etapa del Contrato o Periodo Contractual respectivo. 2.    La Entidad Estatal debe calcular el valor asegurado para cada Etapa del Contrato, Periodo Contractual o unidad funcional, tomando el valor de las obligaciones del contratista para cada Etapa del Contrato, Periodo Contractual o unidad funcional y de acuerdo con las reglas de suficiencia de las garantías establecidas en el presente título. 3.    Antes del vencimiento de cada Etapa del Contrato o cada Periodo Contractual, el contratista está obligado a obtener una nueva garantía que ampare el cumplimiento de sus obligaciones para la Etapa del Contrato o Periodo Contractual subsiguiente, si no lo hiciere se aplicarán las reglas previstas para el restablecimiento de la garantía. Si el garante de una Etapa del Contrato o un Periodo Contractual decide no continuar garantizando la Etapa del Contrato o Periodo Contractual subsiguiente, debe informar su decisión por escrito a la Entidad Estatal garantizada seis (6) meses antes del vencimiento del plazo de la garantía. Este aviso no afecta la garantía de la Etapa Contractual o Periodo Contractual en ejecución. Si el garante no da el aviso con la anticipación mencionada y el contratista no obtiene una nueva garantía, queda obligado a garantizar la Etapa del Contrato o el Periodo Contractual subsiguiente.” </t>
  </si>
  <si>
    <t>Plantea inconvenientes al tener garantías por etapas</t>
  </si>
  <si>
    <t>En atención al punto anterior, agradecemos establecer que amparos se requieren, la suficiencia, vigencias y valor de cada uno de estos relacionado con la garantía única de cumplimiento en cada una de las etapas del contrato, atendiendo a lo señalado en los artículos 2.2.1.2.3.1.12 a 2.2.1.2.3.1.16 del Decreto 1082 de 2015</t>
  </si>
  <si>
    <t>Claridad en las condiciones de garantías</t>
  </si>
  <si>
    <t xml:space="preserve">Agradecemos establecer etapas del contrato; debido a que, conforme a lo señalado en los documentos que componen la resolución, no es clara divisibilidad del plazo del contrato las obligaciones de cada una y la vigencia de las mismas que en ningún caso pueden ser superiores a 5 años.   </t>
  </si>
  <si>
    <t>Establecer dentro de los documentos de la resolución la facultad de la que goza el garante o compañía aseguradora de retirarse del riesgo con su respectivo preaviso sin que se sea afectada la garantía de la etapa vigente.</t>
  </si>
  <si>
    <t>Determinar de manera clara las obligaciones de pago que estarán a cargo del proponente y que frente a las mismas se pueda presentar una garantía diferente a la póliza de cumplimiento</t>
  </si>
  <si>
    <t>Código</t>
  </si>
  <si>
    <t>PARTNERS TELECOM COLOMBIA S.A.S.</t>
  </si>
  <si>
    <t>Parcialmente aceptada</t>
  </si>
  <si>
    <t>Costos de filtros restarlos de valor espectro</t>
  </si>
  <si>
    <t>Bajar indicador en carreteras</t>
  </si>
  <si>
    <t>Opex a 5 años en colegios y justificar neutralidad</t>
  </si>
  <si>
    <t>Valores de reserva (Erik darnos su punto de vista y decidir posibles cambios)</t>
  </si>
  <si>
    <t>Vickrey quitarlo y dejar distribución en primera ronda</t>
  </si>
  <si>
    <t>Sergio lo incluye</t>
  </si>
  <si>
    <t>No cambiar bloques de 60 a 70</t>
  </si>
  <si>
    <t>No incluir refarming en AWS en el mecanismo y dejarlo general</t>
  </si>
  <si>
    <t>Revisar valor garantía de seriedad de la oferta</t>
  </si>
  <si>
    <t>Condicion resolutoria si no garantia de cumplimiento</t>
  </si>
  <si>
    <t>ANE porponer velocidades en 1900 para bloques de 10</t>
  </si>
  <si>
    <t>Responder 305</t>
  </si>
  <si>
    <t>No incentivos para entrantes</t>
  </si>
  <si>
    <t>Valor de ronda</t>
  </si>
  <si>
    <t>Erik envía redacción</t>
  </si>
  <si>
    <t>pendiente cada cuantas rondas</t>
  </si>
  <si>
    <t>Comentario 305 Sergio se lo envió a Erik</t>
  </si>
  <si>
    <t>Se responde</t>
  </si>
  <si>
    <t>Ministerio de Tecnologías de la Información y las Comunicaciones</t>
  </si>
  <si>
    <t>Desde PTC coincidimos con el análisis general contenido en el documento de memoria justificativa publicado por el Minitic, en tanto que consideramos que el marco legal y reglamentario vigente, permite realizar modificaciones y adecuaciones a las normas en materia de Garantías para cubrir los riesgos que se derivan de la asignación de permisos de uso y explotación del espectro y del cumplimiento de las obligaciones que estas originan sobre los asignatarios.
De esa forma las condiciones que de las Garantías que se exijan, correspondan y se adecúen tanto a la reforma legal traída por la Ley 1978 de 2019, como a las finalidades que se ha trazado el Gobierno Nacional de reducir la brecha digital, de ampliar la conectividad y de generar en ésta una herramienta de equidad para la población colombiana.
Precisamente para que estos objetivos puedan materializarse, una de las herramientas con que cuenta el Mintic es la expedición y adecuación del marco normativo que rodea e incide directamente en el acceso y explotación de los permisos del espectro, dentro del cual, el referente a las Garantías que se exigen con ocasión de los permisos, incide directamente en la capacidad de acceso y en el costo real del espectro, por cuanto generan un costo para los asignatarios que debe adicionarse al precio del espectro, y por tanto afecta la capacidad de inversión con que cuentan los operadores.
Por consiguiente, como lo reconoce el Mintic en la memoria justificativa del proyecto de Resolución, de mantenerse las condiciones actuales, éstas constituyen una barrera en el acceso al espectro al resultar atípicas en cuanto a los montos de cobertura frente a lo que ocurre en otros sectores de la economía como el de infraestructura, en donde por las cuantías de cobertura se permite la divisibilidad de las garantías en etapas o tramos.
La falta de reconocimiento del principio de divisibilidad de los seguros en el marco normativo actual genera unos muy altos costos para los operadores y una importante dificultad para la consecución de esos montos de cobertura en el sector asegurador colombiano, como lo demuestra la intervención de FASECOLDA dentro del trámite del proyecto normativo que culminó con la expedición del Decreto No. 1740 de 2023.
Además, reconocer el principio de divisibilidad y materializarlo en las condiciones de las garantías exigidas, bajo ninguna circunstancia implica que el Mintic se quede sin cobertura o garantía de las obligaciones, pues ello solo implica que el monto de la garantía ampare el tramo o etapa correspondiente y las obligaciones dentro de las misma, pero con la carga para el asignatario o tomador, pero no del garante inicial o de la aseguradora, de posteriormente cubrir la etapa o tramo subsiguiente. Es más, el Mintic incluso cuenta con mecanismos como la resolución el permiso, en el evento en que verifique dicho incumplimiento.
Para darle elementos de juicio adicionales al Mintic, respetuosamente anexamos a estos comentarios el concepto jurídico emitido por el ex Consejero de Estado y doctrinante Jaime Orlando Santofimio Gamboa, en el que concluye que es totalmente apegado a derecho establecer la divisibilidad en relación con las garantías de cumplimiento por los permisos de uso uy explotación del espectro.</t>
  </si>
  <si>
    <t>Desde PTC entendemos que el espíritu del parágrafo busca reflejar las realidades y necesidades de los operadores asignatarios de permisos de uso del espectro, y del mercado asegurador, frente a los retos en materia de duración, presupuesto y características propios de aquellos proyectos que se soportan en el uso del espectro radioeléctrico para la provisión de redes y servicios de telecomunicaciones y acceso al espectro.
También resaltamos el hecho de permitir la división de las garantías de cumplimiento “en tramos”, escenario que resulta, a todas luces, beneficioso para el sector, y que cumple precisamente con el objetivo trazado por el Mintic con esta propuesta normativa.
Por lo anterior, bajo este marco y con el ánimo de brindar seguridad jurídica tanto a los titulares del permiso de uso de espectro como a los aseguradores, sugerimos respetuosamente que el Ministerio establezca explícitamente los criterios técnicos que serán tenidos en cuenta para definir los tramos asegurables, de forma general y abstracta, en tanto que PTC es consciente de que muchos de dichos criterios pueden depender de las condiciones de cada permiso a asignar o renovar.
Adicionalmente, sin perjuicio de que para los permisos de espectro que se expidan una vez la norma que se adoptará cobre vigencia, el Mintic pueda incluir la definición específica de los tramos o etapas desde el proceso de asignación, solicitamos que, de cara a los permisos vigentes, se incluya en el texto la posibilidad de que el asignatario pueda proponer la división del proyecto en tramos que resulten consistentes desde el punto de vista técnico y financiero para efectos de la constitución de las garantías.</t>
  </si>
  <si>
    <t>El artículo 2 del Proyecto se refiere nuevamente a la facultad del Ministerio para dividir el valor a amparar en las garantías que debe constituir y presentar el asignatario en varios tramos o periodos consecutivos y establece un que los mismos deberán corresponder a periodos no inferiores a tres (3) años.
Al respecto, teniendo en cuenta la naturaleza de este tipo de proyectos, es recomendable incluir la posibilidad de definir tramos y periodos máximo de dos (2) años, considerando las dificultades del mercado asegurador para expedir pólizas por los valores asegurables como los de proyectos de esta naturaleza.</t>
  </si>
  <si>
    <t>ASOMOVIL - ANDESCO</t>
  </si>
  <si>
    <t>2. Artículo 2. En la parte final del segundo inciso del artículo 2: (…) conforme a lo establecido por el Ministerio de Tecnologías de la Información y las Comunicaciones en relación a la gestión de permisos para el uso del espectro radioeléctrico (…)</t>
  </si>
  <si>
    <t>Ahora, revisado el proyecto de resolución, se observa que en el artículo 2° propuesto, se establece la posibilidad de que, previa verificación del pago de la contraprestación económica de que trata el artículo 13 de la Ley 1341 de 2009, bien sea de las obligaciones dinerarias o de hacer o de cobertura, se solicite por parte del asignatario del permiso al Ministerio, que se “ajuste el monto de la contraprestación económica objeto de garantía, de forma tal que el asignatario, si lo tiene a bien, pueda reemplazar las garantías vigentes por unas de menor valor -o modificar las existentes” y que, para tal efecto, el Ministerio adelantará “las actividades de verificación de la ejecución de las obligaciones de hacer, siguiendo los principios de celeridad, economía y eficiencia”. No obstante, queremos reiterar que el actual procedimiento de verificación de cumplimiento de las obligaciones de hacer no ha sido efectivo, pese a que ya existen bastantes obligaciones de cobertura instaladas y en funcionamiento, a la fecha, ninguna de estas obligaciones ha sido reconocida oficialmente por parte del MinTIC, lo que ha conllevado a que el mecanismo de verificación, certificación y descuento de las obligaciones del monto de la garantía tenga poca aplicabilidad debido a las dilaciones y demoras injustificadas en el proceso para obtener la autorización por parte del Ministerio para realizar los respectivos descuentos, con lo que se ha restado eficiencia y utilidad al mecanismo y por tanto ha impedido la disminución de los montos a garantizar, incrementando los costos a cargo del operador, a pesar de haber hecho los pagos y cumplido las obligaciones dentro de los plazos otorgados por el MinTIC en los actos administrativos particulares de otorgamiento de los permisos.
Por lo anterior, hacemos un llamado al MinTIC, para que en el marco del proyecto regulatorio que nos ocupa, establezca un procedimiento de verificación de cumplimiento para hacer efectivo el mecanismo del descuento en los montos asegurados, garantizando que los mismos se surtan de manera ágil y expedita, y con ellos que los asignatarios de los permisos de uso de espectro, puedan hacer uso de la figura y así, reducir los montos de las garantías y con ellos cumplir con el objeto de la presente modificación regulatoria.
Por lo anterior, solicitamos al MinTIC que divida la aplicabilidad de los pagos, (i) para el reconocimiento del pago de las sumas líquidas y (ii) para el pago mediante obligaciones de hacer o de cobertura.
En cuanto al primero, esto es respecto del pago de las obligaciones en dinero, proponemos que una vez cumplida esta obligación, el operador remita al MinTIC la respectiva certificación del pago con el fin de poder descontar el monto de la contraprestación económica el pago realizado para el ajuste del monto de la contraprestación económica objeto de garantía.
Finalmente, solicitamos se especifique que las disposiciones contenidas en la misma serán aplicables a la asignación del permiso lo cual incluye tanto el otorgamiento, como la renovación. Por lo anterior, solicitamos se agregue tanto en el primer artículo, como en el segundo párrafo del artículo 2, dicha aclaración.
En virtud de lo anterior, proponemos al MinTIC la siguiente redacción, para los artículos objeto de comentarios:
1. ARTÍCULO 1, Modificación del artículo 3 de la Resolución No. 917 de 2015. Adiciónense dos (2) parágrafos en el artículo 3 de la Resolución No. 917 de 2015, en los siguientes términos:
“PARÁGRAFO 1. A efectos de amparar las obligaciones derivadas de la gestión de permisos para el uso del espectro radioeléctrico en bandas IMT, los titulares de dichos permisos presentarán garantías de cumplimiento según lo definido por el Ministerio de Tecnologías de la Información y las Comunicaciones. A estas garantías se les podrán deducir montos ya ejecutados, ya sea por cumplimientos monetarios o por ejecución de otras obligaciones, todo conforme a lo dispuesto en esta Resolución”,
PARÁGRAFO 2. Esta resolución es aplicable a todos los pagos pendientes derivados de permisos de uso de espectro otorgados previamente a su expedición.</t>
  </si>
  <si>
    <t>3. Por otro lado, y en relación con lo establecido en el Artículo 3 del proyecto de resolución – Aplicabilidad-, que las disposiciones de esta resolución son aplicables para las futuras garantías relacionadas con permisos de uso de espectro en vigor. Por lo tanto, proponemos:
ARTÍCULO 3. Aplicabilidad. La presente Resolución aplica a todos los actos administrativos relacionados con el espectro radioeléctrico en bandas IMT a partir de la firmeza del presente acto administrativo. Esto comprende tanto las obligaciones futuras vinculadas con garantías de actos administrativos en vigencia, como aquellos en los que se contemple la opción de adherirse al régimen establecido en esta Resolución por el Ministerio de Tecnologías de la Información y las Comunicaciones.</t>
  </si>
  <si>
    <t>En efecto, como lo indica el interesado en su observación, el propósito del Ministerio al actualizar la regulación aplicable a las garantías de cumplimiento a ser obtenidas por los asignatarios de permisos de uso del espectro en bandas identificadas para telecomunicaciones móviles internacionales (IMT), en el marco de las competencias regulatorias del Ministerio, es generar mecanismos que permitan una administración más eficiente de los recursos asociados a la contraprestación económica a ser pagada por los asignatarios, estando en todo momento amparado el pago de la contraprestación económica.</t>
  </si>
  <si>
    <t>Se aclara al interesado que la Resolución establece como criterio para que el Ministerio fije las condiciones de la garantía de cumplimiento, en el acto administrativo particular y concreto, un término mínimo de tres (3) años para cada etapa en las que puede dividirse el valor a ser amparado por la garantía de cumplimiento, por lo cual este será uno de los criterios que deberá tener en cuenta el Ministerio para la fijación de las condiciones, sin perjuicio del análisis particular que sea realizado en cada caso. Por lo anterior, el Ministerio mantendrá la redacción actual del numeral 5.4.2. en lo relacionado con la observación presentada.</t>
  </si>
  <si>
    <t>El Ministerio se permite confirmar que el término mínimo del tramo o período garantizado corresponde a tres (3) años y el último tramo de la vigencia del permiso podrá ser inferior a tres (3) años, únicamente con fines de empatar exactamente con la vigencia total del permiso.</t>
  </si>
  <si>
    <t>Se aclara al interesado que la presente Resolución tiene por objeto actualizar la regulación relacionada con el valor a ser amparado por los asignatarios de permisos de uso del espectro en bandas identificadas para telecomunicaciones móviles internacionales (IMT), sin que dentro de su objeto se encuentre establecer un procedimiento para la verificación del cumplimiento de las obligaciones de hacer a cargo del asignatario.</t>
  </si>
  <si>
    <t>El Ministerio no considera pertinente la incorporación sugerida.</t>
  </si>
  <si>
    <t>Se aclara al interesado que la presente Resolución tiene por objeto actualizar la regulación relacionada con el valor a ser amparado por los asignatarios de permisos de uso del espectro en bandas identificadas para telecomunicaciones móviles internacionales (IMT), sin que dentro de su objeto se encuentre establecer un procedimiento para la verificación del cumplimiento de las obligaciones de hacer a cargo del asignatario.
Adicionalmente, frente al ámbito de aplicación de la Resolución, esta aplica para los permisos para el uso del espectro radioeléctrico en bandas identificadas para IMT que se otorguen, renueven, modifiquen o cedan a partir de la fecha de firmeza de la Resolución o en aquellos permisos para el uso del espectro radioeléctrico en los cuales se haya establecido la posibilidad para que su titular pueda solicitar acogerse al nuevo régimen definido por el Ministerio de Tecnologías de la Información y las Comunicaciones a través de la Resolución.</t>
  </si>
  <si>
    <t>El Ministerio se permite confirmar que el ámbito de aplicación de la Resolución es para los permisos para el uso del espectro radioeléctrico en bandas identificadas para IMT que se otorguen, renueven, modifiquen o cedan a partir de la fecha de firmeza de la Resolución o en aquellos permisos para el uso del espectro radioeléctrico en los cuales se haya establecido la posibilidad para que su titular pueda solicitar acogerse al nuevo régimen definido por el Ministerio de Tecnologías de la Información y las Comunicaciones a través de la Resolución.</t>
  </si>
  <si>
    <t xml:space="preserve">El Ministerio no tiene previsto realizar ajustes adicionales en el parágrafo observado. El Ministerio considera que es claro que el asignatario del permiso deberá entregar una garantía de cumplimiento por cada una de las etapas a ser amparadas. </t>
  </si>
  <si>
    <t>El Ministerio considera que el plazo actual de treinta (30) días hábiles siguientes a la ejecutoria del acto administrativo respectivo o al perfeccionamiento del contrato de concesión, según corresponda, para los titulares de concesiones, permisos, autorizaciones y licencias, es razonable para la obtención de las garantías por parte de los titulares, por lo cual en la presente Resolución no se tiene previsto modificar dicho plazo. Incluso consideramos que los ajustes que intruducen mediante la Resolucion, pueden optimizar los plazos para la correspondiente obtencion.</t>
  </si>
  <si>
    <r>
      <t>De acuerdo con la redacción actual del artículo 8 de la Resolución No. 917 de 2015, cuya revisión no se contempla en el Proyecto, el plazo para aportar las garantías es de un (1) mes siguiente a la fecha de su incorporación en el Registro TIC en el caso de los proveedores de redes y servicios de telecomunicaciones y, para el caso titulares de permisos o concesiones, de treinta (30) días hábiles a partir de la ejecutoria del acto administrativo o del perfeccionamiento de la concesión, según corresponda.
Como se manifestó en oportunidad anterior, existen precedentes que evidencian la necesidad de plazos adicionales para que los corredores de seguros de los titulares de permisos de espectro puedan efectuar la aproximación, negociación y constitución de pólizas para proyectos de la naturaleza y montos de cobertura como los de uso y explotación del espectro. Sobre este punto es importante tener en consideración que las condiciones definitivas de las garantías que ha de obtener cada asignatario sólo se conocen hasta la fecha de notificación del acto administrativo particular, lo que hace aún más difícil los acercamientos con el mercado asegurador, especialmente cuando se trata de resoluciones de renovación de permisos de uso del espectro.
Por lo tanto, con la intención de hacer prevalecer las condiciones reales a las que se someten los asignatarios y titulares de este tipo de proyectos, se solicita respetuosamente que se contemple ampliar el plazo incluso en al menos treinta (30) días hábiles más a los plazos actualmente previstos en la Resolución 917 de 2015.
En atención a lo expuesto previamente, sugerimos el siguiente texto:
“</t>
    </r>
    <r>
      <rPr>
        <i/>
        <sz val="12"/>
        <rFont val="Arial"/>
        <family val="2"/>
      </rPr>
      <t>(…) ARTÍCULO 8. La garantía se deberá presentar en original, sin tachaduras ni enmendaduras, junto con el original del recibo de pago de la prima o comisión, dentro del mes siguiente a la fecha de su incorporación enel Registro TIC en el caso de los proveedores de redes y servicios de telecomunicaciones. Los titulares de concesiones, permisos, autorizaciones y licencias lo harán dentro de los sesenta (60) días treinta (30) días siguientes a la ejecutoria del acto administrativo respectivo o al perfeccionamiento del contrato de concesión, según corresponda. El Ministerio de Tecnologías de la Información y las Comunicaciones aprobará las garantías, previa verificación del cumplimiento de las condiciones establecidas en esta Resolución o en el respectivo título habilitante. En caso de que la garantía no cumpla con tales condiciones, requerirá al interesado para que subsane las inconsistencias o aporte una nueva dentro de los quince (15) días siguientes a la fecha de recepción de la comunicación. PARÁGRAFO. Los proveedores de redes y servicios de telecomunicaciones habilitados de manera general, que a la fecha de expedición de esta Resolución ya se encuentran incorporados en el Registro TIC, así como los titulares de autorizaciones, licencias, o permisos en cuyos actos administrativos habilitantes no se encuentre disposición relacionada con las garantías a que se refiere esta Resolución, deberán constituirlas y presentarlas al Ministerio de Tecnologías de la Información y las Comunicaciones dentro de los sesenta (60) días calendario siguientes a la publicación de la presente Resolución. (…)”</t>
    </r>
  </si>
  <si>
    <r>
      <t>Debido a la similitud de los textos propuestos y de su alcance y finalidad, nos permitimos confirmar los comentarios que tuvimos la oportunidad de expresar con ocasión del proyecto de acto administrativo que finalizó con la expedición del Decreto 1740 de 2023, pero con algunas precisiones adicionales frente al artículo 2 del proyecto de resolución que modifica el numeral 5.4.2 del artículo 5 de la Resolución No. 917 de 2015.
Al respecto, aunque el numeral “5.4.2. Valor a garantizar para los titulares del permiso para el uso del espectro radioeléctrico” incluye la posibilidad de la división de las garantías de cumplimiento por etapas o tramos, en los términos que defina el Mintic, pretendiendo reflejar la necesidad y realidad del mercado de las telecomunicaciones y del mercado asegurador, la redacción del artículo propuesto, requiere de una claridad adicional en su redacción que permita contar con suficiente certidumbre jurídica y limitar interpretaciones futuras en contrario.
Como se lee, el artículo indica: “(…) el Ministerio de Tecnologías de la Información y las Comunicaciones podrá dividir el valor a amparar en las garantías que debe constituir y presentar el asignatario en varios tramos o periodos consecutivos no inferiores a tres (3) años del permiso para la utilización del espectro radioeléctrico, conforme lo determine el Ministerio de Tecnologías de la Información y Comunicaciones en el acto administrativo particular y concreto de asignación del permiso de uso del espectro radioeléctrico.”, sin que especifique que cada una de las garantías será independiente y que de ninguna manera se afectará la garantía de un tramo o periodo por hechos o circunstancias acaecidas con posterioridad al vencimiento del periodo asegurado por la misma.
En este orden de ideas, se indica que, para que opere la divisibilidad de las garantías por tramos o períodos, debe establecerse con absoluta claridad que las garantías no se afectarán por la falta de presentación de garantía de la etapa subsiguiente. Evento en el cual, el Ministerio podrá acudir a otras previsiones establecidas respecto al incumplimiento de la obligación del asignatario.
Así, el hecho de no ejecutar la póliza vigente como consecuencia de su no renovación o de la no presentación de póliza para etapas posteriores representa una condición fundamental para la participación y el apetito de las aseguradoras en este mercado, pues de otra forma no se asegura la facultad que tiene la aseguradora de retirarse del riesgo, mediando un previo aviso, sin que se afecte la póliza en curso.
En este sentido, bajo el texto actual, a pesar de que el Ministerio tenga la facultad de exigir las garantías por tramos o periodos como mínimo de tres (3) años, quien asuma el riesgo estaría obligado a renovar la garantía a la finalización del periodo, ante la posibilidad de que se afecte la póliza vigente por no renovación, lo que en términos prácticos supone que, dividido en tramos o periodos de tres (3) años, la misma aseguradora está en la obligación de garantizar la totalidad de la vigencia del permiso o al menos del siguiente tramo o período, lo que haría inane materialmente la indivisibilidad.
Por otra parte, se insiste en la necesidad de adecuar realmente las condiciones aplicables a la constitución de pólizas y las particularidades del mercado asegurador frente a proyectos con la duración y el presupuesto como son los del uso del espectro radioeléctrico. Por cuenta de lo anterior, se solicita la inclusión de un plazo máximo de dos (2) años para cada una de esos tramos o períodos, considerando las dificultades del mercado asegurador para expedir pólizas con vigencias superiores.
En sentido similar, apegados a la realidad de este tipo de proyectos y a las dificultades evidenciadas en el pasado, en particular respecto a los primeros años tras la asignación del permiso, en los cuales se estima la ejecución de la mayoría de las inversiones y, por lo tanto, la generación de primas de mayor valor, es necesario que se considere la posibilidad de constituir múltiples pólizas por cada uno de los tramos o períodos. Es decir, de plasmar explícitamente la posibilidad de contar con Coaseguros, como alternativa perfectamente viable y acorde con las normas comerciales y del sector financiero vigentes.
Aunado a lo anterior, otro aspecto que resulta del primer orden de importancia es que se aclare que cada una de las pólizas o garantías deberá amparar la totalidad del valor del tramo o periodo y la duración de ésta, sin que se afecten los intereses del proyecto, ni el pago de la contraprestación económica a favor del Ministerio.
Con base en lo expuesto, sugerimos complementar el parágrafo en comento, para lo cual, ponemos en consideración del Ministerio la siguiente redacción:
“</t>
    </r>
    <r>
      <rPr>
        <i/>
        <sz val="12"/>
        <rFont val="Arial"/>
        <family val="2"/>
      </rPr>
      <t>(…) Para los efectos de amparar las obligaciones derivadas del otorgamiento, renovación, modificación o cesión de permisos para el uso del espectro radioeléctrico en bandas identificadas para telecomunicaciones móviles internacionales (IMT por sus siglas en ingles), los titulares de los permisos podrán presentar la garantía de cumplimiento correspondiente por tramos. Los tramos serán definidos por el Ministerio de Tecnologías de la Información y las Comunicaciones desde el proceso de selección y otorgamiento del permiso y para su definición se tendrán en cuenta las justificaciones técnicas, las particularidades del proyecto y las condiciones propias del mercado asegurador presentadas por los interesados. Las garantías de cumplimiento del pago de la contraprestación de que trata el artículo 13 de la Ley 1341 de 2009 deberán ser constituidas y presentadas por el asignatario sobre el monto de la contraprestación que efectivamente corresponda al tramo o periodo garantizado. El asignatario podrá calcular los valores al momento de la presentación de las garantías por etapas o tramos, y por obligaciones pecuniarias y obligaciones de hacer o de cobertura, de conformidad con los valores establecidos por el Ministerio en el acto administrativo particular y concreto de asignación del permiso de uso del espectro radioeléctrico.
Al valor asegurado para cada tramo por cada una de las garantías de cumplimiento independientes, se le podrán descontar los montos efectivamente ejecutados por concepto de la contraprestación para cada tramo , bien sea por el pago de obligaciones dinerarias o por la ejecución de obligaciones de hacer o de cobertura, de conformidad con lo establecido en la presente Resolución.
Cada tramo definido por el Ministerio de Tecnologías de la Información y las Comunicaciones podrá asegurarse mediante la expedición de múltiples pólizas o garantías, o mediante coaseguro (...)</t>
    </r>
    <r>
      <rPr>
        <sz val="12"/>
        <rFont val="Arial"/>
        <family val="2"/>
      </rPr>
      <t>”.</t>
    </r>
  </si>
  <si>
    <r>
      <t>El artículo 2 del Proyecto faculta a los asignatarios para solicitar al Ministerio la reducción del valor asegurado en las garantías para que éste se reduzca conforme a los montos de la contraprestación económica efectivamente pagados por el permisionario, bien a través de sumas líquidas bien a través de obligaciones de hacer o de cobertura, siempre que la nueva garantía sea suficiente para garantizar el 100% del valor de las obligaciones pendientes de cumplimiento en el tramo o periodo correspondiente y mientras no se desmejore la garantía del Ministerio.
Al respecto, es importante recordar que si bien esta oportunidad ha existido en las asignaciones de espectro actuales, su operatividad ha sido por lo menos traumática, dificultando al extremo, en la prácticas, que se reduzcan los valores correspondientes al cumplimiento de obligaciones.
Dicho lo anterior, consideramos que los incisos tercero y cuarto del artículo 2, contienen apartes que parecen contradictorios en la medida en que se faculta al asignatario para que, sujeto a la previa verificación del pago de la contraprestación por parte del Ministerio, solicite la autorización para disminuir el valor de las garantías al monto pendiente de pago de la contraprestación económica, estableciendo las condiciones bajo las cuales la reducción del valor asegurado será válida. Sin embargo, acto seguido faculta al Ministerio para aceptar o no la solicitud de reemplazo de las garantías, sin establecer una razón específica para negar la solicitud de reemplazo de las garantías cuando quiera que el titular del permiso cumpla con las condiciones previstas en el mismo artículo.
Los apartes a los que hace referencia la anterior apreciación son los subrayados en la siguiente cita:
“</t>
    </r>
    <r>
      <rPr>
        <i/>
        <sz val="12"/>
        <rFont val="Arial"/>
        <family val="2"/>
      </rPr>
      <t xml:space="preserve">(…) En la medida en que el Ministerio de Tecnologías de la Información y las Comunicaciones verifique el pago de la contraprestación económica de que trata el artículo 13 de la Ley 1341 de 2009 para los titulares del permiso para el uso del espectro radioeléctrico de bandas identificadas para servicios IMT, ya sea de las sumas líquidas o de la parte que se pague mediante obligaciones de hacer o de cobertura, el asignatario podrá solicitar al Ministerio de Tecnologías de la Información y las Comunicaciones que se ajuste el monto de la contraprestación económica objeto de garantía, </t>
    </r>
    <r>
      <rPr>
        <i/>
        <u/>
        <sz val="12"/>
        <rFont val="Arial"/>
        <family val="2"/>
      </rPr>
      <t>de forma tal que el asignatario, si lo tiene a bien, pueda reemplazar las garantías vigentes por unas de menor valor -o modificar las existentes-</t>
    </r>
    <r>
      <rPr>
        <i/>
        <sz val="12"/>
        <rFont val="Arial"/>
        <family val="2"/>
      </rPr>
      <t xml:space="preserve">. El reemplazo o modificación de la garantía por una de menor valor será válido, siempre que la nueva garantía sea suficiente para amparar el 100% del valor de las obligaciones que continúan pendientes de cumplimiento en el periodo o tramo correspondiente y siempre que la nueva garantía no desmejore en ninguna medida la posición del Ministerio de Tecnologías de la Información y las Comunicaciones como beneficiario, en todo aquello diferente o adicional al monto mismo. En cualquier caso, si vencido el tramo correspondiente quedan obligaciones pendientes por cumplir a cargo del asignatario o el Ministerio no ha certificado su cumplimiento, este deberá extender la vigencia de la garantía de cumplimiento por el valor de las obligaciones pendientes del respectivo tramo, sin perjuicio de las sanciones a que haya lugar.
Para tal efecto, el Ministerio de Tecnologías de la Información y las Comunicaciones adelantará las actividades de verificación de la ejecución de las obligaciones de hacer, siguiendo los principios de celeridad, economía y eficiencia. </t>
    </r>
    <r>
      <rPr>
        <i/>
        <u/>
        <sz val="12"/>
        <rFont val="Arial"/>
        <family val="2"/>
      </rPr>
      <t>En cualquier caso, será facultad del Ministerio de Tecnologías de la Información y las Comunicaciones aceptar o no la solicitud de reemplazo de las garantías</t>
    </r>
    <r>
      <rPr>
        <i/>
        <sz val="12"/>
        <rFont val="Arial"/>
        <family val="2"/>
      </rPr>
      <t xml:space="preserve">” (subrayado fuera de texto original).
</t>
    </r>
    <r>
      <rPr>
        <sz val="12"/>
        <rFont val="Arial"/>
        <family val="2"/>
      </rPr>
      <t>En tal sentido, para no dejar sin efecto la facultad que el artículo pretende darle a los asignatarios o titulares del permiso y teniendo en cuenta que las facultades discrecionales de las entidades públicas deben ejercerse con arreglo a los principios que rigen la función administrativa y la razonabilidad, la facultad del Ministerio para negar la solicitud del asignatario debería limitarse a aquellos escenarios en los que el asignatario no se encuentre al día en sus obligaciones, la garantía no sea suficiente para amparar el 100% del valor de las obligaciones que continúan pendientes de cumplimiento en el periodo o tramo correspondiente o que la nueva garantía desmejore en alguna medida la posición del Ministerio como beneficiario, en todo aquello diferente o adicional al monto mismo.
Por lo tanto, sugerimos respetuosamente que se modifiquen o eliminen los apartes correspondientes.
Por otra parte, encontramos adecuado que se establezca el derecho a favor del asignatario de reducir el monto de la contraprestación garantizada, a medida que efectúe y verifique el pago de las obligaciones líquidas, así como la ejecución de las obligaciones de hacer.
Si bien el Ministerio regula la facultad del asignatario de amortizar los pagos en estas garantías por cumplimiento de obligaciones, previa certificación de parte del asignatario y aprobación de parte del Ministerio, solicitamos que se incluyan condiciones precisas sobre la procedencia de los descuentos, su periodicidad y los tiempos requeridos por el Ministerio para emitir su aprobación.
De no establecerse con claridad, el procedimiento la posibilidad de disminuir el valor de las garantías de cumplimiento caerá en letra muerta o de imposible aplicación.
En este orden de ideas sugerimos que se incluyan las siguientes modificaciones al texto:
“</t>
    </r>
    <r>
      <rPr>
        <i/>
        <sz val="12"/>
        <rFont val="Arial"/>
        <family val="2"/>
      </rPr>
      <t xml:space="preserve">(…) ARTÍCULO 2. Modificación del numeral 5.4.2 del artículo 5 de la Resolución No. 917 de 2015: Modifíquese el numeral 5.4.2 del artículo 5 de la Resolución No. 917 de 2015, el cual quedará así: “5.4.2. Valor a garantizar para los titulares del permiso para el uso del espectro radioeléctrico: Para asegurar el cumplimiento en el pago de la contraprestación económica derivada del otorgamiento, renovación, modificación o cesión de permisos para el uso del espectro radioeléctrico, la suma a garantizar será del cien por ciento (100%) del valor de dicha contraprestación, de acuerdo con lo establecido en el régimen de contraprestaciones vigente.
Con el fin de garantizar el pago de la contraprestación económica de que trata el artículo 13 de la Ley 1341 de 2009 por la utilización del espectro radioeléctrico de bandas identificadas para servicios IMT, el Ministerio de Tecnologías de la Información y las Comunicaciones podrá dividir el valor a amparar en las garantías que debe constituir y presentar el asignatario en varios tramos o periodos consecutivos no inferiores a dos (2) años tres (3) años del permiso para la utilización del espectro radioeléctrico, conforme lo determine el Ministerio de Tecnologías de la Información y Comunicaciones en el acto administrativo particular y concreto de asignación del permiso de uso del espectro radioeléctrico. El último tramo de la vigencia del permiso podrá ser inferior a tres (3) años, únicamente con fines de empatar exactamente con la vigencia total del permiso.
El valor a garantizar para cada tramo, corresponderá al 100% del valor de la contraprestación económica correspondiente a cada tramo. A dicho valor se le podrán realizar los descuentos a que haya lugar por el cumplimiento de las obligaciones.
En la medida en que el Ministerio de Tecnologías de la Información y las Comunicaciones verifique el pago de la contraprestación económica de que trata el artículo 13 de la Ley 1341 de 2009 para los titulares del permiso para el uso del espectro radioeléctrico de bandas identificadas para servicios IMT, ya sea de las sumas líquidas o de la parte que se pague mediante obligaciones de hacer o de cobertura, el asignatario podrá solicitar al Ministerio de Tecnologías de la Información y las Comunicaciones que se ajuste el monto de la contraprestación económica objeto de garantía, de forma tal que el asignatario, si lo tiene a bien, pueda reemplazar las garantías vigentes por unas de menor valor -o modificar las existentes-. El reemplazo o modificación de la garantía por una de menor valor será válido, siempre que la nueva garantía sea suficiente para amparar el 100% del valor de las obligaciones que continúan pendientes de cumplimiento en el periodo o tramo correspondiente y siempre que la nueva garantía no desmejore en ninguna medida la posición del Ministerio de Tecnologías de la Información y las Comunicaciones como beneficiario, en todo aquello diferente o adicional al monto mismo. En cualquier caso, si vencido el tramo correspondiente quedan obligaciones pendientes por cumplir a cargo del asignatario o el Ministerio no ha certificado su cumplimiento, este deberá extender la vigencia de la garantía de cumplimiento por el valor de las obligaciones pendientes del respectivo tramo, sin perjuicio de las sanciones a que haya lugar.
Para tal efecto, el Ministerio de Tecnologías de la Información y las Comunicaciones adelantará las actividades de verificación de la ejecución de las obligaciones de hacer, siguiendo los principios de celeridad, economía y eficiencia. En cualquier caso, será facultad del Ministerio de Tecnologías de la Información y las Comunicaciones aceptar o no la solicitud de reemplazo de las garantías.
En los permisos de uso del espectro radioeléctrico en las bandas identificadas para servicios IMT, que contemplen un pago inicial de la contraprestación económica por parte del asignatario antes del cumplimiento de la obligación de presentación de la garantía de cumplimiento para la aprobación del Ministerio de Tecnologías de la Información y las Comunicaciones o en caso de que el titular del permiso realice el pago inicial antes del plazo para constituir la garantía de cumplimiento, se descontará el valor que haya sido efectivamente pagado por el asignatario del permiso del valor que deberá ser garantizado para la primera etapa o tramo inicial del permiso. El presente numeral no aplica a los proveedores del servicio de Radiodifusión Sonora, los cuales se regirán por lo establecido en el numeral 5.4.5. de la presente Resolución.” “Por la cual se modifican los artículos 3 y 5 de la Resolución 917 de 2015”
</t>
    </r>
    <r>
      <rPr>
        <i/>
        <u/>
        <sz val="12"/>
        <rFont val="Arial"/>
        <family val="2"/>
      </rPr>
      <t>El pago parcial y progresivo de las obligaciones dinerarias, así como el cumplimiento de las obligaciones de hacer que conforman la contraprestación económica por el uso de espectro por parte del asignatario serán certificados y verificados por el Ministerio con el propósito de reducir el valor total de la contraprestación a garantizar a solicitud del asignatario, dentro de los treinta (30) días siguientes a la solicitud del asignatario. Para efectos de reducciones y ajustes aplicables al valor garantizado, el asignatario podrá presentar los certificados de pagos y cumplimiento de obligaciones dinerarias y de hacer y el cálculo del descuento a aplicar, en cualquier tiempo. El Ministerio aprobará los ajustes a efectuar, dentro de los treinta (30) días siguientes al recibo de la solicitud por parte del asignatario.</t>
    </r>
    <r>
      <rPr>
        <i/>
        <sz val="12"/>
        <rFont val="Arial"/>
        <family val="2"/>
      </rPr>
      <t xml:space="preserve"> Para tal efecto el Ministerio adelantará las actividades de verificación de la ejecución de las obligaciones de hacer siguiendo los principios de celeridad, economía y eficiencia. (los apartes subrayados corresponden al texto propuesto).
El presente numeral no aplica a los proveedores del servicio de Radiodifusión Sonora, los cuales se regirán por lo establecido en el numeral 5.4.5. de la presente Resolución.” “Por la cual se modifican los artículos 3 y 5 de la Resolución 917 de 2015” (…)”</t>
    </r>
  </si>
  <si>
    <t>“Por la cual se modifican los artículos 3 y 5 de la Resolución 917 de 2015"</t>
  </si>
  <si>
    <t>Realizar modificaciones al esquema de garantías, con el fin de optimizar la utilización de los recursos por concepto de contraprestación y enfocarlos de esa manera para avanzar en la reducción de la brecha digital y, en general, cumplir con las metas y objetivos trazados por el Gobierno Nacional en el sector de las TIC</t>
  </si>
  <si>
    <t>2 de noviembre de 2023</t>
  </si>
  <si>
    <t>23 de octubre de 2023</t>
  </si>
  <si>
    <t>30 de octubre de 2023</t>
  </si>
  <si>
    <t>https://mintic.gov.co/portal/inicio/Sala-de-prensa/Noticias/281118:Min-Tic-publica-resolucion-que-modifica-el-regimen-de-garantias</t>
  </si>
  <si>
    <t>Página web</t>
  </si>
  <si>
    <t>proyectos.normativos.dicom@mintic.gov.co</t>
  </si>
  <si>
    <t>5 días hábiles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</si>
</sst>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6"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2"/>
      <color theme="1"/>
      <name val="Calibri"/>
      <family val="2"/>
      <scheme val="minor"/>
    </font>
    <font>
      <b/>
      <sz val="11"/>
      <color theme="1"/>
      <name val="Arial"/>
      <family val="2"/>
    </font>
    <font>
      <sz val="8"/>
      <name val="Calibri"/>
      <family val="2"/>
      <scheme val="minor"/>
    </font>
    <font>
      <b/>
      <sz val="11"/>
      <color rgb="FF000000"/>
      <name val="Arial"/>
      <family val="2"/>
    </font>
    <font>
      <b/>
      <sz val="10"/>
      <color theme="1"/>
      <name val="Arial"/>
      <family val="2"/>
    </font>
    <font>
      <b/>
      <sz val="16"/>
      <color rgb="FF000000"/>
      <name val="Arial"/>
      <family val="2"/>
    </font>
    <font>
      <b/>
      <sz val="14"/>
      <color rgb="FF000000"/>
      <name val="Arial"/>
      <family val="2"/>
    </font>
    <font>
      <sz val="10"/>
      <color rgb="FF000000"/>
      <name val="Arial"/>
      <family val="2"/>
    </font>
    <font>
      <sz val="11"/>
      <color rgb="FF000000"/>
      <name val="Arial"/>
      <family val="2"/>
    </font>
    <font>
      <b/>
      <sz val="12"/>
      <name val="Arial"/>
      <family val="2"/>
    </font>
    <font>
      <b/>
      <sz val="12"/>
      <color rgb="FF000000"/>
      <name val="Arial"/>
      <family val="2"/>
    </font>
    <font>
      <u/>
      <sz val="12"/>
      <color theme="10"/>
      <name val="Calibri"/>
      <family val="2"/>
      <scheme val="minor"/>
    </font>
    <font>
      <b/>
      <sz val="12"/>
      <color rgb="FF0F4A84"/>
      <name val="Arial"/>
      <family val="2"/>
    </font>
    <font>
      <i/>
      <sz val="12"/>
      <color theme="1"/>
      <name val="Arial"/>
      <family val="2"/>
    </font>
    <font>
      <i/>
      <sz val="12"/>
      <color rgb="FF0F4A84"/>
      <name val="Arial"/>
      <family val="2"/>
    </font>
    <font>
      <u/>
      <sz val="12"/>
      <color rgb="FF0F4A84"/>
      <name val="Arial"/>
      <family val="2"/>
    </font>
    <font>
      <sz val="12"/>
      <color rgb="FFFF0000"/>
      <name val="Arial"/>
      <family val="2"/>
    </font>
    <font>
      <sz val="12"/>
      <color rgb="FF002060"/>
      <name val="Arial"/>
      <family val="2"/>
    </font>
    <font>
      <sz val="12"/>
      <name val="Arial"/>
      <family val="2"/>
    </font>
    <font>
      <i/>
      <sz val="12"/>
      <name val="Arial"/>
      <family val="2"/>
    </font>
    <font>
      <i/>
      <u/>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s>
  <cellStyleXfs count="4">
    <xf numFmtId="0" fontId="0" fillId="0" borderId="0"/>
    <xf numFmtId="9" fontId="5" fillId="0" borderId="0" applyFont="0" applyFill="0" applyBorder="0" applyAlignment="0" applyProtection="0"/>
    <xf numFmtId="0" fontId="16" fillId="0" borderId="0" applyNumberFormat="0" applyFill="0" applyBorder="0" applyAlignment="0" applyProtection="0"/>
    <xf numFmtId="43" fontId="5" fillId="0" borderId="0" applyFont="0" applyFill="0" applyBorder="0" applyAlignment="0" applyProtection="0"/>
  </cellStyleXfs>
  <cellXfs count="86">
    <xf numFmtId="0" fontId="0" fillId="0" borderId="0" xfId="0"/>
    <xf numFmtId="0" fontId="2" fillId="0" borderId="0" xfId="0" applyFont="1"/>
    <xf numFmtId="0" fontId="6" fillId="0" borderId="8" xfId="0" applyFont="1" applyBorder="1" applyAlignment="1">
      <alignment horizontal="center"/>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9" fontId="4" fillId="2" borderId="5" xfId="1" applyFont="1" applyFill="1" applyBorder="1" applyAlignment="1"/>
    <xf numFmtId="0" fontId="6" fillId="0" borderId="1" xfId="0" applyFont="1" applyBorder="1" applyAlignment="1">
      <alignment horizontal="center"/>
    </xf>
    <xf numFmtId="9" fontId="4" fillId="2" borderId="1" xfId="1" applyFont="1" applyFill="1" applyBorder="1" applyAlignment="1"/>
    <xf numFmtId="0" fontId="2" fillId="0" borderId="0" xfId="0" applyFont="1" applyAlignment="1">
      <alignment vertical="top"/>
    </xf>
    <xf numFmtId="0" fontId="1" fillId="0" borderId="0" xfId="0" applyFont="1" applyAlignment="1">
      <alignment horizontal="center" vertical="center" wrapText="1"/>
    </xf>
    <xf numFmtId="0" fontId="14" fillId="2" borderId="0" xfId="0" applyFont="1" applyFill="1" applyAlignment="1">
      <alignment horizontal="center" vertical="center"/>
    </xf>
    <xf numFmtId="0" fontId="8" fillId="2" borderId="0" xfId="0" applyFont="1" applyFill="1" applyAlignment="1">
      <alignment horizontal="center" vertical="center" wrapText="1"/>
    </xf>
    <xf numFmtId="0" fontId="2" fillId="0" borderId="0" xfId="0" applyFont="1" applyAlignment="1">
      <alignment vertical="center"/>
    </xf>
    <xf numFmtId="0" fontId="4" fillId="0" borderId="0" xfId="0" applyFont="1" applyAlignment="1">
      <alignment horizontal="left" vertical="center"/>
    </xf>
    <xf numFmtId="9" fontId="4" fillId="2" borderId="0" xfId="1" applyFont="1" applyFill="1" applyBorder="1" applyAlignment="1">
      <alignment vertical="center"/>
    </xf>
    <xf numFmtId="0" fontId="3" fillId="0" borderId="0" xfId="0" applyFont="1" applyAlignment="1">
      <alignment horizontal="center" vertical="center"/>
    </xf>
    <xf numFmtId="0" fontId="3" fillId="0" borderId="1" xfId="0" applyFont="1" applyBorder="1" applyAlignment="1">
      <alignment vertical="top" wrapText="1"/>
    </xf>
    <xf numFmtId="0" fontId="2" fillId="0" borderId="0" xfId="0" applyFont="1" applyAlignment="1">
      <alignment vertical="center" wrapText="1"/>
    </xf>
    <xf numFmtId="0" fontId="3" fillId="0" borderId="1" xfId="0" applyFont="1" applyBorder="1" applyAlignment="1">
      <alignment vertical="top"/>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0" xfId="0" applyAlignment="1">
      <alignment wrapText="1"/>
    </xf>
    <xf numFmtId="0" fontId="2" fillId="0" borderId="0" xfId="0" applyFont="1" applyAlignment="1">
      <alignment horizontal="left" vertical="center"/>
    </xf>
    <xf numFmtId="0" fontId="3" fillId="0" borderId="4" xfId="0" applyFont="1" applyBorder="1" applyAlignment="1">
      <alignment horizontal="center" vertical="center"/>
    </xf>
    <xf numFmtId="0" fontId="8" fillId="3" borderId="0" xfId="0" applyFont="1" applyFill="1" applyAlignment="1">
      <alignment horizontal="center" vertical="center" wrapText="1"/>
    </xf>
    <xf numFmtId="0" fontId="2" fillId="3" borderId="0" xfId="0" applyFont="1" applyFill="1" applyAlignment="1">
      <alignment horizontal="left" vertical="center"/>
    </xf>
    <xf numFmtId="0" fontId="2" fillId="3" borderId="0" xfId="0" applyFont="1" applyFill="1" applyAlignment="1">
      <alignment vertical="center" wrapText="1"/>
    </xf>
    <xf numFmtId="0" fontId="3" fillId="4" borderId="1" xfId="0" applyFont="1" applyFill="1" applyBorder="1" applyAlignment="1">
      <alignment vertical="top" wrapText="1"/>
    </xf>
    <xf numFmtId="0" fontId="3" fillId="3" borderId="1" xfId="0" applyFont="1" applyFill="1" applyBorder="1" applyAlignment="1">
      <alignment vertical="top" wrapText="1"/>
    </xf>
    <xf numFmtId="0" fontId="21" fillId="0" borderId="1" xfId="0" applyFont="1" applyBorder="1" applyAlignment="1">
      <alignment vertical="top" wrapText="1"/>
    </xf>
    <xf numFmtId="0" fontId="8" fillId="3" borderId="0" xfId="0" applyFont="1" applyFill="1" applyAlignment="1">
      <alignment horizontal="left" vertical="center" wrapText="1"/>
    </xf>
    <xf numFmtId="0" fontId="2" fillId="0" borderId="0" xfId="0" applyFont="1" applyAlignment="1">
      <alignment horizontal="center" vertical="center" wrapText="1"/>
    </xf>
    <xf numFmtId="43" fontId="0" fillId="0" borderId="0" xfId="3" applyFont="1"/>
    <xf numFmtId="0" fontId="22" fillId="0" borderId="0" xfId="0" applyFont="1" applyAlignment="1">
      <alignment vertical="top"/>
    </xf>
    <xf numFmtId="0" fontId="8" fillId="2" borderId="2" xfId="0" applyFont="1" applyFill="1" applyBorder="1" applyAlignment="1">
      <alignment horizontal="center" vertical="center" wrapText="1"/>
    </xf>
    <xf numFmtId="0" fontId="23" fillId="0" borderId="1" xfId="0" applyFont="1" applyBorder="1" applyAlignment="1">
      <alignment vertical="top" wrapText="1"/>
    </xf>
    <xf numFmtId="0" fontId="23" fillId="0" borderId="2" xfId="0" applyFont="1" applyBorder="1" applyAlignment="1">
      <alignment horizontal="left" vertical="center" wrapText="1"/>
    </xf>
    <xf numFmtId="0" fontId="23" fillId="0" borderId="4" xfId="0" applyFont="1" applyBorder="1" applyAlignment="1">
      <alignment horizontal="center" vertical="center"/>
    </xf>
    <xf numFmtId="14" fontId="23"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vertical="top"/>
    </xf>
    <xf numFmtId="0" fontId="9" fillId="0" borderId="1" xfId="0" applyFont="1" applyBorder="1" applyAlignment="1">
      <alignment horizontal="left"/>
    </xf>
    <xf numFmtId="1" fontId="4" fillId="0" borderId="1" xfId="0" applyNumberFormat="1" applyFont="1" applyBorder="1" applyAlignment="1">
      <alignment horizontal="left"/>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3" fillId="0" borderId="2" xfId="0" applyFont="1" applyBorder="1" applyAlignment="1">
      <alignment horizontal="center" vertical="top"/>
    </xf>
    <xf numFmtId="0" fontId="3" fillId="0" borderId="5" xfId="0" applyFont="1" applyBorder="1" applyAlignment="1">
      <alignment horizontal="center" vertical="top"/>
    </xf>
    <xf numFmtId="0" fontId="21" fillId="0" borderId="2" xfId="0" applyFont="1" applyBorder="1" applyAlignment="1">
      <alignment horizontal="center" vertical="top" wrapText="1"/>
    </xf>
    <xf numFmtId="0" fontId="21" fillId="0" borderId="2" xfId="0" applyFont="1" applyBorder="1" applyAlignment="1">
      <alignment horizontal="center" vertical="top"/>
    </xf>
    <xf numFmtId="0" fontId="21" fillId="0" borderId="5" xfId="0" applyFont="1" applyBorder="1" applyAlignment="1">
      <alignment horizontal="center" vertical="top"/>
    </xf>
    <xf numFmtId="0" fontId="9" fillId="0" borderId="13" xfId="0" applyFont="1" applyBorder="1" applyAlignment="1">
      <alignment horizontal="left"/>
    </xf>
    <xf numFmtId="0" fontId="9" fillId="0" borderId="14"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xf numFmtId="0" fontId="9" fillId="0" borderId="10"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6" xfId="0" applyFont="1" applyBorder="1" applyAlignment="1">
      <alignment horizontal="left"/>
    </xf>
    <xf numFmtId="0" fontId="4" fillId="0" borderId="5" xfId="0" applyFont="1" applyBorder="1" applyAlignment="1">
      <alignment horizontal="left"/>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4" fillId="0" borderId="15" xfId="0" applyFont="1" applyBorder="1" applyAlignment="1">
      <alignment horizontal="left"/>
    </xf>
    <xf numFmtId="0" fontId="4" fillId="0" borderId="17" xfId="0" applyFont="1" applyBorder="1" applyAlignment="1">
      <alignment horizontal="left"/>
    </xf>
    <xf numFmtId="0" fontId="4" fillId="0" borderId="0" xfId="0" applyFont="1" applyAlignment="1">
      <alignment horizontal="left"/>
    </xf>
    <xf numFmtId="0" fontId="4" fillId="0" borderId="16" xfId="0" applyFont="1" applyBorder="1" applyAlignment="1">
      <alignment horizontal="left"/>
    </xf>
    <xf numFmtId="1" fontId="4" fillId="0" borderId="2" xfId="0" applyNumberFormat="1" applyFont="1" applyBorder="1" applyAlignment="1">
      <alignment horizontal="left"/>
    </xf>
    <xf numFmtId="1" fontId="4" fillId="0" borderId="7" xfId="0" applyNumberFormat="1" applyFont="1" applyBorder="1" applyAlignment="1">
      <alignment horizontal="left"/>
    </xf>
    <xf numFmtId="0" fontId="14" fillId="2" borderId="1" xfId="0" applyFont="1" applyFill="1" applyBorder="1" applyAlignment="1">
      <alignment horizontal="center" vertical="center"/>
    </xf>
    <xf numFmtId="0" fontId="4" fillId="0" borderId="11" xfId="0" applyFont="1" applyBorder="1" applyAlignment="1">
      <alignment horizontal="left"/>
    </xf>
    <xf numFmtId="0" fontId="4" fillId="0" borderId="12" xfId="0" applyFont="1" applyBorder="1" applyAlignment="1">
      <alignment horizontal="left"/>
    </xf>
    <xf numFmtId="0" fontId="16" fillId="0" borderId="2" xfId="2" applyBorder="1" applyAlignment="1">
      <alignment horizontal="left"/>
    </xf>
    <xf numFmtId="0" fontId="1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0" fontId="3" fillId="4" borderId="2" xfId="0" applyFont="1" applyFill="1" applyBorder="1" applyAlignment="1">
      <alignment horizontal="center" vertical="top"/>
    </xf>
    <xf numFmtId="0" fontId="3" fillId="4" borderId="5" xfId="0" applyFont="1" applyFill="1" applyBorder="1" applyAlignment="1">
      <alignment horizontal="center" vertical="top"/>
    </xf>
    <xf numFmtId="0" fontId="21" fillId="0" borderId="5" xfId="0" applyFont="1" applyBorder="1" applyAlignment="1">
      <alignment horizontal="center" vertical="top" wrapText="1"/>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11" xfId="0" applyFont="1" applyFill="1" applyBorder="1" applyAlignment="1">
      <alignment horizontal="left"/>
    </xf>
    <xf numFmtId="0" fontId="4" fillId="0" borderId="6" xfId="0" applyFont="1" applyFill="1" applyBorder="1" applyAlignment="1">
      <alignment horizontal="left"/>
    </xf>
    <xf numFmtId="0" fontId="16" fillId="0" borderId="11" xfId="2" applyBorder="1" applyAlignment="1">
      <alignment horizontal="left"/>
    </xf>
  </cellXfs>
  <cellStyles count="4">
    <cellStyle name="Hipervínculo" xfId="2" builtinId="8"/>
    <cellStyle name="Millares" xfId="3" builtinId="3"/>
    <cellStyle name="Normal" xfId="0" builtinId="0"/>
    <cellStyle name="Porcentaje" xfId="1" builtinId="5"/>
  </cellStyles>
  <dxfs count="0"/>
  <tableStyles count="0" defaultTableStyle="TableStyleMedium2" defaultPivotStyle="PivotStyleLight16"/>
  <colors>
    <mruColors>
      <color rgb="FF6898FC"/>
      <color rgb="FF0D4379"/>
      <color rgb="FF0F4A84"/>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F5185482-A5FB-4963-B2AC-D74B7B96FD7A}"/>
            </a:ext>
          </a:extLst>
        </xdr:cNvPr>
        <xdr:cNvSpPr txBox="1"/>
      </xdr:nvSpPr>
      <xdr:spPr>
        <a:xfrm>
          <a:off x="43751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intic.gov.co/portal/inicio/Sala-de-prensa/Noticias/277264:Empieza-en-firme-el-proceso-de-subasta-5G-en-Colombia"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proyectos.normativos.dicom@mintic.gov.co" TargetMode="External"/><Relationship Id="rId1" Type="http://schemas.openxmlformats.org/officeDocument/2006/relationships/hyperlink" Target="https://mintic.gov.co/portal/inicio/Sala-de-prensa/Noticias/281118:Min-Tic-publica-resolucion-que-modifica-el-regimen-de-garantias" TargetMode="Externa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M254"/>
  <sheetViews>
    <sheetView topLeftCell="A20" zoomScale="90" zoomScaleNormal="90" workbookViewId="0">
      <pane xSplit="1" ySplit="5" topLeftCell="E146" activePane="bottomRight" state="frozen"/>
      <selection pane="topRight" activeCell="B20" sqref="B20"/>
      <selection pane="bottomLeft" activeCell="A25" sqref="A25"/>
      <selection pane="bottomRight" activeCell="E146" sqref="E146:G146"/>
    </sheetView>
  </sheetViews>
  <sheetFormatPr baseColWidth="10" defaultColWidth="10.875" defaultRowHeight="15" x14ac:dyDescent="0.2"/>
  <cols>
    <col min="1" max="1" width="5.875" style="21" customWidth="1"/>
    <col min="2" max="2" width="18.5" style="21" customWidth="1"/>
    <col min="3" max="3" width="28.375" style="21" customWidth="1"/>
    <col min="4" max="4" width="111.125" style="8" customWidth="1"/>
    <col min="5" max="5" width="16" style="8" customWidth="1"/>
    <col min="6" max="6" width="4.625" style="8" customWidth="1"/>
    <col min="7" max="7" width="61.75" style="8" customWidth="1"/>
    <col min="8" max="8" width="12.5" style="12" customWidth="1"/>
    <col min="9" max="9" width="18" style="12" customWidth="1"/>
    <col min="10" max="10" width="23.375" style="17" customWidth="1"/>
    <col min="11" max="11" width="60.875" style="17" customWidth="1"/>
    <col min="12" max="12" width="15.875" style="24" customWidth="1"/>
    <col min="13" max="16384" width="10.875" style="1"/>
  </cols>
  <sheetData>
    <row r="1" spans="1:9" ht="174.95" customHeight="1" x14ac:dyDescent="0.2">
      <c r="A1" s="73" t="s">
        <v>0</v>
      </c>
      <c r="B1" s="74"/>
      <c r="C1" s="74"/>
      <c r="D1" s="74"/>
      <c r="E1" s="74"/>
      <c r="F1" s="74"/>
      <c r="G1" s="74"/>
      <c r="H1" s="9"/>
      <c r="I1" s="9"/>
    </row>
    <row r="2" spans="1:9" ht="21.95" customHeight="1" x14ac:dyDescent="0.2">
      <c r="A2" s="69" t="s">
        <v>1</v>
      </c>
      <c r="B2" s="69"/>
      <c r="C2" s="69"/>
      <c r="D2" s="69"/>
      <c r="E2" s="69"/>
      <c r="F2" s="69"/>
      <c r="G2" s="69"/>
      <c r="H2" s="10"/>
      <c r="I2" s="10"/>
    </row>
    <row r="3" spans="1:9" x14ac:dyDescent="0.2">
      <c r="A3" s="52" t="s">
        <v>2</v>
      </c>
      <c r="B3" s="53"/>
      <c r="C3" s="53"/>
      <c r="D3" s="63" t="s">
        <v>3</v>
      </c>
      <c r="E3" s="64"/>
      <c r="F3" s="64"/>
      <c r="G3" s="66"/>
      <c r="H3" s="13"/>
      <c r="I3" s="13"/>
    </row>
    <row r="4" spans="1:9" x14ac:dyDescent="0.2">
      <c r="A4" s="54" t="s">
        <v>4</v>
      </c>
      <c r="B4" s="43"/>
      <c r="C4" s="43"/>
      <c r="D4" s="57"/>
      <c r="E4" s="58"/>
      <c r="F4" s="58"/>
      <c r="G4" s="60"/>
      <c r="H4" s="13"/>
      <c r="I4" s="13"/>
    </row>
    <row r="5" spans="1:9" ht="45" customHeight="1" x14ac:dyDescent="0.2">
      <c r="A5" s="54" t="s">
        <v>5</v>
      </c>
      <c r="B5" s="43"/>
      <c r="C5" s="43"/>
      <c r="D5" s="75" t="s">
        <v>6</v>
      </c>
      <c r="E5" s="76"/>
      <c r="F5" s="76"/>
      <c r="G5" s="77"/>
      <c r="H5" s="13"/>
      <c r="I5" s="13"/>
    </row>
    <row r="6" spans="1:9" x14ac:dyDescent="0.2">
      <c r="A6" s="54" t="s">
        <v>7</v>
      </c>
      <c r="B6" s="43"/>
      <c r="C6" s="43"/>
      <c r="D6" s="57"/>
      <c r="E6" s="58"/>
      <c r="F6" s="58"/>
      <c r="G6" s="60"/>
      <c r="H6" s="13"/>
      <c r="I6" s="13"/>
    </row>
    <row r="7" spans="1:9" x14ac:dyDescent="0.2">
      <c r="A7" s="55" t="s">
        <v>8</v>
      </c>
      <c r="B7" s="56"/>
      <c r="C7" s="56"/>
      <c r="D7" s="70"/>
      <c r="E7" s="59"/>
      <c r="F7" s="59"/>
      <c r="G7" s="71"/>
      <c r="H7" s="13"/>
      <c r="I7" s="13"/>
    </row>
    <row r="8" spans="1:9" ht="21.95" customHeight="1" x14ac:dyDescent="0.2">
      <c r="A8" s="69" t="s">
        <v>9</v>
      </c>
      <c r="B8" s="69"/>
      <c r="C8" s="69"/>
      <c r="D8" s="69"/>
      <c r="E8" s="69"/>
      <c r="F8" s="69"/>
      <c r="G8" s="69"/>
      <c r="H8" s="10"/>
      <c r="I8" s="10"/>
    </row>
    <row r="9" spans="1:9" x14ac:dyDescent="0.2">
      <c r="A9" s="52" t="s">
        <v>10</v>
      </c>
      <c r="B9" s="53"/>
      <c r="C9" s="53"/>
      <c r="D9" s="63" t="s">
        <v>11</v>
      </c>
      <c r="E9" s="64"/>
      <c r="F9" s="64"/>
      <c r="G9" s="66"/>
      <c r="H9" s="13"/>
      <c r="I9" s="13"/>
    </row>
    <row r="10" spans="1:9" x14ac:dyDescent="0.2">
      <c r="A10" s="54" t="s">
        <v>12</v>
      </c>
      <c r="B10" s="43"/>
      <c r="C10" s="43"/>
      <c r="D10" s="70" t="s">
        <v>13</v>
      </c>
      <c r="E10" s="59"/>
      <c r="F10" s="59"/>
      <c r="G10" s="71"/>
      <c r="H10" s="13"/>
      <c r="I10" s="13"/>
    </row>
    <row r="11" spans="1:9" x14ac:dyDescent="0.2">
      <c r="A11" s="54" t="s">
        <v>14</v>
      </c>
      <c r="B11" s="43"/>
      <c r="C11" s="43"/>
      <c r="D11" s="70" t="s">
        <v>15</v>
      </c>
      <c r="E11" s="59"/>
      <c r="F11" s="59"/>
      <c r="G11" s="71"/>
      <c r="H11" s="13"/>
      <c r="I11" s="13"/>
    </row>
    <row r="12" spans="1:9" ht="15.75" x14ac:dyDescent="0.25">
      <c r="A12" s="54" t="s">
        <v>16</v>
      </c>
      <c r="B12" s="43"/>
      <c r="C12" s="43"/>
      <c r="D12" s="72" t="s">
        <v>17</v>
      </c>
      <c r="E12" s="58"/>
      <c r="F12" s="58"/>
      <c r="G12" s="60"/>
      <c r="H12" s="13"/>
      <c r="I12" s="13"/>
    </row>
    <row r="13" spans="1:9" x14ac:dyDescent="0.2">
      <c r="A13" s="54" t="s">
        <v>18</v>
      </c>
      <c r="B13" s="43"/>
      <c r="C13" s="43"/>
      <c r="D13" s="57"/>
      <c r="E13" s="58"/>
      <c r="F13" s="58"/>
      <c r="G13" s="60"/>
      <c r="H13" s="13"/>
      <c r="I13" s="13"/>
    </row>
    <row r="14" spans="1:9" x14ac:dyDescent="0.2">
      <c r="A14" s="55" t="s">
        <v>19</v>
      </c>
      <c r="B14" s="56"/>
      <c r="C14" s="56"/>
      <c r="D14" s="70" t="s">
        <v>20</v>
      </c>
      <c r="E14" s="59"/>
      <c r="F14" s="59"/>
      <c r="G14" s="71"/>
      <c r="H14" s="13"/>
      <c r="I14" s="13"/>
    </row>
    <row r="15" spans="1:9" ht="21.95" customHeight="1" x14ac:dyDescent="0.2">
      <c r="A15" s="69" t="s">
        <v>21</v>
      </c>
      <c r="B15" s="69"/>
      <c r="C15" s="69"/>
      <c r="D15" s="69"/>
      <c r="E15" s="69"/>
      <c r="F15" s="69"/>
      <c r="G15" s="69"/>
      <c r="H15" s="10"/>
      <c r="I15" s="10"/>
    </row>
    <row r="16" spans="1:9" x14ac:dyDescent="0.2">
      <c r="A16" s="52" t="s">
        <v>22</v>
      </c>
      <c r="B16" s="53"/>
      <c r="C16" s="53"/>
      <c r="D16" s="63">
        <f>COUNTA(#REF!)-2</f>
        <v>-1</v>
      </c>
      <c r="E16" s="64"/>
      <c r="F16" s="65"/>
      <c r="G16" s="66"/>
      <c r="H16" s="13"/>
      <c r="I16" s="13"/>
    </row>
    <row r="17" spans="1:13" x14ac:dyDescent="0.2">
      <c r="A17" s="54" t="s">
        <v>23</v>
      </c>
      <c r="B17" s="43"/>
      <c r="C17" s="43"/>
      <c r="D17" s="57">
        <f>MAX(A:A)</f>
        <v>230</v>
      </c>
      <c r="E17" s="58"/>
      <c r="F17" s="59"/>
      <c r="G17" s="60"/>
      <c r="H17" s="13"/>
      <c r="I17" s="13"/>
    </row>
    <row r="18" spans="1:13" ht="15.75" x14ac:dyDescent="0.25">
      <c r="A18" s="54" t="s">
        <v>24</v>
      </c>
      <c r="B18" s="43"/>
      <c r="C18" s="43"/>
      <c r="D18" s="67">
        <f>COUNTIFS(E:E,"Aceptada")</f>
        <v>28</v>
      </c>
      <c r="E18" s="68"/>
      <c r="F18" s="2" t="s">
        <v>25</v>
      </c>
      <c r="G18" s="5">
        <f>IFERROR(D19/$D$17,"")</f>
        <v>0.14782608695652175</v>
      </c>
      <c r="H18" s="14"/>
      <c r="I18" s="14"/>
    </row>
    <row r="19" spans="1:13" ht="15.75" x14ac:dyDescent="0.25">
      <c r="A19" s="54" t="s">
        <v>26</v>
      </c>
      <c r="B19" s="43"/>
      <c r="C19" s="43"/>
      <c r="D19" s="67">
        <f>COUNTIFS(E:E,"No aceptada")</f>
        <v>34</v>
      </c>
      <c r="E19" s="68"/>
      <c r="F19" s="2" t="s">
        <v>25</v>
      </c>
      <c r="G19" s="5">
        <f>IFERROR(D19/$D$17,"")</f>
        <v>0.14782608695652175</v>
      </c>
      <c r="H19" s="14"/>
      <c r="I19" s="14"/>
    </row>
    <row r="20" spans="1:13" x14ac:dyDescent="0.2">
      <c r="A20" s="55" t="s">
        <v>27</v>
      </c>
      <c r="B20" s="56"/>
      <c r="C20" s="56"/>
      <c r="D20" s="70">
        <v>34</v>
      </c>
      <c r="E20" s="59"/>
      <c r="F20" s="59"/>
      <c r="G20" s="71"/>
      <c r="H20" s="13"/>
      <c r="I20" s="13"/>
    </row>
    <row r="21" spans="1:13" ht="15.75" x14ac:dyDescent="0.25">
      <c r="A21" s="43" t="s">
        <v>28</v>
      </c>
      <c r="B21" s="43"/>
      <c r="C21" s="43"/>
      <c r="D21" s="44">
        <f>COUNTA(_xlfn._xlws.SORT(_xlfn.UNIQUE('Publicidad e Informe'!I25:I1048576)))-1</f>
        <v>16</v>
      </c>
      <c r="E21" s="44"/>
      <c r="F21" s="6" t="s">
        <v>25</v>
      </c>
      <c r="G21" s="7">
        <f>IFERROR(D21/D20,"")</f>
        <v>0.47058823529411764</v>
      </c>
      <c r="H21" s="14"/>
      <c r="I21" s="14"/>
    </row>
    <row r="22" spans="1:13" ht="15.75" x14ac:dyDescent="0.25">
      <c r="A22" s="43" t="s">
        <v>29</v>
      </c>
      <c r="B22" s="43"/>
      <c r="C22" s="43"/>
      <c r="D22" s="44"/>
      <c r="E22" s="44"/>
      <c r="F22" s="6" t="s">
        <v>25</v>
      </c>
      <c r="G22" s="7">
        <f>IFERROR(D22/D20,"")</f>
        <v>0</v>
      </c>
      <c r="H22" s="14"/>
      <c r="I22" s="14"/>
    </row>
    <row r="23" spans="1:13" ht="21" customHeight="1" x14ac:dyDescent="0.2">
      <c r="A23" s="69" t="s">
        <v>30</v>
      </c>
      <c r="B23" s="69"/>
      <c r="C23" s="69"/>
      <c r="D23" s="69"/>
      <c r="E23" s="69"/>
      <c r="F23" s="69"/>
      <c r="G23" s="69"/>
      <c r="H23" s="10"/>
      <c r="I23" s="10"/>
    </row>
    <row r="24" spans="1:13" ht="51" customHeight="1" x14ac:dyDescent="0.2">
      <c r="A24" s="3" t="s">
        <v>31</v>
      </c>
      <c r="B24" s="4" t="s">
        <v>32</v>
      </c>
      <c r="C24" s="4" t="s">
        <v>33</v>
      </c>
      <c r="D24" s="4" t="s">
        <v>34</v>
      </c>
      <c r="E24" s="4" t="s">
        <v>35</v>
      </c>
      <c r="F24" s="61" t="s">
        <v>36</v>
      </c>
      <c r="G24" s="62"/>
      <c r="H24" s="11" t="s">
        <v>37</v>
      </c>
      <c r="I24" s="11" t="s">
        <v>38</v>
      </c>
      <c r="J24" s="11" t="s">
        <v>39</v>
      </c>
      <c r="K24" s="11" t="s">
        <v>40</v>
      </c>
      <c r="L24" s="32" t="s">
        <v>41</v>
      </c>
      <c r="M24" s="26" t="s">
        <v>42</v>
      </c>
    </row>
    <row r="25" spans="1:13" s="8" customFormat="1" ht="67.5" customHeight="1" x14ac:dyDescent="0.25">
      <c r="A25" s="25">
        <f>ROW()-24</f>
        <v>1</v>
      </c>
      <c r="B25" s="20">
        <v>45141</v>
      </c>
      <c r="C25" s="22" t="s">
        <v>43</v>
      </c>
      <c r="D25" s="16" t="s">
        <v>44</v>
      </c>
      <c r="E25" s="18" t="s">
        <v>45</v>
      </c>
      <c r="F25" s="45" t="s">
        <v>46</v>
      </c>
      <c r="G25" s="46"/>
      <c r="H25" s="15">
        <v>1</v>
      </c>
      <c r="I25" s="15"/>
      <c r="J25" s="17" t="s">
        <v>47</v>
      </c>
      <c r="K25" s="17" t="s">
        <v>48</v>
      </c>
      <c r="L25" s="27" t="s">
        <v>49</v>
      </c>
      <c r="M25" s="28" t="s">
        <v>50</v>
      </c>
    </row>
    <row r="26" spans="1:13" s="8" customFormat="1" ht="75" x14ac:dyDescent="0.25">
      <c r="A26" s="25">
        <f t="shared" ref="A26:A198" si="0">ROW()-24</f>
        <v>2</v>
      </c>
      <c r="B26" s="20">
        <v>45148</v>
      </c>
      <c r="C26" s="19" t="s">
        <v>51</v>
      </c>
      <c r="D26" s="16" t="s">
        <v>52</v>
      </c>
      <c r="E26" s="18" t="s">
        <v>45</v>
      </c>
      <c r="F26" s="45" t="s">
        <v>53</v>
      </c>
      <c r="G26" s="46"/>
      <c r="H26" s="15">
        <v>2</v>
      </c>
      <c r="I26" s="15"/>
      <c r="J26" s="17" t="s">
        <v>54</v>
      </c>
      <c r="K26" s="17" t="s">
        <v>55</v>
      </c>
      <c r="L26" s="27" t="s">
        <v>49</v>
      </c>
      <c r="M26" s="28" t="s">
        <v>50</v>
      </c>
    </row>
    <row r="27" spans="1:13" ht="60" x14ac:dyDescent="0.2">
      <c r="A27" s="25">
        <f t="shared" si="0"/>
        <v>3</v>
      </c>
      <c r="B27" s="20">
        <v>45152</v>
      </c>
      <c r="C27" s="19" t="s">
        <v>56</v>
      </c>
      <c r="D27" s="16" t="s">
        <v>57</v>
      </c>
      <c r="E27" s="18" t="s">
        <v>45</v>
      </c>
      <c r="F27" s="45" t="s">
        <v>53</v>
      </c>
      <c r="G27" s="46"/>
      <c r="H27" s="15">
        <v>3</v>
      </c>
      <c r="I27" s="15"/>
      <c r="J27" s="17" t="s">
        <v>54</v>
      </c>
      <c r="K27" s="17" t="s">
        <v>58</v>
      </c>
      <c r="L27" s="27" t="s">
        <v>49</v>
      </c>
      <c r="M27" s="28" t="s">
        <v>50</v>
      </c>
    </row>
    <row r="28" spans="1:13" ht="144" customHeight="1" x14ac:dyDescent="0.2">
      <c r="A28" s="25">
        <f t="shared" si="0"/>
        <v>4</v>
      </c>
      <c r="B28" s="20">
        <v>45152</v>
      </c>
      <c r="C28" s="19" t="s">
        <v>59</v>
      </c>
      <c r="D28" s="16" t="s">
        <v>60</v>
      </c>
      <c r="E28" s="18" t="s">
        <v>61</v>
      </c>
      <c r="F28" s="45" t="s">
        <v>62</v>
      </c>
      <c r="G28" s="46"/>
      <c r="H28" s="15">
        <v>4</v>
      </c>
      <c r="I28" s="15"/>
      <c r="J28" s="17" t="s">
        <v>63</v>
      </c>
      <c r="K28" s="17" t="s">
        <v>64</v>
      </c>
      <c r="L28" s="27" t="s">
        <v>49</v>
      </c>
      <c r="M28" s="28" t="s">
        <v>50</v>
      </c>
    </row>
    <row r="29" spans="1:13" ht="140.25" customHeight="1" x14ac:dyDescent="0.2">
      <c r="A29" s="25">
        <f t="shared" si="0"/>
        <v>5</v>
      </c>
      <c r="B29" s="20">
        <v>45152</v>
      </c>
      <c r="C29" s="19" t="s">
        <v>59</v>
      </c>
      <c r="D29" s="16" t="s">
        <v>65</v>
      </c>
      <c r="E29" s="18" t="s">
        <v>61</v>
      </c>
      <c r="F29" s="45" t="s">
        <v>66</v>
      </c>
      <c r="G29" s="46"/>
      <c r="H29" s="15">
        <v>4</v>
      </c>
      <c r="I29" s="15"/>
      <c r="J29" s="17" t="s">
        <v>67</v>
      </c>
      <c r="K29" s="17" t="s">
        <v>67</v>
      </c>
      <c r="L29" s="27" t="s">
        <v>49</v>
      </c>
      <c r="M29" s="28" t="s">
        <v>50</v>
      </c>
    </row>
    <row r="30" spans="1:13" ht="136.5" customHeight="1" x14ac:dyDescent="0.2">
      <c r="A30" s="25">
        <f t="shared" si="0"/>
        <v>6</v>
      </c>
      <c r="B30" s="20">
        <v>45152</v>
      </c>
      <c r="C30" s="19" t="s">
        <v>59</v>
      </c>
      <c r="D30" s="16" t="s">
        <v>68</v>
      </c>
      <c r="E30" s="18" t="s">
        <v>61</v>
      </c>
      <c r="F30" s="45" t="s">
        <v>66</v>
      </c>
      <c r="G30" s="46"/>
      <c r="H30" s="15">
        <v>4</v>
      </c>
      <c r="I30" s="15"/>
      <c r="J30" s="17" t="s">
        <v>67</v>
      </c>
      <c r="K30" s="17" t="s">
        <v>67</v>
      </c>
      <c r="L30" s="27" t="s">
        <v>49</v>
      </c>
      <c r="M30" s="28" t="s">
        <v>50</v>
      </c>
    </row>
    <row r="31" spans="1:13" ht="75" x14ac:dyDescent="0.2">
      <c r="A31" s="25">
        <f t="shared" si="0"/>
        <v>7</v>
      </c>
      <c r="B31" s="20">
        <v>45152</v>
      </c>
      <c r="C31" s="19" t="s">
        <v>59</v>
      </c>
      <c r="D31" s="16" t="s">
        <v>69</v>
      </c>
      <c r="E31" s="18"/>
      <c r="F31" s="47"/>
      <c r="G31" s="48"/>
      <c r="H31" s="15">
        <v>4</v>
      </c>
      <c r="I31" s="15"/>
      <c r="J31" s="17" t="s">
        <v>67</v>
      </c>
      <c r="K31" s="17" t="s">
        <v>67</v>
      </c>
      <c r="L31" s="27" t="s">
        <v>70</v>
      </c>
      <c r="M31" s="28" t="s">
        <v>71</v>
      </c>
    </row>
    <row r="32" spans="1:13" ht="409.5" x14ac:dyDescent="0.2">
      <c r="A32" s="25">
        <f t="shared" si="0"/>
        <v>8</v>
      </c>
      <c r="B32" s="20">
        <v>45153</v>
      </c>
      <c r="C32" s="19" t="s">
        <v>72</v>
      </c>
      <c r="D32" s="16" t="s">
        <v>73</v>
      </c>
      <c r="E32" s="18"/>
      <c r="F32" s="47"/>
      <c r="G32" s="48"/>
      <c r="H32" s="15">
        <v>5</v>
      </c>
      <c r="I32" s="15"/>
      <c r="J32" s="17" t="s">
        <v>74</v>
      </c>
      <c r="K32" s="17" t="s">
        <v>75</v>
      </c>
      <c r="L32" s="27" t="s">
        <v>70</v>
      </c>
      <c r="M32" s="28" t="s">
        <v>71</v>
      </c>
    </row>
    <row r="33" spans="1:13" ht="75" x14ac:dyDescent="0.2">
      <c r="A33" s="25">
        <f t="shared" si="0"/>
        <v>9</v>
      </c>
      <c r="B33" s="20">
        <v>45153</v>
      </c>
      <c r="C33" s="19" t="s">
        <v>72</v>
      </c>
      <c r="D33" s="16" t="s">
        <v>76</v>
      </c>
      <c r="E33" s="18"/>
      <c r="F33" s="47"/>
      <c r="G33" s="48"/>
      <c r="H33" s="15">
        <v>5</v>
      </c>
      <c r="I33" s="15"/>
      <c r="J33" s="17" t="s">
        <v>77</v>
      </c>
      <c r="K33" s="17" t="s">
        <v>78</v>
      </c>
      <c r="L33" s="27" t="s">
        <v>70</v>
      </c>
      <c r="M33" s="28" t="s">
        <v>71</v>
      </c>
    </row>
    <row r="34" spans="1:13" ht="75" x14ac:dyDescent="0.2">
      <c r="A34" s="25">
        <f t="shared" si="0"/>
        <v>10</v>
      </c>
      <c r="B34" s="20">
        <v>45153</v>
      </c>
      <c r="C34" s="19" t="s">
        <v>72</v>
      </c>
      <c r="D34" s="16" t="s">
        <v>79</v>
      </c>
      <c r="E34" s="18"/>
      <c r="F34" s="47"/>
      <c r="G34" s="48"/>
      <c r="H34" s="15">
        <v>5</v>
      </c>
      <c r="I34" s="15"/>
      <c r="J34" s="17" t="s">
        <v>77</v>
      </c>
      <c r="K34" s="17" t="s">
        <v>80</v>
      </c>
      <c r="L34" s="27" t="s">
        <v>70</v>
      </c>
      <c r="M34" s="28" t="s">
        <v>71</v>
      </c>
    </row>
    <row r="35" spans="1:13" ht="75" x14ac:dyDescent="0.2">
      <c r="A35" s="25">
        <f t="shared" si="0"/>
        <v>11</v>
      </c>
      <c r="B35" s="20">
        <v>45153</v>
      </c>
      <c r="C35" s="19" t="s">
        <v>72</v>
      </c>
      <c r="D35" s="16" t="s">
        <v>81</v>
      </c>
      <c r="E35" s="18"/>
      <c r="F35" s="47"/>
      <c r="G35" s="48"/>
      <c r="H35" s="15">
        <v>5</v>
      </c>
      <c r="I35" s="15"/>
      <c r="J35" s="17" t="s">
        <v>77</v>
      </c>
      <c r="K35" s="17" t="s">
        <v>82</v>
      </c>
      <c r="L35" s="27" t="s">
        <v>70</v>
      </c>
      <c r="M35" s="28" t="s">
        <v>71</v>
      </c>
    </row>
    <row r="36" spans="1:13" ht="75" x14ac:dyDescent="0.2">
      <c r="A36" s="25">
        <f t="shared" si="0"/>
        <v>12</v>
      </c>
      <c r="B36" s="20">
        <v>45153</v>
      </c>
      <c r="C36" s="19" t="s">
        <v>72</v>
      </c>
      <c r="D36" s="16" t="s">
        <v>83</v>
      </c>
      <c r="E36" s="18"/>
      <c r="F36" s="47"/>
      <c r="G36" s="48"/>
      <c r="H36" s="15">
        <v>5</v>
      </c>
      <c r="I36" s="15"/>
      <c r="J36" s="17" t="s">
        <v>77</v>
      </c>
      <c r="K36" s="17" t="s">
        <v>84</v>
      </c>
      <c r="L36" s="27" t="s">
        <v>70</v>
      </c>
      <c r="M36" s="28" t="s">
        <v>71</v>
      </c>
    </row>
    <row r="37" spans="1:13" ht="120" x14ac:dyDescent="0.2">
      <c r="A37" s="25">
        <f t="shared" si="0"/>
        <v>13</v>
      </c>
      <c r="B37" s="20">
        <v>45153</v>
      </c>
      <c r="C37" s="19" t="s">
        <v>72</v>
      </c>
      <c r="D37" s="16" t="s">
        <v>85</v>
      </c>
      <c r="E37" s="18"/>
      <c r="F37" s="47"/>
      <c r="G37" s="48"/>
      <c r="H37" s="15">
        <v>5</v>
      </c>
      <c r="I37" s="15"/>
      <c r="J37" s="17" t="s">
        <v>77</v>
      </c>
      <c r="K37" s="17" t="s">
        <v>86</v>
      </c>
      <c r="L37" s="27" t="s">
        <v>70</v>
      </c>
      <c r="M37" s="28" t="s">
        <v>71</v>
      </c>
    </row>
    <row r="38" spans="1:13" ht="75" x14ac:dyDescent="0.2">
      <c r="A38" s="25">
        <f t="shared" si="0"/>
        <v>14</v>
      </c>
      <c r="B38" s="20">
        <v>45153</v>
      </c>
      <c r="C38" s="19" t="s">
        <v>72</v>
      </c>
      <c r="D38" s="16" t="s">
        <v>87</v>
      </c>
      <c r="E38" s="18"/>
      <c r="F38" s="47"/>
      <c r="G38" s="48"/>
      <c r="H38" s="15">
        <v>5</v>
      </c>
      <c r="I38" s="15"/>
      <c r="J38" s="17" t="s">
        <v>77</v>
      </c>
      <c r="K38" s="17" t="s">
        <v>88</v>
      </c>
      <c r="L38" s="27" t="s">
        <v>70</v>
      </c>
      <c r="M38" s="28" t="s">
        <v>71</v>
      </c>
    </row>
    <row r="39" spans="1:13" ht="240" x14ac:dyDescent="0.2">
      <c r="A39" s="25">
        <f t="shared" si="0"/>
        <v>15</v>
      </c>
      <c r="B39" s="20">
        <v>45153</v>
      </c>
      <c r="C39" s="19" t="s">
        <v>72</v>
      </c>
      <c r="D39" s="16" t="s">
        <v>89</v>
      </c>
      <c r="E39" s="18"/>
      <c r="F39" s="47"/>
      <c r="G39" s="48"/>
      <c r="H39" s="15">
        <v>5</v>
      </c>
      <c r="I39" s="15"/>
      <c r="J39" s="17" t="s">
        <v>77</v>
      </c>
      <c r="K39" s="17" t="s">
        <v>90</v>
      </c>
      <c r="L39" s="27" t="s">
        <v>70</v>
      </c>
      <c r="M39" s="28" t="s">
        <v>71</v>
      </c>
    </row>
    <row r="40" spans="1:13" ht="180" x14ac:dyDescent="0.2">
      <c r="A40" s="25">
        <f t="shared" si="0"/>
        <v>16</v>
      </c>
      <c r="B40" s="20">
        <v>45153</v>
      </c>
      <c r="C40" s="19" t="s">
        <v>72</v>
      </c>
      <c r="D40" s="16" t="s">
        <v>91</v>
      </c>
      <c r="E40" s="18"/>
      <c r="F40" s="47"/>
      <c r="G40" s="48"/>
      <c r="H40" s="15">
        <v>5</v>
      </c>
      <c r="I40" s="15" t="s">
        <v>92</v>
      </c>
      <c r="J40" s="17" t="s">
        <v>71</v>
      </c>
      <c r="K40" s="17" t="s">
        <v>93</v>
      </c>
      <c r="L40" s="27" t="s">
        <v>70</v>
      </c>
      <c r="M40" s="28" t="s">
        <v>71</v>
      </c>
    </row>
    <row r="41" spans="1:13" ht="51.75" customHeight="1" x14ac:dyDescent="0.2">
      <c r="A41" s="25">
        <f t="shared" si="0"/>
        <v>17</v>
      </c>
      <c r="B41" s="20">
        <v>45153</v>
      </c>
      <c r="C41" s="19" t="s">
        <v>72</v>
      </c>
      <c r="D41" s="16" t="s">
        <v>94</v>
      </c>
      <c r="E41" s="18"/>
      <c r="F41" s="47"/>
      <c r="G41" s="48"/>
      <c r="H41" s="15">
        <v>5</v>
      </c>
      <c r="I41" s="15"/>
      <c r="J41" s="17" t="s">
        <v>77</v>
      </c>
      <c r="K41" s="17" t="s">
        <v>95</v>
      </c>
      <c r="L41" s="27" t="s">
        <v>70</v>
      </c>
      <c r="M41" s="28" t="s">
        <v>71</v>
      </c>
    </row>
    <row r="42" spans="1:13" ht="59.25" customHeight="1" x14ac:dyDescent="0.2">
      <c r="A42" s="25">
        <f t="shared" si="0"/>
        <v>18</v>
      </c>
      <c r="B42" s="20">
        <v>45153</v>
      </c>
      <c r="C42" s="19" t="s">
        <v>72</v>
      </c>
      <c r="D42" s="16" t="s">
        <v>96</v>
      </c>
      <c r="E42" s="18"/>
      <c r="F42" s="47"/>
      <c r="G42" s="48"/>
      <c r="H42" s="15">
        <v>5</v>
      </c>
      <c r="I42" s="15"/>
      <c r="J42" s="17" t="s">
        <v>97</v>
      </c>
      <c r="K42" s="17" t="s">
        <v>98</v>
      </c>
      <c r="L42" s="27" t="s">
        <v>70</v>
      </c>
      <c r="M42" s="28" t="s">
        <v>71</v>
      </c>
    </row>
    <row r="43" spans="1:13" ht="375" x14ac:dyDescent="0.2">
      <c r="A43" s="25">
        <f t="shared" si="0"/>
        <v>19</v>
      </c>
      <c r="B43" s="20">
        <v>45153</v>
      </c>
      <c r="C43" s="19" t="s">
        <v>72</v>
      </c>
      <c r="D43" s="16" t="s">
        <v>99</v>
      </c>
      <c r="E43" s="18"/>
      <c r="F43" s="47"/>
      <c r="G43" s="48"/>
      <c r="H43" s="15">
        <v>5</v>
      </c>
      <c r="I43" s="15" t="s">
        <v>92</v>
      </c>
      <c r="J43" s="17" t="s">
        <v>71</v>
      </c>
      <c r="K43" s="17" t="s">
        <v>100</v>
      </c>
      <c r="L43" s="27" t="s">
        <v>70</v>
      </c>
      <c r="M43" s="28" t="s">
        <v>71</v>
      </c>
    </row>
    <row r="44" spans="1:13" ht="409.5" x14ac:dyDescent="0.2">
      <c r="A44" s="25">
        <f t="shared" si="0"/>
        <v>20</v>
      </c>
      <c r="B44" s="20">
        <v>45153</v>
      </c>
      <c r="C44" s="19" t="s">
        <v>72</v>
      </c>
      <c r="D44" s="16" t="s">
        <v>101</v>
      </c>
      <c r="E44" s="18"/>
      <c r="F44" s="47"/>
      <c r="G44" s="48"/>
      <c r="H44" s="15">
        <v>5</v>
      </c>
      <c r="I44" s="15" t="s">
        <v>92</v>
      </c>
      <c r="J44" s="17" t="s">
        <v>71</v>
      </c>
      <c r="K44" s="17" t="s">
        <v>102</v>
      </c>
      <c r="L44" s="27" t="s">
        <v>70</v>
      </c>
      <c r="M44" s="28" t="s">
        <v>71</v>
      </c>
    </row>
    <row r="45" spans="1:13" ht="409.5" x14ac:dyDescent="0.2">
      <c r="A45" s="25">
        <f t="shared" si="0"/>
        <v>21</v>
      </c>
      <c r="B45" s="20">
        <v>45153</v>
      </c>
      <c r="C45" s="19" t="s">
        <v>72</v>
      </c>
      <c r="D45" s="16" t="s">
        <v>103</v>
      </c>
      <c r="E45" s="18"/>
      <c r="F45" s="47"/>
      <c r="G45" s="48"/>
      <c r="H45" s="15">
        <v>5</v>
      </c>
      <c r="I45" s="15" t="s">
        <v>92</v>
      </c>
      <c r="J45" s="17" t="s">
        <v>71</v>
      </c>
      <c r="K45" s="17" t="s">
        <v>104</v>
      </c>
      <c r="L45" s="27" t="s">
        <v>70</v>
      </c>
      <c r="M45" s="28" t="s">
        <v>71</v>
      </c>
    </row>
    <row r="46" spans="1:13" ht="270" x14ac:dyDescent="0.2">
      <c r="A46" s="25">
        <f t="shared" si="0"/>
        <v>22</v>
      </c>
      <c r="B46" s="20">
        <v>45153</v>
      </c>
      <c r="C46" s="19" t="s">
        <v>72</v>
      </c>
      <c r="D46" s="16" t="s">
        <v>105</v>
      </c>
      <c r="E46" s="18"/>
      <c r="F46" s="47"/>
      <c r="G46" s="48"/>
      <c r="H46" s="15">
        <v>5</v>
      </c>
      <c r="I46" s="15"/>
      <c r="J46" s="17" t="s">
        <v>97</v>
      </c>
      <c r="K46" s="17" t="s">
        <v>106</v>
      </c>
      <c r="L46" s="27" t="s">
        <v>70</v>
      </c>
      <c r="M46" s="28" t="s">
        <v>71</v>
      </c>
    </row>
    <row r="47" spans="1:13" ht="255" x14ac:dyDescent="0.2">
      <c r="A47" s="25">
        <f t="shared" si="0"/>
        <v>23</v>
      </c>
      <c r="B47" s="20">
        <v>45153</v>
      </c>
      <c r="C47" s="22" t="s">
        <v>107</v>
      </c>
      <c r="D47" s="16" t="s">
        <v>108</v>
      </c>
      <c r="E47" s="18" t="s">
        <v>45</v>
      </c>
      <c r="F47" s="45" t="s">
        <v>109</v>
      </c>
      <c r="G47" s="48"/>
      <c r="H47" s="15">
        <v>9</v>
      </c>
      <c r="I47" s="15"/>
      <c r="J47" s="17" t="s">
        <v>110</v>
      </c>
      <c r="K47" s="17" t="s">
        <v>111</v>
      </c>
      <c r="L47" s="27" t="s">
        <v>49</v>
      </c>
      <c r="M47" s="28" t="s">
        <v>50</v>
      </c>
    </row>
    <row r="48" spans="1:13" ht="150" x14ac:dyDescent="0.2">
      <c r="A48" s="25">
        <f t="shared" si="0"/>
        <v>24</v>
      </c>
      <c r="B48" s="20">
        <v>45153</v>
      </c>
      <c r="C48" s="22" t="s">
        <v>107</v>
      </c>
      <c r="D48" s="16" t="s">
        <v>112</v>
      </c>
      <c r="E48" s="18" t="s">
        <v>45</v>
      </c>
      <c r="F48" s="45" t="s">
        <v>113</v>
      </c>
      <c r="G48" s="46"/>
      <c r="H48" s="15">
        <v>9</v>
      </c>
      <c r="I48" s="15"/>
      <c r="J48" s="17" t="s">
        <v>114</v>
      </c>
      <c r="K48" s="17" t="s">
        <v>115</v>
      </c>
      <c r="L48" s="27" t="s">
        <v>49</v>
      </c>
      <c r="M48" s="28" t="s">
        <v>50</v>
      </c>
    </row>
    <row r="49" spans="1:13" ht="150" x14ac:dyDescent="0.2">
      <c r="A49" s="25">
        <f t="shared" si="0"/>
        <v>25</v>
      </c>
      <c r="B49" s="20">
        <v>45153</v>
      </c>
      <c r="C49" s="19" t="s">
        <v>116</v>
      </c>
      <c r="D49" s="16" t="s">
        <v>117</v>
      </c>
      <c r="E49" s="18" t="s">
        <v>45</v>
      </c>
      <c r="F49" s="45" t="s">
        <v>118</v>
      </c>
      <c r="G49" s="46"/>
      <c r="H49" s="15">
        <v>8</v>
      </c>
      <c r="I49" s="15"/>
      <c r="J49" s="17" t="s">
        <v>71</v>
      </c>
      <c r="K49" s="17" t="s">
        <v>119</v>
      </c>
      <c r="L49" s="27" t="s">
        <v>49</v>
      </c>
      <c r="M49" s="28" t="s">
        <v>71</v>
      </c>
    </row>
    <row r="50" spans="1:13" ht="409.5" x14ac:dyDescent="0.2">
      <c r="A50" s="25">
        <f t="shared" si="0"/>
        <v>26</v>
      </c>
      <c r="B50" s="20">
        <v>45153</v>
      </c>
      <c r="C50" s="19" t="s">
        <v>120</v>
      </c>
      <c r="D50" s="16" t="s">
        <v>121</v>
      </c>
      <c r="E50" s="18" t="s">
        <v>45</v>
      </c>
      <c r="F50" s="45" t="s">
        <v>122</v>
      </c>
      <c r="G50" s="46"/>
      <c r="H50" s="15">
        <v>7</v>
      </c>
      <c r="I50" s="15"/>
      <c r="J50" s="17" t="s">
        <v>110</v>
      </c>
      <c r="K50" s="17" t="s">
        <v>123</v>
      </c>
      <c r="L50" s="27" t="s">
        <v>49</v>
      </c>
      <c r="M50" s="28" t="s">
        <v>50</v>
      </c>
    </row>
    <row r="51" spans="1:13" ht="300" x14ac:dyDescent="0.2">
      <c r="A51" s="25">
        <f t="shared" si="0"/>
        <v>27</v>
      </c>
      <c r="B51" s="20">
        <v>45153</v>
      </c>
      <c r="C51" s="19" t="s">
        <v>124</v>
      </c>
      <c r="D51" s="16" t="s">
        <v>125</v>
      </c>
      <c r="E51" s="18"/>
      <c r="F51" s="47"/>
      <c r="G51" s="48"/>
      <c r="H51" s="15">
        <v>6</v>
      </c>
      <c r="I51" s="15"/>
      <c r="J51" s="17" t="s">
        <v>71</v>
      </c>
      <c r="K51" s="17" t="s">
        <v>126</v>
      </c>
      <c r="L51" s="27" t="s">
        <v>70</v>
      </c>
      <c r="M51" s="28" t="s">
        <v>71</v>
      </c>
    </row>
    <row r="52" spans="1:13" ht="45" x14ac:dyDescent="0.2">
      <c r="A52" s="25">
        <f t="shared" si="0"/>
        <v>28</v>
      </c>
      <c r="B52" s="20">
        <v>45153</v>
      </c>
      <c r="C52" s="19" t="s">
        <v>124</v>
      </c>
      <c r="D52" s="16" t="s">
        <v>127</v>
      </c>
      <c r="E52" s="18"/>
      <c r="F52" s="47"/>
      <c r="G52" s="48"/>
      <c r="H52" s="15">
        <v>6</v>
      </c>
      <c r="I52" s="15"/>
      <c r="J52" s="17" t="s">
        <v>128</v>
      </c>
      <c r="K52" s="17" t="s">
        <v>129</v>
      </c>
      <c r="L52" s="27" t="s">
        <v>70</v>
      </c>
      <c r="M52" s="28" t="s">
        <v>71</v>
      </c>
    </row>
    <row r="53" spans="1:13" ht="75" x14ac:dyDescent="0.2">
      <c r="A53" s="25">
        <f t="shared" si="0"/>
        <v>29</v>
      </c>
      <c r="B53" s="20">
        <v>45153</v>
      </c>
      <c r="C53" s="19" t="s">
        <v>124</v>
      </c>
      <c r="D53" s="16" t="s">
        <v>130</v>
      </c>
      <c r="E53" s="18"/>
      <c r="F53" s="47"/>
      <c r="G53" s="48"/>
      <c r="H53" s="15">
        <v>6</v>
      </c>
      <c r="I53" s="15"/>
      <c r="J53" s="17" t="s">
        <v>71</v>
      </c>
      <c r="K53" s="17" t="s">
        <v>131</v>
      </c>
      <c r="L53" s="27" t="s">
        <v>70</v>
      </c>
      <c r="M53" s="28" t="s">
        <v>71</v>
      </c>
    </row>
    <row r="54" spans="1:13" ht="96.75" customHeight="1" x14ac:dyDescent="0.2">
      <c r="A54" s="25">
        <f t="shared" si="0"/>
        <v>30</v>
      </c>
      <c r="B54" s="20">
        <v>45153</v>
      </c>
      <c r="C54" s="19" t="s">
        <v>124</v>
      </c>
      <c r="D54" s="16" t="s">
        <v>132</v>
      </c>
      <c r="E54" s="18"/>
      <c r="F54" s="47"/>
      <c r="G54" s="48"/>
      <c r="H54" s="15">
        <v>6</v>
      </c>
      <c r="I54" s="15"/>
      <c r="J54" s="17" t="s">
        <v>71</v>
      </c>
      <c r="K54" s="17" t="s">
        <v>133</v>
      </c>
      <c r="L54" s="27" t="s">
        <v>70</v>
      </c>
      <c r="M54" s="28" t="s">
        <v>71</v>
      </c>
    </row>
    <row r="55" spans="1:13" ht="75" x14ac:dyDescent="0.2">
      <c r="A55" s="25">
        <f t="shared" si="0"/>
        <v>31</v>
      </c>
      <c r="B55" s="20">
        <v>45153</v>
      </c>
      <c r="C55" s="19" t="s">
        <v>124</v>
      </c>
      <c r="D55" s="16" t="s">
        <v>134</v>
      </c>
      <c r="E55" s="18"/>
      <c r="F55" s="47"/>
      <c r="G55" s="48"/>
      <c r="H55" s="15">
        <v>6</v>
      </c>
      <c r="I55" s="15" t="s">
        <v>135</v>
      </c>
      <c r="J55" s="17" t="s">
        <v>71</v>
      </c>
      <c r="K55" s="17" t="s">
        <v>136</v>
      </c>
      <c r="L55" s="27" t="s">
        <v>70</v>
      </c>
      <c r="M55" s="28" t="s">
        <v>71</v>
      </c>
    </row>
    <row r="56" spans="1:13" ht="120" x14ac:dyDescent="0.2">
      <c r="A56" s="25">
        <f t="shared" si="0"/>
        <v>32</v>
      </c>
      <c r="B56" s="20">
        <v>45153</v>
      </c>
      <c r="C56" s="19" t="s">
        <v>124</v>
      </c>
      <c r="D56" s="16" t="s">
        <v>137</v>
      </c>
      <c r="E56" s="18"/>
      <c r="F56" s="47"/>
      <c r="G56" s="48"/>
      <c r="H56" s="15">
        <v>6</v>
      </c>
      <c r="I56" s="15"/>
      <c r="J56" s="17" t="s">
        <v>114</v>
      </c>
      <c r="K56" s="17" t="s">
        <v>138</v>
      </c>
      <c r="L56" s="27" t="s">
        <v>139</v>
      </c>
      <c r="M56" s="28" t="s">
        <v>140</v>
      </c>
    </row>
    <row r="57" spans="1:13" ht="150" customHeight="1" x14ac:dyDescent="0.2">
      <c r="A57" s="25">
        <f t="shared" si="0"/>
        <v>33</v>
      </c>
      <c r="B57" s="20">
        <v>45153</v>
      </c>
      <c r="C57" s="19" t="s">
        <v>141</v>
      </c>
      <c r="D57" s="16" t="s">
        <v>142</v>
      </c>
      <c r="E57" s="18"/>
      <c r="F57" s="47"/>
      <c r="G57" s="48"/>
      <c r="H57" s="15">
        <v>10</v>
      </c>
      <c r="I57" s="15"/>
      <c r="J57" s="17" t="s">
        <v>110</v>
      </c>
      <c r="K57" s="17" t="s">
        <v>143</v>
      </c>
      <c r="L57" s="27" t="s">
        <v>144</v>
      </c>
      <c r="M57" s="28" t="s">
        <v>50</v>
      </c>
    </row>
    <row r="58" spans="1:13" ht="132.75" customHeight="1" x14ac:dyDescent="0.2">
      <c r="A58" s="25">
        <f t="shared" si="0"/>
        <v>34</v>
      </c>
      <c r="B58" s="20">
        <v>45153</v>
      </c>
      <c r="C58" s="19" t="s">
        <v>141</v>
      </c>
      <c r="D58" s="16" t="s">
        <v>145</v>
      </c>
      <c r="E58" s="18"/>
      <c r="F58" s="47"/>
      <c r="G58" s="48"/>
      <c r="H58" s="15">
        <v>10</v>
      </c>
      <c r="I58" s="15"/>
      <c r="J58" s="17" t="s">
        <v>110</v>
      </c>
      <c r="K58" s="17" t="s">
        <v>146</v>
      </c>
      <c r="L58" s="27" t="s">
        <v>70</v>
      </c>
      <c r="M58" s="28" t="s">
        <v>71</v>
      </c>
    </row>
    <row r="59" spans="1:13" ht="110.25" customHeight="1" x14ac:dyDescent="0.2">
      <c r="A59" s="25">
        <f t="shared" si="0"/>
        <v>35</v>
      </c>
      <c r="B59" s="20">
        <v>45153</v>
      </c>
      <c r="C59" s="19" t="s">
        <v>141</v>
      </c>
      <c r="D59" s="16" t="s">
        <v>147</v>
      </c>
      <c r="E59" s="18"/>
      <c r="F59" s="47"/>
      <c r="G59" s="48"/>
      <c r="H59" s="15">
        <v>10</v>
      </c>
      <c r="I59" s="15"/>
      <c r="J59" s="17" t="s">
        <v>110</v>
      </c>
      <c r="K59" s="17" t="s">
        <v>148</v>
      </c>
      <c r="L59" s="27" t="s">
        <v>70</v>
      </c>
      <c r="M59" s="28" t="s">
        <v>71</v>
      </c>
    </row>
    <row r="60" spans="1:13" ht="90" customHeight="1" x14ac:dyDescent="0.2">
      <c r="A60" s="25">
        <f t="shared" si="0"/>
        <v>36</v>
      </c>
      <c r="B60" s="20">
        <v>45153</v>
      </c>
      <c r="C60" s="19" t="s">
        <v>141</v>
      </c>
      <c r="D60" s="16" t="s">
        <v>149</v>
      </c>
      <c r="E60" s="18"/>
      <c r="F60" s="47"/>
      <c r="G60" s="48"/>
      <c r="H60" s="15">
        <v>10</v>
      </c>
      <c r="I60" s="15"/>
      <c r="J60" s="17" t="s">
        <v>110</v>
      </c>
      <c r="K60" s="17" t="s">
        <v>150</v>
      </c>
      <c r="L60" s="27" t="s">
        <v>70</v>
      </c>
      <c r="M60" s="28" t="s">
        <v>71</v>
      </c>
    </row>
    <row r="61" spans="1:13" ht="151.5" customHeight="1" x14ac:dyDescent="0.2">
      <c r="A61" s="25">
        <f t="shared" si="0"/>
        <v>37</v>
      </c>
      <c r="B61" s="20">
        <v>45153</v>
      </c>
      <c r="C61" s="19" t="s">
        <v>141</v>
      </c>
      <c r="D61" s="16" t="s">
        <v>151</v>
      </c>
      <c r="E61" s="18" t="s">
        <v>61</v>
      </c>
      <c r="F61" s="45" t="s">
        <v>66</v>
      </c>
      <c r="G61" s="46"/>
      <c r="H61" s="15">
        <v>10</v>
      </c>
      <c r="I61" s="15"/>
      <c r="J61" s="17" t="s">
        <v>110</v>
      </c>
      <c r="K61" s="17" t="s">
        <v>152</v>
      </c>
      <c r="L61" s="27" t="s">
        <v>49</v>
      </c>
      <c r="M61" s="28" t="s">
        <v>50</v>
      </c>
    </row>
    <row r="62" spans="1:13" ht="135" customHeight="1" x14ac:dyDescent="0.2">
      <c r="A62" s="25">
        <f t="shared" si="0"/>
        <v>38</v>
      </c>
      <c r="B62" s="20">
        <v>45153</v>
      </c>
      <c r="C62" s="19" t="s">
        <v>141</v>
      </c>
      <c r="D62" s="16" t="s">
        <v>153</v>
      </c>
      <c r="E62" s="18"/>
      <c r="F62" s="47"/>
      <c r="G62" s="48"/>
      <c r="H62" s="15">
        <v>10</v>
      </c>
      <c r="I62" s="15"/>
      <c r="J62" s="17" t="s">
        <v>110</v>
      </c>
      <c r="K62" s="17" t="s">
        <v>154</v>
      </c>
      <c r="L62" s="27" t="s">
        <v>70</v>
      </c>
      <c r="M62" s="28" t="s">
        <v>71</v>
      </c>
    </row>
    <row r="63" spans="1:13" ht="155.25" customHeight="1" x14ac:dyDescent="0.2">
      <c r="A63" s="25">
        <f t="shared" si="0"/>
        <v>39</v>
      </c>
      <c r="B63" s="20">
        <v>45153</v>
      </c>
      <c r="C63" s="19" t="s">
        <v>141</v>
      </c>
      <c r="D63" s="16" t="s">
        <v>155</v>
      </c>
      <c r="E63" s="18"/>
      <c r="F63" s="47"/>
      <c r="G63" s="48"/>
      <c r="H63" s="15">
        <v>10</v>
      </c>
      <c r="I63" s="15"/>
      <c r="J63" s="17" t="s">
        <v>156</v>
      </c>
      <c r="K63" s="17" t="s">
        <v>157</v>
      </c>
      <c r="L63" s="27" t="s">
        <v>139</v>
      </c>
      <c r="M63" s="28" t="s">
        <v>140</v>
      </c>
    </row>
    <row r="64" spans="1:13" ht="140.25" customHeight="1" x14ac:dyDescent="0.2">
      <c r="A64" s="25">
        <f t="shared" si="0"/>
        <v>40</v>
      </c>
      <c r="B64" s="20">
        <v>45153</v>
      </c>
      <c r="C64" s="19" t="s">
        <v>141</v>
      </c>
      <c r="D64" s="16" t="s">
        <v>158</v>
      </c>
      <c r="E64" s="18"/>
      <c r="F64" s="47"/>
      <c r="G64" s="48"/>
      <c r="H64" s="15">
        <v>10</v>
      </c>
      <c r="I64" s="15"/>
      <c r="J64" s="17" t="s">
        <v>110</v>
      </c>
      <c r="K64" s="17" t="s">
        <v>159</v>
      </c>
      <c r="L64" s="27" t="s">
        <v>70</v>
      </c>
      <c r="M64" s="28" t="s">
        <v>71</v>
      </c>
    </row>
    <row r="65" spans="1:13" ht="117.75" customHeight="1" x14ac:dyDescent="0.2">
      <c r="A65" s="25">
        <f t="shared" si="0"/>
        <v>41</v>
      </c>
      <c r="B65" s="20">
        <v>45153</v>
      </c>
      <c r="C65" s="19" t="s">
        <v>141</v>
      </c>
      <c r="D65" s="16" t="s">
        <v>160</v>
      </c>
      <c r="E65" s="18"/>
      <c r="F65" s="47"/>
      <c r="G65" s="48"/>
      <c r="H65" s="15">
        <v>10</v>
      </c>
      <c r="I65" s="15" t="s">
        <v>92</v>
      </c>
      <c r="J65" s="17" t="s">
        <v>110</v>
      </c>
      <c r="K65" s="17" t="s">
        <v>161</v>
      </c>
      <c r="L65" s="27" t="s">
        <v>70</v>
      </c>
      <c r="M65" s="28" t="s">
        <v>71</v>
      </c>
    </row>
    <row r="66" spans="1:13" ht="144.75" customHeight="1" x14ac:dyDescent="0.2">
      <c r="A66" s="25">
        <f t="shared" si="0"/>
        <v>42</v>
      </c>
      <c r="B66" s="20">
        <v>45153</v>
      </c>
      <c r="C66" s="19" t="s">
        <v>141</v>
      </c>
      <c r="D66" s="16" t="s">
        <v>162</v>
      </c>
      <c r="E66" s="18" t="s">
        <v>163</v>
      </c>
      <c r="F66" s="45" t="s">
        <v>164</v>
      </c>
      <c r="G66" s="46"/>
      <c r="H66" s="15">
        <v>10</v>
      </c>
      <c r="I66" s="15"/>
      <c r="J66" s="17" t="s">
        <v>110</v>
      </c>
      <c r="K66" s="17" t="s">
        <v>165</v>
      </c>
      <c r="L66" s="27" t="s">
        <v>49</v>
      </c>
      <c r="M66" s="28" t="s">
        <v>71</v>
      </c>
    </row>
    <row r="67" spans="1:13" ht="137.25" customHeight="1" x14ac:dyDescent="0.2">
      <c r="A67" s="25">
        <f t="shared" si="0"/>
        <v>43</v>
      </c>
      <c r="B67" s="20">
        <v>45153</v>
      </c>
      <c r="C67" s="19" t="s">
        <v>141</v>
      </c>
      <c r="D67" s="16" t="s">
        <v>166</v>
      </c>
      <c r="E67" s="18"/>
      <c r="F67" s="47"/>
      <c r="G67" s="48"/>
      <c r="H67" s="15">
        <v>10</v>
      </c>
      <c r="I67" s="15" t="s">
        <v>167</v>
      </c>
      <c r="J67" s="17" t="s">
        <v>110</v>
      </c>
      <c r="K67" s="17" t="s">
        <v>168</v>
      </c>
      <c r="L67" s="27" t="s">
        <v>70</v>
      </c>
      <c r="M67" s="28" t="s">
        <v>71</v>
      </c>
    </row>
    <row r="68" spans="1:13" ht="315" x14ac:dyDescent="0.2">
      <c r="A68" s="25">
        <f t="shared" si="0"/>
        <v>44</v>
      </c>
      <c r="B68" s="20">
        <v>45153</v>
      </c>
      <c r="C68" s="19" t="s">
        <v>141</v>
      </c>
      <c r="D68" s="16" t="s">
        <v>169</v>
      </c>
      <c r="E68" s="18" t="s">
        <v>61</v>
      </c>
      <c r="F68" s="45" t="s">
        <v>170</v>
      </c>
      <c r="G68" s="46"/>
      <c r="H68" s="15">
        <v>10</v>
      </c>
      <c r="I68" s="15"/>
      <c r="J68" s="17" t="s">
        <v>110</v>
      </c>
      <c r="K68" s="17" t="s">
        <v>171</v>
      </c>
      <c r="L68" s="27" t="s">
        <v>49</v>
      </c>
      <c r="M68" s="28" t="s">
        <v>50</v>
      </c>
    </row>
    <row r="69" spans="1:13" ht="225" customHeight="1" x14ac:dyDescent="0.2">
      <c r="A69" s="25">
        <f t="shared" si="0"/>
        <v>45</v>
      </c>
      <c r="B69" s="20">
        <v>45153</v>
      </c>
      <c r="C69" s="19" t="s">
        <v>141</v>
      </c>
      <c r="D69" s="16" t="s">
        <v>172</v>
      </c>
      <c r="E69" s="18" t="s">
        <v>61</v>
      </c>
      <c r="F69" s="45" t="s">
        <v>173</v>
      </c>
      <c r="G69" s="46"/>
      <c r="H69" s="15">
        <v>10</v>
      </c>
      <c r="I69" s="15"/>
      <c r="J69" s="17" t="s">
        <v>110</v>
      </c>
      <c r="K69" s="17" t="s">
        <v>174</v>
      </c>
      <c r="L69" s="27" t="s">
        <v>49</v>
      </c>
      <c r="M69" s="28" t="s">
        <v>50</v>
      </c>
    </row>
    <row r="70" spans="1:13" ht="213" customHeight="1" x14ac:dyDescent="0.2">
      <c r="A70" s="25">
        <f t="shared" si="0"/>
        <v>46</v>
      </c>
      <c r="B70" s="20">
        <v>45153</v>
      </c>
      <c r="C70" s="19" t="s">
        <v>141</v>
      </c>
      <c r="D70" s="16" t="s">
        <v>175</v>
      </c>
      <c r="E70" s="18" t="s">
        <v>61</v>
      </c>
      <c r="F70" s="45" t="s">
        <v>176</v>
      </c>
      <c r="G70" s="46"/>
      <c r="H70" s="15">
        <v>10</v>
      </c>
      <c r="I70" s="15"/>
      <c r="J70" s="17" t="s">
        <v>110</v>
      </c>
      <c r="K70" s="17" t="s">
        <v>177</v>
      </c>
      <c r="L70" s="27" t="s">
        <v>49</v>
      </c>
      <c r="M70" s="28" t="s">
        <v>50</v>
      </c>
    </row>
    <row r="71" spans="1:13" ht="211.5" customHeight="1" x14ac:dyDescent="0.2">
      <c r="A71" s="25">
        <f t="shared" si="0"/>
        <v>47</v>
      </c>
      <c r="B71" s="20">
        <v>45153</v>
      </c>
      <c r="C71" s="19" t="s">
        <v>141</v>
      </c>
      <c r="D71" s="16" t="s">
        <v>178</v>
      </c>
      <c r="E71" s="18" t="s">
        <v>163</v>
      </c>
      <c r="F71" s="45" t="s">
        <v>179</v>
      </c>
      <c r="G71" s="46"/>
      <c r="H71" s="15">
        <v>10</v>
      </c>
      <c r="I71" s="15" t="s">
        <v>92</v>
      </c>
      <c r="J71" s="17" t="s">
        <v>110</v>
      </c>
      <c r="K71" s="17" t="s">
        <v>180</v>
      </c>
      <c r="L71" s="27" t="s">
        <v>49</v>
      </c>
      <c r="M71" s="28" t="s">
        <v>50</v>
      </c>
    </row>
    <row r="72" spans="1:13" ht="230.25" customHeight="1" x14ac:dyDescent="0.2">
      <c r="A72" s="25">
        <f t="shared" si="0"/>
        <v>48</v>
      </c>
      <c r="B72" s="20">
        <v>45153</v>
      </c>
      <c r="C72" s="19" t="s">
        <v>56</v>
      </c>
      <c r="D72" s="16" t="s">
        <v>181</v>
      </c>
      <c r="E72" s="18" t="s">
        <v>45</v>
      </c>
      <c r="F72" s="45" t="s">
        <v>182</v>
      </c>
      <c r="G72" s="46"/>
      <c r="H72" s="15">
        <v>11</v>
      </c>
      <c r="I72" s="15"/>
      <c r="J72" s="17" t="s">
        <v>183</v>
      </c>
      <c r="K72" s="17" t="s">
        <v>184</v>
      </c>
      <c r="L72" s="27" t="s">
        <v>49</v>
      </c>
      <c r="M72" s="28" t="s">
        <v>50</v>
      </c>
    </row>
    <row r="73" spans="1:13" ht="205.5" customHeight="1" x14ac:dyDescent="0.2">
      <c r="A73" s="25">
        <f t="shared" si="0"/>
        <v>49</v>
      </c>
      <c r="B73" s="20">
        <v>45153</v>
      </c>
      <c r="C73" s="19" t="s">
        <v>56</v>
      </c>
      <c r="D73" s="16" t="s">
        <v>185</v>
      </c>
      <c r="E73" s="18" t="s">
        <v>45</v>
      </c>
      <c r="F73" s="45" t="s">
        <v>186</v>
      </c>
      <c r="G73" s="46"/>
      <c r="H73" s="15">
        <v>11</v>
      </c>
      <c r="I73" s="15"/>
      <c r="J73" s="17" t="s">
        <v>110</v>
      </c>
      <c r="K73" s="17" t="s">
        <v>187</v>
      </c>
      <c r="L73" s="27" t="s">
        <v>49</v>
      </c>
      <c r="M73" s="28" t="s">
        <v>50</v>
      </c>
    </row>
    <row r="74" spans="1:13" ht="232.5" customHeight="1" x14ac:dyDescent="0.2">
      <c r="A74" s="25">
        <f t="shared" si="0"/>
        <v>50</v>
      </c>
      <c r="B74" s="20">
        <v>45153</v>
      </c>
      <c r="C74" s="19" t="s">
        <v>56</v>
      </c>
      <c r="D74" s="16" t="s">
        <v>188</v>
      </c>
      <c r="E74" s="18" t="s">
        <v>45</v>
      </c>
      <c r="F74" s="45" t="s">
        <v>189</v>
      </c>
      <c r="G74" s="46"/>
      <c r="H74" s="15">
        <v>11</v>
      </c>
      <c r="I74" s="15"/>
      <c r="J74" s="17" t="s">
        <v>183</v>
      </c>
      <c r="K74" s="17" t="s">
        <v>190</v>
      </c>
      <c r="L74" s="27" t="s">
        <v>49</v>
      </c>
      <c r="M74" s="28" t="s">
        <v>50</v>
      </c>
    </row>
    <row r="75" spans="1:13" ht="210.75" customHeight="1" x14ac:dyDescent="0.2">
      <c r="A75" s="25">
        <f t="shared" si="0"/>
        <v>51</v>
      </c>
      <c r="B75" s="20">
        <v>45153</v>
      </c>
      <c r="C75" s="19" t="s">
        <v>56</v>
      </c>
      <c r="D75" s="16" t="s">
        <v>191</v>
      </c>
      <c r="E75" s="18" t="s">
        <v>61</v>
      </c>
      <c r="F75" s="45" t="s">
        <v>176</v>
      </c>
      <c r="G75" s="46"/>
      <c r="H75" s="15">
        <v>11</v>
      </c>
      <c r="I75" s="15"/>
      <c r="J75" s="17" t="s">
        <v>110</v>
      </c>
      <c r="K75" s="17" t="s">
        <v>192</v>
      </c>
      <c r="L75" s="27" t="s">
        <v>49</v>
      </c>
      <c r="M75" s="28" t="s">
        <v>50</v>
      </c>
    </row>
    <row r="76" spans="1:13" ht="84.75" customHeight="1" x14ac:dyDescent="0.2">
      <c r="A76" s="25">
        <f t="shared" si="0"/>
        <v>52</v>
      </c>
      <c r="B76" s="20">
        <v>45153</v>
      </c>
      <c r="C76" s="19" t="s">
        <v>193</v>
      </c>
      <c r="D76" s="16" t="s">
        <v>194</v>
      </c>
      <c r="E76" s="18" t="s">
        <v>61</v>
      </c>
      <c r="F76" s="45" t="s">
        <v>195</v>
      </c>
      <c r="G76" s="46"/>
      <c r="H76" s="15">
        <v>12</v>
      </c>
      <c r="I76" s="15"/>
      <c r="J76" s="17" t="s">
        <v>110</v>
      </c>
      <c r="K76" s="17" t="s">
        <v>196</v>
      </c>
      <c r="L76" s="27" t="s">
        <v>49</v>
      </c>
      <c r="M76" s="28" t="s">
        <v>50</v>
      </c>
    </row>
    <row r="77" spans="1:13" ht="68.25" customHeight="1" x14ac:dyDescent="0.2">
      <c r="A77" s="25">
        <f t="shared" si="0"/>
        <v>53</v>
      </c>
      <c r="B77" s="20">
        <v>45153</v>
      </c>
      <c r="C77" s="19" t="s">
        <v>193</v>
      </c>
      <c r="D77" s="16" t="s">
        <v>197</v>
      </c>
      <c r="E77" s="18"/>
      <c r="F77" s="47"/>
      <c r="G77" s="48"/>
      <c r="H77" s="15">
        <v>12</v>
      </c>
      <c r="I77" s="15"/>
      <c r="J77" s="17" t="s">
        <v>110</v>
      </c>
      <c r="K77" s="17" t="s">
        <v>198</v>
      </c>
      <c r="L77" s="27" t="s">
        <v>139</v>
      </c>
      <c r="M77" s="28" t="s">
        <v>140</v>
      </c>
    </row>
    <row r="78" spans="1:13" ht="72.75" customHeight="1" x14ac:dyDescent="0.2">
      <c r="A78" s="25">
        <f t="shared" si="0"/>
        <v>54</v>
      </c>
      <c r="B78" s="20">
        <v>45153</v>
      </c>
      <c r="C78" s="19" t="s">
        <v>193</v>
      </c>
      <c r="D78" s="16" t="s">
        <v>199</v>
      </c>
      <c r="E78" s="18"/>
      <c r="F78" s="47"/>
      <c r="G78" s="48"/>
      <c r="H78" s="15">
        <v>12</v>
      </c>
      <c r="I78" s="15"/>
      <c r="J78" s="17" t="s">
        <v>110</v>
      </c>
      <c r="K78" s="17" t="s">
        <v>200</v>
      </c>
      <c r="L78" s="27" t="s">
        <v>70</v>
      </c>
      <c r="M78" s="28" t="s">
        <v>71</v>
      </c>
    </row>
    <row r="79" spans="1:13" ht="51" customHeight="1" x14ac:dyDescent="0.2">
      <c r="A79" s="25">
        <f t="shared" si="0"/>
        <v>55</v>
      </c>
      <c r="B79" s="20">
        <v>45153</v>
      </c>
      <c r="C79" s="19" t="s">
        <v>193</v>
      </c>
      <c r="D79" s="16" t="s">
        <v>201</v>
      </c>
      <c r="E79" s="18"/>
      <c r="F79" s="47"/>
      <c r="G79" s="48"/>
      <c r="H79" s="15">
        <v>12</v>
      </c>
      <c r="I79" s="15"/>
      <c r="J79" s="17" t="s">
        <v>110</v>
      </c>
      <c r="K79" s="17" t="s">
        <v>202</v>
      </c>
      <c r="L79" s="27" t="s">
        <v>139</v>
      </c>
      <c r="M79" s="28" t="s">
        <v>140</v>
      </c>
    </row>
    <row r="80" spans="1:13" ht="225" customHeight="1" x14ac:dyDescent="0.2">
      <c r="A80" s="25">
        <f t="shared" si="0"/>
        <v>56</v>
      </c>
      <c r="B80" s="20">
        <v>45153</v>
      </c>
      <c r="C80" s="19" t="s">
        <v>193</v>
      </c>
      <c r="D80" s="16" t="s">
        <v>203</v>
      </c>
      <c r="E80" s="18"/>
      <c r="F80" s="47"/>
      <c r="G80" s="48"/>
      <c r="H80" s="15">
        <v>12</v>
      </c>
      <c r="I80" s="15"/>
      <c r="J80" s="17" t="s">
        <v>110</v>
      </c>
      <c r="K80" s="17" t="s">
        <v>204</v>
      </c>
      <c r="L80" s="27" t="s">
        <v>205</v>
      </c>
      <c r="M80" s="28" t="s">
        <v>206</v>
      </c>
    </row>
    <row r="81" spans="1:13" ht="62.25" customHeight="1" x14ac:dyDescent="0.2">
      <c r="A81" s="25">
        <f t="shared" si="0"/>
        <v>57</v>
      </c>
      <c r="B81" s="20">
        <v>45153</v>
      </c>
      <c r="C81" s="19" t="s">
        <v>193</v>
      </c>
      <c r="D81" s="16" t="s">
        <v>207</v>
      </c>
      <c r="E81" s="18" t="s">
        <v>45</v>
      </c>
      <c r="F81" s="45" t="s">
        <v>195</v>
      </c>
      <c r="G81" s="46"/>
      <c r="H81" s="15">
        <v>12</v>
      </c>
      <c r="I81" s="15"/>
      <c r="J81" s="17" t="s">
        <v>110</v>
      </c>
      <c r="K81" s="17" t="s">
        <v>208</v>
      </c>
      <c r="L81" s="27" t="s">
        <v>49</v>
      </c>
      <c r="M81" s="28" t="s">
        <v>71</v>
      </c>
    </row>
    <row r="82" spans="1:13" ht="235.5" customHeight="1" x14ac:dyDescent="0.2">
      <c r="A82" s="25">
        <f t="shared" si="0"/>
        <v>58</v>
      </c>
      <c r="B82" s="20">
        <v>45153</v>
      </c>
      <c r="C82" s="19" t="s">
        <v>193</v>
      </c>
      <c r="D82" s="16" t="s">
        <v>209</v>
      </c>
      <c r="E82" s="18" t="s">
        <v>61</v>
      </c>
      <c r="F82" s="45" t="s">
        <v>195</v>
      </c>
      <c r="G82" s="46"/>
      <c r="H82" s="15">
        <v>12</v>
      </c>
      <c r="I82" s="15"/>
      <c r="J82" s="17" t="s">
        <v>110</v>
      </c>
      <c r="K82" s="17" t="s">
        <v>210</v>
      </c>
      <c r="L82" s="27" t="s">
        <v>49</v>
      </c>
      <c r="M82" s="28" t="s">
        <v>50</v>
      </c>
    </row>
    <row r="83" spans="1:13" ht="109.5" customHeight="1" x14ac:dyDescent="0.2">
      <c r="A83" s="25">
        <f t="shared" si="0"/>
        <v>59</v>
      </c>
      <c r="B83" s="20">
        <v>45153</v>
      </c>
      <c r="C83" s="19" t="s">
        <v>193</v>
      </c>
      <c r="D83" s="16" t="s">
        <v>211</v>
      </c>
      <c r="E83" s="18" t="s">
        <v>45</v>
      </c>
      <c r="F83" s="45" t="s">
        <v>212</v>
      </c>
      <c r="G83" s="46"/>
      <c r="H83" s="15">
        <v>12</v>
      </c>
      <c r="I83" s="15"/>
      <c r="J83" s="17" t="s">
        <v>213</v>
      </c>
      <c r="K83" s="17" t="s">
        <v>214</v>
      </c>
      <c r="L83" s="27" t="s">
        <v>49</v>
      </c>
      <c r="M83" s="28" t="s">
        <v>50</v>
      </c>
    </row>
    <row r="84" spans="1:13" ht="140.25" customHeight="1" x14ac:dyDescent="0.2">
      <c r="A84" s="25">
        <f t="shared" si="0"/>
        <v>60</v>
      </c>
      <c r="B84" s="20">
        <v>45153</v>
      </c>
      <c r="C84" s="19" t="s">
        <v>193</v>
      </c>
      <c r="D84" s="16" t="s">
        <v>215</v>
      </c>
      <c r="E84" s="18" t="s">
        <v>61</v>
      </c>
      <c r="F84" s="45" t="s">
        <v>216</v>
      </c>
      <c r="G84" s="46"/>
      <c r="H84" s="15">
        <v>12</v>
      </c>
      <c r="I84" s="15"/>
      <c r="J84" s="17" t="s">
        <v>217</v>
      </c>
      <c r="K84" s="17" t="s">
        <v>218</v>
      </c>
      <c r="L84" s="27" t="s">
        <v>49</v>
      </c>
      <c r="M84" s="28" t="s">
        <v>50</v>
      </c>
    </row>
    <row r="85" spans="1:13" ht="111.75" customHeight="1" x14ac:dyDescent="0.2">
      <c r="A85" s="25">
        <f t="shared" ref="A85:A113" si="1">ROW()-24</f>
        <v>61</v>
      </c>
      <c r="B85" s="20">
        <v>45153</v>
      </c>
      <c r="C85" s="19" t="s">
        <v>193</v>
      </c>
      <c r="D85" s="16" t="s">
        <v>219</v>
      </c>
      <c r="E85" s="18" t="s">
        <v>45</v>
      </c>
      <c r="F85" s="45" t="s">
        <v>220</v>
      </c>
      <c r="G85" s="46"/>
      <c r="H85" s="15">
        <v>12</v>
      </c>
      <c r="I85" s="15"/>
      <c r="J85" s="17" t="s">
        <v>221</v>
      </c>
      <c r="K85" s="17" t="s">
        <v>222</v>
      </c>
      <c r="L85" s="27" t="s">
        <v>49</v>
      </c>
      <c r="M85" s="28" t="s">
        <v>50</v>
      </c>
    </row>
    <row r="86" spans="1:13" ht="96" customHeight="1" x14ac:dyDescent="0.2">
      <c r="A86" s="25">
        <f t="shared" si="1"/>
        <v>62</v>
      </c>
      <c r="B86" s="20">
        <v>45153</v>
      </c>
      <c r="C86" s="19" t="s">
        <v>193</v>
      </c>
      <c r="D86" s="16" t="s">
        <v>223</v>
      </c>
      <c r="E86" s="18" t="s">
        <v>45</v>
      </c>
      <c r="F86" s="45" t="s">
        <v>224</v>
      </c>
      <c r="G86" s="46"/>
      <c r="H86" s="15">
        <v>12</v>
      </c>
      <c r="I86" s="15"/>
      <c r="J86" s="17" t="s">
        <v>221</v>
      </c>
      <c r="K86" s="17" t="s">
        <v>225</v>
      </c>
      <c r="L86" s="27" t="s">
        <v>49</v>
      </c>
      <c r="M86" s="28" t="s">
        <v>50</v>
      </c>
    </row>
    <row r="87" spans="1:13" ht="174.75" customHeight="1" x14ac:dyDescent="0.2">
      <c r="A87" s="25">
        <f t="shared" si="1"/>
        <v>63</v>
      </c>
      <c r="B87" s="20">
        <v>45153</v>
      </c>
      <c r="C87" s="19" t="s">
        <v>193</v>
      </c>
      <c r="D87" s="16" t="s">
        <v>226</v>
      </c>
      <c r="E87" s="18"/>
      <c r="F87" s="47"/>
      <c r="G87" s="48"/>
      <c r="H87" s="15">
        <v>12</v>
      </c>
      <c r="I87" s="15"/>
      <c r="J87" s="17" t="s">
        <v>227</v>
      </c>
      <c r="K87" s="17" t="s">
        <v>228</v>
      </c>
      <c r="L87" s="28" t="s">
        <v>140</v>
      </c>
      <c r="M87" s="28" t="s">
        <v>140</v>
      </c>
    </row>
    <row r="88" spans="1:13" ht="86.25" customHeight="1" x14ac:dyDescent="0.2">
      <c r="A88" s="25">
        <f t="shared" si="1"/>
        <v>64</v>
      </c>
      <c r="B88" s="20">
        <v>45153</v>
      </c>
      <c r="C88" s="19" t="s">
        <v>193</v>
      </c>
      <c r="D88" s="16" t="s">
        <v>229</v>
      </c>
      <c r="E88" s="18"/>
      <c r="F88" s="47"/>
      <c r="G88" s="48"/>
      <c r="H88" s="15">
        <v>12</v>
      </c>
      <c r="I88" s="15"/>
      <c r="J88" s="17" t="s">
        <v>230</v>
      </c>
      <c r="K88" s="17" t="s">
        <v>231</v>
      </c>
      <c r="L88" s="28" t="s">
        <v>140</v>
      </c>
      <c r="M88" s="28" t="s">
        <v>140</v>
      </c>
    </row>
    <row r="89" spans="1:13" ht="130.5" customHeight="1" x14ac:dyDescent="0.2">
      <c r="A89" s="25">
        <f t="shared" si="1"/>
        <v>65</v>
      </c>
      <c r="B89" s="20">
        <v>45153</v>
      </c>
      <c r="C89" s="19" t="s">
        <v>193</v>
      </c>
      <c r="D89" s="16" t="s">
        <v>232</v>
      </c>
      <c r="E89" s="18"/>
      <c r="F89" s="47"/>
      <c r="G89" s="48"/>
      <c r="H89" s="15">
        <v>12</v>
      </c>
      <c r="I89" s="15"/>
      <c r="J89" s="17" t="s">
        <v>110</v>
      </c>
      <c r="K89" s="17" t="s">
        <v>233</v>
      </c>
      <c r="L89" s="27" t="s">
        <v>205</v>
      </c>
      <c r="M89" s="28" t="s">
        <v>206</v>
      </c>
    </row>
    <row r="90" spans="1:13" ht="171.75" customHeight="1" x14ac:dyDescent="0.2">
      <c r="A90" s="25">
        <f t="shared" si="1"/>
        <v>66</v>
      </c>
      <c r="B90" s="20">
        <v>45153</v>
      </c>
      <c r="C90" s="19" t="s">
        <v>193</v>
      </c>
      <c r="D90" s="16" t="s">
        <v>234</v>
      </c>
      <c r="E90" s="18"/>
      <c r="F90" s="47"/>
      <c r="G90" s="48"/>
      <c r="H90" s="15">
        <v>12</v>
      </c>
      <c r="I90" s="15"/>
      <c r="J90" s="17" t="s">
        <v>235</v>
      </c>
      <c r="K90" s="17" t="s">
        <v>236</v>
      </c>
      <c r="L90" s="27" t="s">
        <v>205</v>
      </c>
      <c r="M90" s="28" t="s">
        <v>206</v>
      </c>
    </row>
    <row r="91" spans="1:13" ht="156" customHeight="1" x14ac:dyDescent="0.2">
      <c r="A91" s="25">
        <f t="shared" si="1"/>
        <v>67</v>
      </c>
      <c r="B91" s="20">
        <v>45153</v>
      </c>
      <c r="C91" s="19" t="s">
        <v>193</v>
      </c>
      <c r="D91" s="16" t="s">
        <v>237</v>
      </c>
      <c r="E91" s="18"/>
      <c r="F91" s="47"/>
      <c r="G91" s="48"/>
      <c r="H91" s="15">
        <v>12</v>
      </c>
      <c r="I91" s="15"/>
      <c r="J91" s="17" t="s">
        <v>235</v>
      </c>
      <c r="K91" s="17" t="s">
        <v>238</v>
      </c>
      <c r="L91" s="27" t="s">
        <v>205</v>
      </c>
      <c r="M91" s="28" t="s">
        <v>206</v>
      </c>
    </row>
    <row r="92" spans="1:13" ht="99.75" customHeight="1" x14ac:dyDescent="0.2">
      <c r="A92" s="25">
        <f t="shared" si="1"/>
        <v>68</v>
      </c>
      <c r="B92" s="20">
        <v>45153</v>
      </c>
      <c r="C92" s="19" t="s">
        <v>193</v>
      </c>
      <c r="D92" s="16" t="s">
        <v>239</v>
      </c>
      <c r="E92" s="18"/>
      <c r="F92" s="47"/>
      <c r="G92" s="48"/>
      <c r="H92" s="15">
        <v>12</v>
      </c>
      <c r="I92" s="15"/>
      <c r="J92" s="17" t="s">
        <v>235</v>
      </c>
      <c r="K92" s="17" t="s">
        <v>240</v>
      </c>
      <c r="L92" s="27" t="s">
        <v>205</v>
      </c>
      <c r="M92" s="28" t="s">
        <v>206</v>
      </c>
    </row>
    <row r="93" spans="1:13" ht="233.25" customHeight="1" x14ac:dyDescent="0.2">
      <c r="A93" s="25">
        <f t="shared" si="1"/>
        <v>69</v>
      </c>
      <c r="B93" s="20">
        <v>45153</v>
      </c>
      <c r="C93" s="19" t="s">
        <v>193</v>
      </c>
      <c r="D93" s="16" t="s">
        <v>241</v>
      </c>
      <c r="E93" s="18"/>
      <c r="F93" s="78" t="s">
        <v>242</v>
      </c>
      <c r="G93" s="79"/>
      <c r="H93" s="15">
        <v>12</v>
      </c>
      <c r="I93" s="15"/>
      <c r="J93" s="17" t="s">
        <v>243</v>
      </c>
      <c r="K93" s="17" t="s">
        <v>244</v>
      </c>
      <c r="L93" s="27" t="s">
        <v>49</v>
      </c>
      <c r="M93" s="28" t="s">
        <v>50</v>
      </c>
    </row>
    <row r="94" spans="1:13" ht="138.75" customHeight="1" x14ac:dyDescent="0.2">
      <c r="A94" s="25">
        <f t="shared" si="1"/>
        <v>70</v>
      </c>
      <c r="B94" s="20">
        <v>45153</v>
      </c>
      <c r="C94" s="19" t="s">
        <v>193</v>
      </c>
      <c r="D94" s="16" t="s">
        <v>245</v>
      </c>
      <c r="E94" s="18"/>
      <c r="F94" s="78" t="s">
        <v>242</v>
      </c>
      <c r="G94" s="79"/>
      <c r="H94" s="15">
        <v>12</v>
      </c>
      <c r="I94" s="15"/>
      <c r="J94" s="17" t="s">
        <v>243</v>
      </c>
      <c r="K94" s="17" t="s">
        <v>246</v>
      </c>
      <c r="L94" s="27" t="s">
        <v>49</v>
      </c>
      <c r="M94" s="28" t="s">
        <v>50</v>
      </c>
    </row>
    <row r="95" spans="1:13" ht="131.25" customHeight="1" x14ac:dyDescent="0.2">
      <c r="A95" s="25">
        <f t="shared" si="1"/>
        <v>71</v>
      </c>
      <c r="B95" s="20">
        <v>45153</v>
      </c>
      <c r="C95" s="19" t="s">
        <v>193</v>
      </c>
      <c r="D95" s="16" t="s">
        <v>247</v>
      </c>
      <c r="E95" s="18" t="s">
        <v>45</v>
      </c>
      <c r="F95" s="45" t="s">
        <v>248</v>
      </c>
      <c r="G95" s="46"/>
      <c r="H95" s="15">
        <v>12</v>
      </c>
      <c r="I95" s="15"/>
      <c r="J95" s="17" t="s">
        <v>249</v>
      </c>
      <c r="K95" s="17" t="s">
        <v>250</v>
      </c>
      <c r="L95" s="27" t="s">
        <v>49</v>
      </c>
      <c r="M95" s="28" t="s">
        <v>50</v>
      </c>
    </row>
    <row r="96" spans="1:13" ht="156" customHeight="1" x14ac:dyDescent="0.2">
      <c r="A96" s="25">
        <f t="shared" si="1"/>
        <v>72</v>
      </c>
      <c r="B96" s="20">
        <v>45153</v>
      </c>
      <c r="C96" s="19" t="s">
        <v>193</v>
      </c>
      <c r="D96" s="16" t="s">
        <v>251</v>
      </c>
      <c r="E96" s="18" t="s">
        <v>61</v>
      </c>
      <c r="F96" s="45" t="s">
        <v>252</v>
      </c>
      <c r="G96" s="46"/>
      <c r="H96" s="15">
        <v>12</v>
      </c>
      <c r="I96" s="15"/>
      <c r="J96" s="17" t="s">
        <v>253</v>
      </c>
      <c r="K96" s="17" t="s">
        <v>254</v>
      </c>
      <c r="L96" s="27" t="s">
        <v>49</v>
      </c>
      <c r="M96" s="28" t="s">
        <v>50</v>
      </c>
    </row>
    <row r="97" spans="1:13" ht="146.25" customHeight="1" x14ac:dyDescent="0.2">
      <c r="A97" s="25">
        <f t="shared" si="1"/>
        <v>73</v>
      </c>
      <c r="B97" s="20">
        <v>45153</v>
      </c>
      <c r="C97" s="19" t="s">
        <v>193</v>
      </c>
      <c r="D97" s="16" t="s">
        <v>255</v>
      </c>
      <c r="E97" s="18"/>
      <c r="F97" s="47"/>
      <c r="G97" s="48"/>
      <c r="H97" s="15">
        <v>12</v>
      </c>
      <c r="I97" s="15"/>
      <c r="J97" s="17" t="s">
        <v>256</v>
      </c>
      <c r="K97" s="17" t="s">
        <v>257</v>
      </c>
      <c r="L97" s="27" t="s">
        <v>205</v>
      </c>
      <c r="M97" s="28" t="s">
        <v>206</v>
      </c>
    </row>
    <row r="98" spans="1:13" ht="222" customHeight="1" x14ac:dyDescent="0.2">
      <c r="A98" s="25">
        <f t="shared" si="1"/>
        <v>74</v>
      </c>
      <c r="B98" s="20">
        <v>45153</v>
      </c>
      <c r="C98" s="19" t="s">
        <v>193</v>
      </c>
      <c r="D98" s="16" t="s">
        <v>258</v>
      </c>
      <c r="E98" s="18" t="s">
        <v>45</v>
      </c>
      <c r="F98" s="45" t="s">
        <v>259</v>
      </c>
      <c r="G98" s="46"/>
      <c r="H98" s="15">
        <v>12</v>
      </c>
      <c r="I98" s="15" t="s">
        <v>260</v>
      </c>
      <c r="J98" s="17" t="s">
        <v>110</v>
      </c>
      <c r="K98" s="17" t="s">
        <v>261</v>
      </c>
      <c r="L98" s="27" t="s">
        <v>49</v>
      </c>
      <c r="M98" s="28" t="s">
        <v>50</v>
      </c>
    </row>
    <row r="99" spans="1:13" ht="99.75" customHeight="1" x14ac:dyDescent="0.2">
      <c r="A99" s="25">
        <f t="shared" si="1"/>
        <v>75</v>
      </c>
      <c r="B99" s="20">
        <v>45153</v>
      </c>
      <c r="C99" s="19" t="s">
        <v>193</v>
      </c>
      <c r="D99" s="16" t="s">
        <v>262</v>
      </c>
      <c r="E99" s="18"/>
      <c r="F99" s="47"/>
      <c r="G99" s="48"/>
      <c r="H99" s="15">
        <v>12</v>
      </c>
      <c r="I99" s="15"/>
      <c r="J99" s="17" t="s">
        <v>71</v>
      </c>
      <c r="K99" s="17" t="s">
        <v>263</v>
      </c>
      <c r="L99" s="27" t="s">
        <v>70</v>
      </c>
      <c r="M99" s="28" t="s">
        <v>71</v>
      </c>
    </row>
    <row r="100" spans="1:13" ht="244.5" customHeight="1" x14ac:dyDescent="0.2">
      <c r="A100" s="25">
        <f t="shared" si="1"/>
        <v>76</v>
      </c>
      <c r="B100" s="20">
        <v>45153</v>
      </c>
      <c r="C100" s="19" t="s">
        <v>193</v>
      </c>
      <c r="D100" s="16" t="s">
        <v>264</v>
      </c>
      <c r="E100" s="18" t="s">
        <v>61</v>
      </c>
      <c r="F100" s="45" t="s">
        <v>265</v>
      </c>
      <c r="G100" s="46"/>
      <c r="H100" s="15">
        <v>12</v>
      </c>
      <c r="I100" s="15"/>
      <c r="J100" s="17" t="s">
        <v>253</v>
      </c>
      <c r="K100" s="17" t="s">
        <v>266</v>
      </c>
      <c r="L100" s="27" t="s">
        <v>49</v>
      </c>
      <c r="M100" s="28" t="s">
        <v>50</v>
      </c>
    </row>
    <row r="101" spans="1:13" ht="156" customHeight="1" x14ac:dyDescent="0.2">
      <c r="A101" s="25">
        <f t="shared" si="1"/>
        <v>77</v>
      </c>
      <c r="B101" s="20">
        <v>45153</v>
      </c>
      <c r="C101" s="19" t="s">
        <v>193</v>
      </c>
      <c r="D101" s="16" t="s">
        <v>267</v>
      </c>
      <c r="E101" s="18" t="s">
        <v>45</v>
      </c>
      <c r="F101" s="45" t="s">
        <v>224</v>
      </c>
      <c r="G101" s="46"/>
      <c r="H101" s="15">
        <v>12</v>
      </c>
      <c r="I101" s="15"/>
      <c r="J101" s="17" t="s">
        <v>221</v>
      </c>
      <c r="K101" s="17" t="s">
        <v>268</v>
      </c>
      <c r="L101" s="27" t="s">
        <v>49</v>
      </c>
      <c r="M101" s="28" t="s">
        <v>50</v>
      </c>
    </row>
    <row r="102" spans="1:13" ht="156" customHeight="1" x14ac:dyDescent="0.2">
      <c r="A102" s="25">
        <f t="shared" si="1"/>
        <v>78</v>
      </c>
      <c r="B102" s="20">
        <v>45153</v>
      </c>
      <c r="C102" s="19" t="s">
        <v>193</v>
      </c>
      <c r="D102" s="29" t="s">
        <v>269</v>
      </c>
      <c r="E102" s="18"/>
      <c r="F102" s="50" t="s">
        <v>70</v>
      </c>
      <c r="G102" s="51"/>
      <c r="H102" s="15">
        <v>12</v>
      </c>
      <c r="I102" s="15"/>
      <c r="J102" s="17" t="s">
        <v>270</v>
      </c>
      <c r="K102" s="17" t="s">
        <v>271</v>
      </c>
      <c r="L102" s="27" t="s">
        <v>49</v>
      </c>
      <c r="M102" s="28" t="s">
        <v>50</v>
      </c>
    </row>
    <row r="103" spans="1:13" ht="156" customHeight="1" x14ac:dyDescent="0.2">
      <c r="A103" s="25">
        <f t="shared" si="1"/>
        <v>79</v>
      </c>
      <c r="B103" s="20">
        <v>45153</v>
      </c>
      <c r="C103" s="19" t="s">
        <v>193</v>
      </c>
      <c r="D103" s="16" t="s">
        <v>272</v>
      </c>
      <c r="E103" s="18"/>
      <c r="F103" s="47"/>
      <c r="G103" s="48"/>
      <c r="H103" s="15">
        <v>12</v>
      </c>
      <c r="I103" s="15"/>
      <c r="J103" s="17" t="s">
        <v>273</v>
      </c>
      <c r="K103" s="17" t="s">
        <v>274</v>
      </c>
      <c r="L103" s="27" t="s">
        <v>70</v>
      </c>
      <c r="M103" s="28" t="s">
        <v>71</v>
      </c>
    </row>
    <row r="104" spans="1:13" ht="156" customHeight="1" x14ac:dyDescent="0.2">
      <c r="A104" s="25">
        <f t="shared" si="1"/>
        <v>80</v>
      </c>
      <c r="B104" s="20">
        <v>45153</v>
      </c>
      <c r="C104" s="19" t="s">
        <v>193</v>
      </c>
      <c r="D104" s="16" t="s">
        <v>275</v>
      </c>
      <c r="E104" s="18"/>
      <c r="F104" s="47"/>
      <c r="G104" s="48"/>
      <c r="H104" s="15">
        <v>12</v>
      </c>
      <c r="I104" s="15"/>
      <c r="J104" s="17" t="s">
        <v>276</v>
      </c>
      <c r="K104" s="17" t="s">
        <v>277</v>
      </c>
      <c r="L104" s="27" t="s">
        <v>70</v>
      </c>
      <c r="M104" s="28" t="s">
        <v>71</v>
      </c>
    </row>
    <row r="105" spans="1:13" ht="156" customHeight="1" x14ac:dyDescent="0.2">
      <c r="A105" s="25">
        <f t="shared" si="1"/>
        <v>81</v>
      </c>
      <c r="B105" s="20">
        <v>45153</v>
      </c>
      <c r="C105" s="19" t="s">
        <v>193</v>
      </c>
      <c r="D105" s="16" t="s">
        <v>278</v>
      </c>
      <c r="E105" s="18"/>
      <c r="F105" s="47"/>
      <c r="G105" s="48"/>
      <c r="H105" s="15">
        <v>12</v>
      </c>
      <c r="I105" s="15"/>
      <c r="J105" s="17" t="s">
        <v>276</v>
      </c>
      <c r="K105" s="17" t="s">
        <v>279</v>
      </c>
      <c r="L105" s="27" t="s">
        <v>70</v>
      </c>
      <c r="M105" s="28" t="s">
        <v>71</v>
      </c>
    </row>
    <row r="106" spans="1:13" ht="156" customHeight="1" x14ac:dyDescent="0.2">
      <c r="A106" s="25">
        <f t="shared" si="1"/>
        <v>82</v>
      </c>
      <c r="B106" s="20">
        <v>45153</v>
      </c>
      <c r="C106" s="19" t="s">
        <v>193</v>
      </c>
      <c r="D106" s="16" t="s">
        <v>280</v>
      </c>
      <c r="E106" s="18"/>
      <c r="F106" s="47"/>
      <c r="G106" s="48"/>
      <c r="H106" s="15">
        <v>12</v>
      </c>
      <c r="I106" s="15"/>
      <c r="J106" s="17" t="s">
        <v>281</v>
      </c>
      <c r="K106" s="17" t="s">
        <v>282</v>
      </c>
      <c r="L106" s="27" t="s">
        <v>70</v>
      </c>
      <c r="M106" s="28" t="s">
        <v>71</v>
      </c>
    </row>
    <row r="107" spans="1:13" ht="156" customHeight="1" x14ac:dyDescent="0.2">
      <c r="A107" s="25">
        <f t="shared" si="1"/>
        <v>83</v>
      </c>
      <c r="B107" s="20">
        <v>45153</v>
      </c>
      <c r="C107" s="19" t="s">
        <v>193</v>
      </c>
      <c r="D107" s="16" t="s">
        <v>283</v>
      </c>
      <c r="E107" s="18"/>
      <c r="F107" s="47"/>
      <c r="G107" s="48"/>
      <c r="H107" s="15">
        <v>12</v>
      </c>
      <c r="I107" s="15"/>
      <c r="J107" s="17" t="s">
        <v>281</v>
      </c>
      <c r="K107" s="17" t="s">
        <v>284</v>
      </c>
      <c r="L107" s="27" t="s">
        <v>70</v>
      </c>
      <c r="M107" s="28" t="s">
        <v>71</v>
      </c>
    </row>
    <row r="108" spans="1:13" ht="156" customHeight="1" x14ac:dyDescent="0.2">
      <c r="A108" s="25">
        <f t="shared" si="1"/>
        <v>84</v>
      </c>
      <c r="B108" s="20">
        <v>45153</v>
      </c>
      <c r="C108" s="19" t="s">
        <v>193</v>
      </c>
      <c r="D108" s="16" t="s">
        <v>285</v>
      </c>
      <c r="E108" s="18"/>
      <c r="F108" s="47"/>
      <c r="G108" s="48"/>
      <c r="H108" s="15">
        <v>12</v>
      </c>
      <c r="I108" s="15"/>
      <c r="J108" s="17" t="s">
        <v>286</v>
      </c>
      <c r="K108" s="17" t="s">
        <v>287</v>
      </c>
      <c r="L108" s="27" t="s">
        <v>70</v>
      </c>
      <c r="M108" s="28" t="s">
        <v>71</v>
      </c>
    </row>
    <row r="109" spans="1:13" ht="156" customHeight="1" x14ac:dyDescent="0.2">
      <c r="A109" s="25">
        <f t="shared" si="1"/>
        <v>85</v>
      </c>
      <c r="B109" s="20">
        <v>45153</v>
      </c>
      <c r="C109" s="19" t="s">
        <v>193</v>
      </c>
      <c r="D109" s="16" t="s">
        <v>288</v>
      </c>
      <c r="E109" s="18"/>
      <c r="F109" s="47"/>
      <c r="G109" s="48"/>
      <c r="H109" s="15">
        <v>12</v>
      </c>
      <c r="I109" s="15"/>
      <c r="J109" s="17" t="s">
        <v>289</v>
      </c>
      <c r="K109" s="17" t="s">
        <v>290</v>
      </c>
      <c r="L109" s="27" t="s">
        <v>70</v>
      </c>
      <c r="M109" s="28" t="s">
        <v>71</v>
      </c>
    </row>
    <row r="110" spans="1:13" ht="119.25" customHeight="1" x14ac:dyDescent="0.2">
      <c r="A110" s="25">
        <f t="shared" si="1"/>
        <v>86</v>
      </c>
      <c r="B110" s="20">
        <v>45153</v>
      </c>
      <c r="C110" s="22" t="s">
        <v>291</v>
      </c>
      <c r="D110" s="16" t="s">
        <v>292</v>
      </c>
      <c r="E110" s="18" t="s">
        <v>45</v>
      </c>
      <c r="F110" s="45" t="s">
        <v>53</v>
      </c>
      <c r="G110" s="46"/>
      <c r="H110" s="15">
        <v>13</v>
      </c>
      <c r="I110" s="15"/>
      <c r="J110" s="17" t="s">
        <v>54</v>
      </c>
      <c r="K110" s="17" t="s">
        <v>293</v>
      </c>
      <c r="L110" s="27" t="s">
        <v>49</v>
      </c>
      <c r="M110" s="28" t="s">
        <v>50</v>
      </c>
    </row>
    <row r="111" spans="1:13" ht="154.5" customHeight="1" x14ac:dyDescent="0.2">
      <c r="A111" s="25">
        <f t="shared" si="1"/>
        <v>87</v>
      </c>
      <c r="B111" s="20">
        <v>45153</v>
      </c>
      <c r="C111" s="22" t="s">
        <v>291</v>
      </c>
      <c r="D111" s="16" t="s">
        <v>294</v>
      </c>
      <c r="E111" s="18" t="s">
        <v>61</v>
      </c>
      <c r="F111" s="45" t="s">
        <v>295</v>
      </c>
      <c r="G111" s="46"/>
      <c r="H111" s="15">
        <v>14</v>
      </c>
      <c r="I111" s="15"/>
      <c r="J111" s="17" t="s">
        <v>110</v>
      </c>
      <c r="K111" s="17" t="s">
        <v>296</v>
      </c>
      <c r="L111" s="27" t="s">
        <v>49</v>
      </c>
      <c r="M111" s="28" t="s">
        <v>50</v>
      </c>
    </row>
    <row r="112" spans="1:13" ht="134.25" customHeight="1" x14ac:dyDescent="0.2">
      <c r="A112" s="25">
        <f t="shared" si="1"/>
        <v>88</v>
      </c>
      <c r="B112" s="20">
        <v>45153</v>
      </c>
      <c r="C112" s="22" t="s">
        <v>291</v>
      </c>
      <c r="D112" s="16" t="s">
        <v>297</v>
      </c>
      <c r="E112" s="18"/>
      <c r="F112" s="47"/>
      <c r="G112" s="48"/>
      <c r="H112" s="15">
        <v>14</v>
      </c>
      <c r="I112" s="15"/>
      <c r="J112" s="17" t="s">
        <v>110</v>
      </c>
      <c r="K112" s="17" t="s">
        <v>298</v>
      </c>
      <c r="L112" s="27" t="s">
        <v>70</v>
      </c>
      <c r="M112" s="28" t="s">
        <v>71</v>
      </c>
    </row>
    <row r="113" spans="1:13" ht="285" x14ac:dyDescent="0.2">
      <c r="A113" s="25">
        <f t="shared" si="1"/>
        <v>89</v>
      </c>
      <c r="B113" s="20">
        <v>45153</v>
      </c>
      <c r="C113" s="22" t="s">
        <v>291</v>
      </c>
      <c r="D113" s="16" t="s">
        <v>299</v>
      </c>
      <c r="E113" s="18"/>
      <c r="F113" s="47"/>
      <c r="G113" s="48"/>
      <c r="H113" s="15">
        <v>14</v>
      </c>
      <c r="I113" s="15"/>
      <c r="J113" s="17" t="s">
        <v>110</v>
      </c>
      <c r="K113" s="17" t="s">
        <v>126</v>
      </c>
      <c r="L113" s="27" t="s">
        <v>139</v>
      </c>
      <c r="M113" s="28" t="s">
        <v>140</v>
      </c>
    </row>
    <row r="114" spans="1:13" ht="91.5" customHeight="1" x14ac:dyDescent="0.2">
      <c r="A114" s="25">
        <f t="shared" si="0"/>
        <v>90</v>
      </c>
      <c r="B114" s="20">
        <v>45153</v>
      </c>
      <c r="C114" s="22" t="s">
        <v>291</v>
      </c>
      <c r="D114" s="16" t="s">
        <v>300</v>
      </c>
      <c r="E114" s="18" t="s">
        <v>45</v>
      </c>
      <c r="F114" s="45" t="s">
        <v>186</v>
      </c>
      <c r="G114" s="46"/>
      <c r="H114" s="15">
        <v>14</v>
      </c>
      <c r="I114" s="15"/>
      <c r="J114" s="17" t="s">
        <v>110</v>
      </c>
      <c r="K114" s="17" t="s">
        <v>301</v>
      </c>
      <c r="L114" s="27" t="s">
        <v>49</v>
      </c>
      <c r="M114" s="28" t="s">
        <v>50</v>
      </c>
    </row>
    <row r="115" spans="1:13" ht="234" customHeight="1" x14ac:dyDescent="0.2">
      <c r="A115" s="25">
        <f t="shared" si="0"/>
        <v>91</v>
      </c>
      <c r="B115" s="20">
        <v>45153</v>
      </c>
      <c r="C115" s="22" t="s">
        <v>291</v>
      </c>
      <c r="D115" s="16" t="s">
        <v>302</v>
      </c>
      <c r="E115" s="18"/>
      <c r="F115" s="47"/>
      <c r="G115" s="48"/>
      <c r="H115" s="15">
        <v>14</v>
      </c>
      <c r="I115" s="15"/>
      <c r="J115" s="17" t="s">
        <v>110</v>
      </c>
      <c r="K115" s="17" t="s">
        <v>303</v>
      </c>
      <c r="L115" s="27" t="s">
        <v>205</v>
      </c>
      <c r="M115" s="28" t="s">
        <v>206</v>
      </c>
    </row>
    <row r="116" spans="1:13" ht="155.25" customHeight="1" x14ac:dyDescent="0.2">
      <c r="A116" s="25">
        <f t="shared" si="0"/>
        <v>92</v>
      </c>
      <c r="B116" s="20">
        <v>45153</v>
      </c>
      <c r="C116" s="22" t="s">
        <v>291</v>
      </c>
      <c r="D116" s="16" t="s">
        <v>304</v>
      </c>
      <c r="E116" s="18"/>
      <c r="F116" s="47"/>
      <c r="G116" s="48"/>
      <c r="H116" s="15">
        <v>14</v>
      </c>
      <c r="I116" s="15" t="s">
        <v>305</v>
      </c>
      <c r="J116" s="17" t="s">
        <v>306</v>
      </c>
      <c r="K116" s="17" t="s">
        <v>307</v>
      </c>
      <c r="L116" s="27" t="s">
        <v>205</v>
      </c>
      <c r="M116" s="28" t="s">
        <v>206</v>
      </c>
    </row>
    <row r="117" spans="1:13" ht="149.25" customHeight="1" x14ac:dyDescent="0.2">
      <c r="A117" s="25">
        <f t="shared" si="0"/>
        <v>93</v>
      </c>
      <c r="B117" s="20">
        <v>45153</v>
      </c>
      <c r="C117" s="22" t="s">
        <v>291</v>
      </c>
      <c r="D117" s="16" t="s">
        <v>308</v>
      </c>
      <c r="E117" s="18"/>
      <c r="F117" s="47"/>
      <c r="G117" s="48"/>
      <c r="H117" s="15">
        <v>14</v>
      </c>
      <c r="I117" s="15" t="s">
        <v>305</v>
      </c>
      <c r="J117" s="17" t="s">
        <v>306</v>
      </c>
      <c r="K117" s="17" t="s">
        <v>309</v>
      </c>
      <c r="L117" s="27" t="s">
        <v>205</v>
      </c>
      <c r="M117" s="28" t="s">
        <v>206</v>
      </c>
    </row>
    <row r="118" spans="1:13" ht="409.5" customHeight="1" x14ac:dyDescent="0.2">
      <c r="A118" s="25">
        <f t="shared" si="0"/>
        <v>94</v>
      </c>
      <c r="B118" s="20">
        <v>45153</v>
      </c>
      <c r="C118" s="22" t="s">
        <v>291</v>
      </c>
      <c r="D118" s="16" t="s">
        <v>310</v>
      </c>
      <c r="E118" s="18"/>
      <c r="F118" s="47"/>
      <c r="G118" s="48"/>
      <c r="H118" s="15">
        <v>14</v>
      </c>
      <c r="I118" s="15" t="s">
        <v>305</v>
      </c>
      <c r="J118" s="17" t="s">
        <v>306</v>
      </c>
      <c r="K118" s="17" t="s">
        <v>311</v>
      </c>
      <c r="L118" s="27" t="s">
        <v>205</v>
      </c>
      <c r="M118" s="28" t="s">
        <v>206</v>
      </c>
    </row>
    <row r="119" spans="1:13" ht="409.5" customHeight="1" x14ac:dyDescent="0.25">
      <c r="A119" s="25">
        <f t="shared" si="0"/>
        <v>95</v>
      </c>
      <c r="B119" s="20">
        <v>45153</v>
      </c>
      <c r="C119" s="22" t="s">
        <v>291</v>
      </c>
      <c r="D119" s="16" t="s">
        <v>312</v>
      </c>
      <c r="E119" s="18"/>
      <c r="F119" s="47"/>
      <c r="G119" s="48"/>
      <c r="H119" s="15">
        <v>14</v>
      </c>
      <c r="I119" s="15" t="s">
        <v>305</v>
      </c>
      <c r="J119" s="17" t="s">
        <v>306</v>
      </c>
      <c r="K119" s="23" t="s">
        <v>313</v>
      </c>
      <c r="L119" s="27" t="s">
        <v>205</v>
      </c>
      <c r="M119" s="28" t="s">
        <v>206</v>
      </c>
    </row>
    <row r="120" spans="1:13" ht="252.75" customHeight="1" x14ac:dyDescent="0.2">
      <c r="A120" s="25">
        <f t="shared" si="0"/>
        <v>96</v>
      </c>
      <c r="B120" s="20">
        <v>45153</v>
      </c>
      <c r="C120" s="22" t="s">
        <v>291</v>
      </c>
      <c r="D120" s="16" t="s">
        <v>314</v>
      </c>
      <c r="E120" s="18"/>
      <c r="F120" s="47"/>
      <c r="G120" s="48"/>
      <c r="H120" s="15">
        <v>14</v>
      </c>
      <c r="I120" s="15"/>
      <c r="J120" s="17" t="s">
        <v>306</v>
      </c>
      <c r="K120" s="17" t="s">
        <v>315</v>
      </c>
      <c r="L120" s="27" t="s">
        <v>205</v>
      </c>
      <c r="M120" s="28" t="s">
        <v>206</v>
      </c>
    </row>
    <row r="121" spans="1:13" ht="409.5" customHeight="1" x14ac:dyDescent="0.25">
      <c r="A121" s="25">
        <f t="shared" si="0"/>
        <v>97</v>
      </c>
      <c r="B121" s="20">
        <v>45153</v>
      </c>
      <c r="C121" s="22" t="s">
        <v>291</v>
      </c>
      <c r="D121" s="16" t="s">
        <v>316</v>
      </c>
      <c r="E121" s="18"/>
      <c r="F121" s="47"/>
      <c r="G121" s="48"/>
      <c r="H121" s="15">
        <v>14</v>
      </c>
      <c r="I121" s="15" t="s">
        <v>317</v>
      </c>
      <c r="J121" s="17" t="s">
        <v>306</v>
      </c>
      <c r="K121" s="23" t="s">
        <v>318</v>
      </c>
      <c r="L121" s="27" t="s">
        <v>205</v>
      </c>
      <c r="M121" s="28" t="s">
        <v>206</v>
      </c>
    </row>
    <row r="122" spans="1:13" ht="126.75" customHeight="1" x14ac:dyDescent="0.2">
      <c r="A122" s="25">
        <f t="shared" si="0"/>
        <v>98</v>
      </c>
      <c r="B122" s="20">
        <v>45153</v>
      </c>
      <c r="C122" s="22" t="s">
        <v>291</v>
      </c>
      <c r="D122" s="16" t="s">
        <v>319</v>
      </c>
      <c r="E122" s="18"/>
      <c r="F122" s="47"/>
      <c r="G122" s="48"/>
      <c r="H122" s="15">
        <v>14</v>
      </c>
      <c r="I122" s="15" t="s">
        <v>317</v>
      </c>
      <c r="J122" s="17" t="s">
        <v>306</v>
      </c>
      <c r="K122" s="17" t="s">
        <v>320</v>
      </c>
      <c r="L122" s="27" t="s">
        <v>205</v>
      </c>
      <c r="M122" s="28" t="s">
        <v>206</v>
      </c>
    </row>
    <row r="123" spans="1:13" ht="97.5" customHeight="1" x14ac:dyDescent="0.25">
      <c r="A123" s="25">
        <f t="shared" si="0"/>
        <v>99</v>
      </c>
      <c r="B123" s="20">
        <v>45153</v>
      </c>
      <c r="C123" s="22" t="s">
        <v>291</v>
      </c>
      <c r="D123" s="16" t="s">
        <v>321</v>
      </c>
      <c r="E123" s="18"/>
      <c r="F123" s="47"/>
      <c r="G123" s="48"/>
      <c r="H123" s="15">
        <v>14</v>
      </c>
      <c r="I123" s="15" t="s">
        <v>322</v>
      </c>
      <c r="J123" s="17" t="s">
        <v>306</v>
      </c>
      <c r="K123" s="23" t="s">
        <v>323</v>
      </c>
      <c r="L123" s="27" t="s">
        <v>205</v>
      </c>
      <c r="M123" s="28" t="s">
        <v>206</v>
      </c>
    </row>
    <row r="124" spans="1:13" ht="126.75" customHeight="1" x14ac:dyDescent="0.25">
      <c r="A124" s="25">
        <f t="shared" si="0"/>
        <v>100</v>
      </c>
      <c r="B124" s="20">
        <v>45153</v>
      </c>
      <c r="C124" s="22" t="s">
        <v>291</v>
      </c>
      <c r="D124" s="16" t="s">
        <v>324</v>
      </c>
      <c r="E124" s="18"/>
      <c r="F124" s="47"/>
      <c r="G124" s="48"/>
      <c r="H124" s="15">
        <v>14</v>
      </c>
      <c r="I124" s="15" t="s">
        <v>325</v>
      </c>
      <c r="J124" s="17" t="s">
        <v>306</v>
      </c>
      <c r="K124" s="23" t="s">
        <v>326</v>
      </c>
      <c r="L124" s="27" t="s">
        <v>205</v>
      </c>
      <c r="M124" s="28" t="s">
        <v>206</v>
      </c>
    </row>
    <row r="125" spans="1:13" ht="234" customHeight="1" x14ac:dyDescent="0.25">
      <c r="A125" s="25">
        <f t="shared" si="0"/>
        <v>101</v>
      </c>
      <c r="B125" s="20">
        <v>45153</v>
      </c>
      <c r="C125" s="22" t="s">
        <v>291</v>
      </c>
      <c r="D125" s="16" t="s">
        <v>327</v>
      </c>
      <c r="E125" s="18"/>
      <c r="F125" s="47"/>
      <c r="G125" s="48"/>
      <c r="H125" s="15">
        <v>14</v>
      </c>
      <c r="I125" s="15" t="s">
        <v>260</v>
      </c>
      <c r="J125" s="17" t="s">
        <v>306</v>
      </c>
      <c r="K125" s="23" t="s">
        <v>328</v>
      </c>
      <c r="L125" s="27" t="s">
        <v>205</v>
      </c>
      <c r="M125" s="28" t="s">
        <v>206</v>
      </c>
    </row>
    <row r="126" spans="1:13" ht="329.25" customHeight="1" x14ac:dyDescent="0.25">
      <c r="A126" s="25">
        <f t="shared" si="0"/>
        <v>102</v>
      </c>
      <c r="B126" s="20">
        <v>45153</v>
      </c>
      <c r="C126" s="22" t="s">
        <v>291</v>
      </c>
      <c r="D126" s="16" t="s">
        <v>329</v>
      </c>
      <c r="E126" s="18"/>
      <c r="F126" s="47"/>
      <c r="G126" s="48"/>
      <c r="H126" s="15">
        <v>14</v>
      </c>
      <c r="I126" s="15" t="s">
        <v>330</v>
      </c>
      <c r="J126" s="17" t="s">
        <v>306</v>
      </c>
      <c r="K126" s="23" t="s">
        <v>331</v>
      </c>
      <c r="L126" s="27" t="s">
        <v>205</v>
      </c>
      <c r="M126" s="28" t="s">
        <v>206</v>
      </c>
    </row>
    <row r="127" spans="1:13" ht="292.5" customHeight="1" x14ac:dyDescent="0.25">
      <c r="A127" s="25">
        <f t="shared" si="0"/>
        <v>103</v>
      </c>
      <c r="B127" s="20">
        <v>45153</v>
      </c>
      <c r="C127" s="22" t="s">
        <v>291</v>
      </c>
      <c r="D127" s="16" t="s">
        <v>332</v>
      </c>
      <c r="E127" s="18"/>
      <c r="F127" s="47"/>
      <c r="G127" s="48"/>
      <c r="H127" s="15">
        <v>14</v>
      </c>
      <c r="I127" s="15" t="s">
        <v>333</v>
      </c>
      <c r="J127" s="17" t="s">
        <v>306</v>
      </c>
      <c r="K127" s="23" t="s">
        <v>334</v>
      </c>
      <c r="L127" s="27" t="s">
        <v>205</v>
      </c>
      <c r="M127" s="28" t="s">
        <v>206</v>
      </c>
    </row>
    <row r="128" spans="1:13" ht="262.5" customHeight="1" x14ac:dyDescent="0.2">
      <c r="A128" s="25">
        <f t="shared" si="0"/>
        <v>104</v>
      </c>
      <c r="B128" s="20">
        <v>45153</v>
      </c>
      <c r="C128" s="22" t="s">
        <v>291</v>
      </c>
      <c r="D128" s="16" t="s">
        <v>335</v>
      </c>
      <c r="E128" s="18"/>
      <c r="F128" s="47"/>
      <c r="G128" s="48"/>
      <c r="H128" s="15">
        <v>14</v>
      </c>
      <c r="I128" s="15" t="s">
        <v>336</v>
      </c>
      <c r="J128" s="17" t="s">
        <v>306</v>
      </c>
      <c r="K128" s="17" t="s">
        <v>337</v>
      </c>
      <c r="L128" s="27" t="s">
        <v>205</v>
      </c>
      <c r="M128" s="28" t="s">
        <v>206</v>
      </c>
    </row>
    <row r="129" spans="1:13" ht="262.5" customHeight="1" x14ac:dyDescent="0.25">
      <c r="A129" s="25">
        <f t="shared" si="0"/>
        <v>105</v>
      </c>
      <c r="B129" s="20">
        <v>45153</v>
      </c>
      <c r="C129" s="22" t="s">
        <v>291</v>
      </c>
      <c r="D129" s="16" t="s">
        <v>338</v>
      </c>
      <c r="E129" s="18"/>
      <c r="F129" s="47"/>
      <c r="G129" s="48"/>
      <c r="H129" s="15">
        <v>14</v>
      </c>
      <c r="I129" s="1" t="s">
        <v>92</v>
      </c>
      <c r="J129" s="17" t="s">
        <v>339</v>
      </c>
      <c r="K129" s="23" t="s">
        <v>340</v>
      </c>
      <c r="L129" s="27" t="s">
        <v>70</v>
      </c>
      <c r="M129" s="28" t="s">
        <v>71</v>
      </c>
    </row>
    <row r="130" spans="1:13" ht="327.75" customHeight="1" x14ac:dyDescent="0.25">
      <c r="A130" s="25">
        <f t="shared" si="0"/>
        <v>106</v>
      </c>
      <c r="B130" s="20">
        <v>45153</v>
      </c>
      <c r="C130" s="22" t="s">
        <v>291</v>
      </c>
      <c r="D130" s="16" t="s">
        <v>341</v>
      </c>
      <c r="E130" s="18"/>
      <c r="F130" s="47"/>
      <c r="G130" s="48"/>
      <c r="H130" s="15">
        <v>14</v>
      </c>
      <c r="I130" s="15" t="s">
        <v>342</v>
      </c>
      <c r="J130" s="17" t="s">
        <v>339</v>
      </c>
      <c r="K130" s="23" t="s">
        <v>343</v>
      </c>
      <c r="L130" s="27" t="s">
        <v>70</v>
      </c>
      <c r="M130" s="28" t="s">
        <v>71</v>
      </c>
    </row>
    <row r="131" spans="1:13" ht="306.75" customHeight="1" x14ac:dyDescent="0.25">
      <c r="A131" s="25">
        <f t="shared" si="0"/>
        <v>107</v>
      </c>
      <c r="B131" s="20">
        <v>45153</v>
      </c>
      <c r="C131" s="22" t="s">
        <v>291</v>
      </c>
      <c r="D131" s="16" t="s">
        <v>344</v>
      </c>
      <c r="E131" s="18"/>
      <c r="F131" s="47"/>
      <c r="G131" s="48"/>
      <c r="H131" s="15">
        <v>14</v>
      </c>
      <c r="I131" s="15" t="s">
        <v>345</v>
      </c>
      <c r="J131" s="17" t="s">
        <v>339</v>
      </c>
      <c r="K131" s="23" t="s">
        <v>346</v>
      </c>
      <c r="L131" s="27" t="s">
        <v>70</v>
      </c>
      <c r="M131" s="28" t="s">
        <v>71</v>
      </c>
    </row>
    <row r="132" spans="1:13" ht="45" x14ac:dyDescent="0.25">
      <c r="A132" s="25">
        <f t="shared" si="0"/>
        <v>108</v>
      </c>
      <c r="B132" s="20">
        <v>45153</v>
      </c>
      <c r="C132" s="22" t="s">
        <v>291</v>
      </c>
      <c r="D132" s="16" t="s">
        <v>347</v>
      </c>
      <c r="E132" s="18"/>
      <c r="F132" s="47"/>
      <c r="G132" s="48"/>
      <c r="H132" s="15">
        <v>14</v>
      </c>
      <c r="I132" s="15" t="s">
        <v>348</v>
      </c>
      <c r="J132" s="17" t="s">
        <v>339</v>
      </c>
      <c r="K132" s="23" t="s">
        <v>349</v>
      </c>
      <c r="L132" s="27" t="s">
        <v>70</v>
      </c>
      <c r="M132" s="28" t="s">
        <v>71</v>
      </c>
    </row>
    <row r="133" spans="1:13" ht="209.25" customHeight="1" x14ac:dyDescent="0.25">
      <c r="A133" s="25">
        <f t="shared" si="0"/>
        <v>109</v>
      </c>
      <c r="B133" s="20">
        <v>45153</v>
      </c>
      <c r="C133" s="22" t="s">
        <v>291</v>
      </c>
      <c r="D133" s="16" t="s">
        <v>350</v>
      </c>
      <c r="E133" s="18"/>
      <c r="F133" s="47"/>
      <c r="G133" s="48"/>
      <c r="H133" s="15">
        <v>14</v>
      </c>
      <c r="I133" s="15" t="s">
        <v>351</v>
      </c>
      <c r="J133" s="17" t="s">
        <v>339</v>
      </c>
      <c r="K133" s="23" t="s">
        <v>352</v>
      </c>
      <c r="L133" s="27" t="s">
        <v>70</v>
      </c>
      <c r="M133" s="28" t="s">
        <v>71</v>
      </c>
    </row>
    <row r="134" spans="1:13" ht="262.5" customHeight="1" x14ac:dyDescent="0.25">
      <c r="A134" s="25">
        <f t="shared" si="0"/>
        <v>110</v>
      </c>
      <c r="B134" s="20">
        <v>45153</v>
      </c>
      <c r="C134" s="22" t="s">
        <v>291</v>
      </c>
      <c r="D134" s="16" t="s">
        <v>353</v>
      </c>
      <c r="E134" s="18"/>
      <c r="F134" s="47"/>
      <c r="G134" s="48"/>
      <c r="H134" s="15">
        <v>14</v>
      </c>
      <c r="I134" s="15"/>
      <c r="J134" t="s">
        <v>354</v>
      </c>
      <c r="K134" s="23" t="s">
        <v>355</v>
      </c>
      <c r="L134" s="27" t="s">
        <v>139</v>
      </c>
      <c r="M134" s="28" t="s">
        <v>140</v>
      </c>
    </row>
    <row r="135" spans="1:13" ht="262.5" customHeight="1" x14ac:dyDescent="0.25">
      <c r="A135" s="25">
        <f t="shared" si="0"/>
        <v>111</v>
      </c>
      <c r="B135" s="20">
        <v>45153</v>
      </c>
      <c r="C135" s="22" t="s">
        <v>291</v>
      </c>
      <c r="D135" s="16" t="s">
        <v>356</v>
      </c>
      <c r="E135" s="18"/>
      <c r="F135" s="47"/>
      <c r="G135" s="48"/>
      <c r="H135" s="15">
        <v>14</v>
      </c>
      <c r="I135" s="15"/>
      <c r="J135" s="17" t="s">
        <v>339</v>
      </c>
      <c r="K135" s="23" t="s">
        <v>357</v>
      </c>
      <c r="L135" s="27" t="s">
        <v>70</v>
      </c>
      <c r="M135" s="28" t="s">
        <v>71</v>
      </c>
    </row>
    <row r="136" spans="1:13" ht="105" x14ac:dyDescent="0.2">
      <c r="A136" s="25">
        <f t="shared" si="0"/>
        <v>112</v>
      </c>
      <c r="B136" s="20">
        <v>45153</v>
      </c>
      <c r="C136" s="19" t="s">
        <v>358</v>
      </c>
      <c r="D136" s="16" t="s">
        <v>359</v>
      </c>
      <c r="E136" s="18"/>
      <c r="F136" s="47"/>
      <c r="G136" s="48"/>
      <c r="H136" s="15">
        <v>15</v>
      </c>
      <c r="I136" s="15"/>
      <c r="J136" s="17" t="s">
        <v>360</v>
      </c>
      <c r="K136" s="17" t="s">
        <v>361</v>
      </c>
      <c r="L136" s="27" t="s">
        <v>70</v>
      </c>
      <c r="M136" s="28" t="s">
        <v>71</v>
      </c>
    </row>
    <row r="137" spans="1:13" ht="270" x14ac:dyDescent="0.2">
      <c r="A137" s="25">
        <f t="shared" si="0"/>
        <v>113</v>
      </c>
      <c r="B137" s="20">
        <v>45153</v>
      </c>
      <c r="C137" s="19" t="s">
        <v>362</v>
      </c>
      <c r="D137" s="16" t="s">
        <v>363</v>
      </c>
      <c r="E137" s="18"/>
      <c r="F137" s="47"/>
      <c r="G137" s="48"/>
      <c r="H137" s="15">
        <v>16</v>
      </c>
      <c r="I137" s="15" t="s">
        <v>333</v>
      </c>
      <c r="J137" s="17" t="s">
        <v>364</v>
      </c>
      <c r="K137" s="17" t="s">
        <v>365</v>
      </c>
      <c r="L137" s="27" t="s">
        <v>205</v>
      </c>
      <c r="M137" s="28" t="s">
        <v>206</v>
      </c>
    </row>
    <row r="138" spans="1:13" ht="240" x14ac:dyDescent="0.2">
      <c r="A138" s="25">
        <f t="shared" si="0"/>
        <v>114</v>
      </c>
      <c r="B138" s="20">
        <v>45153</v>
      </c>
      <c r="C138" s="19" t="s">
        <v>362</v>
      </c>
      <c r="D138" s="16" t="s">
        <v>366</v>
      </c>
      <c r="E138" s="18" t="s">
        <v>45</v>
      </c>
      <c r="F138" s="45" t="s">
        <v>367</v>
      </c>
      <c r="G138" s="46"/>
      <c r="H138" s="15">
        <v>16</v>
      </c>
      <c r="I138" s="15"/>
      <c r="J138" s="17" t="s">
        <v>221</v>
      </c>
      <c r="K138" s="17" t="s">
        <v>368</v>
      </c>
      <c r="L138" s="27" t="s">
        <v>49</v>
      </c>
      <c r="M138" s="28" t="s">
        <v>50</v>
      </c>
    </row>
    <row r="139" spans="1:13" ht="195" x14ac:dyDescent="0.2">
      <c r="A139" s="25">
        <f t="shared" si="0"/>
        <v>115</v>
      </c>
      <c r="B139" s="20">
        <v>45153</v>
      </c>
      <c r="C139" s="19" t="s">
        <v>362</v>
      </c>
      <c r="D139" s="16" t="s">
        <v>369</v>
      </c>
      <c r="E139" s="18"/>
      <c r="F139" s="47"/>
      <c r="G139" s="48"/>
      <c r="H139" s="15">
        <v>16</v>
      </c>
      <c r="I139" s="15"/>
      <c r="J139" s="17" t="s">
        <v>370</v>
      </c>
      <c r="K139" s="17" t="s">
        <v>371</v>
      </c>
      <c r="L139" s="27" t="s">
        <v>70</v>
      </c>
      <c r="M139" s="28" t="s">
        <v>71</v>
      </c>
    </row>
    <row r="140" spans="1:13" ht="105" x14ac:dyDescent="0.2">
      <c r="A140" s="25">
        <f t="shared" si="0"/>
        <v>116</v>
      </c>
      <c r="B140" s="20">
        <v>45153</v>
      </c>
      <c r="C140" s="19" t="s">
        <v>362</v>
      </c>
      <c r="D140" s="16" t="s">
        <v>372</v>
      </c>
      <c r="E140" s="18"/>
      <c r="F140" s="47"/>
      <c r="G140" s="48"/>
      <c r="H140" s="15">
        <v>16</v>
      </c>
      <c r="I140" s="15"/>
      <c r="J140" s="17" t="s">
        <v>71</v>
      </c>
      <c r="K140" s="17" t="s">
        <v>373</v>
      </c>
      <c r="L140" s="27" t="s">
        <v>70</v>
      </c>
      <c r="M140" s="28" t="s">
        <v>71</v>
      </c>
    </row>
    <row r="141" spans="1:13" ht="409.5" x14ac:dyDescent="0.2">
      <c r="A141" s="25">
        <f t="shared" si="0"/>
        <v>117</v>
      </c>
      <c r="B141" s="20">
        <v>45153</v>
      </c>
      <c r="C141" s="19" t="s">
        <v>362</v>
      </c>
      <c r="D141" s="16" t="s">
        <v>374</v>
      </c>
      <c r="E141" s="18"/>
      <c r="F141" s="47"/>
      <c r="G141" s="48"/>
      <c r="H141" s="15">
        <v>16</v>
      </c>
      <c r="I141" s="15" t="s">
        <v>92</v>
      </c>
      <c r="J141" s="17" t="s">
        <v>71</v>
      </c>
      <c r="K141" s="17" t="s">
        <v>375</v>
      </c>
      <c r="L141" s="27" t="s">
        <v>70</v>
      </c>
      <c r="M141" s="28" t="s">
        <v>71</v>
      </c>
    </row>
    <row r="142" spans="1:13" ht="300" x14ac:dyDescent="0.2">
      <c r="A142" s="25">
        <f t="shared" si="0"/>
        <v>118</v>
      </c>
      <c r="B142" s="20">
        <v>45153</v>
      </c>
      <c r="C142" s="19" t="s">
        <v>362</v>
      </c>
      <c r="D142" s="16" t="s">
        <v>376</v>
      </c>
      <c r="E142" s="18"/>
      <c r="F142" s="47"/>
      <c r="G142" s="48"/>
      <c r="H142" s="15">
        <v>16</v>
      </c>
      <c r="I142" s="15" t="s">
        <v>345</v>
      </c>
      <c r="J142" s="17" t="s">
        <v>71</v>
      </c>
      <c r="K142" s="17" t="s">
        <v>377</v>
      </c>
      <c r="L142" s="27" t="s">
        <v>70</v>
      </c>
      <c r="M142" s="28" t="s">
        <v>71</v>
      </c>
    </row>
    <row r="143" spans="1:13" ht="390" x14ac:dyDescent="0.2">
      <c r="A143" s="25">
        <f t="shared" si="0"/>
        <v>119</v>
      </c>
      <c r="B143" s="20">
        <v>45153</v>
      </c>
      <c r="C143" s="19" t="s">
        <v>362</v>
      </c>
      <c r="D143" s="16" t="s">
        <v>378</v>
      </c>
      <c r="E143" s="18"/>
      <c r="F143" s="47"/>
      <c r="G143" s="48"/>
      <c r="H143" s="15">
        <v>16</v>
      </c>
      <c r="I143" s="15"/>
      <c r="J143" s="17" t="s">
        <v>379</v>
      </c>
      <c r="K143" s="17" t="s">
        <v>380</v>
      </c>
      <c r="L143" s="27" t="s">
        <v>70</v>
      </c>
      <c r="M143" s="28" t="s">
        <v>71</v>
      </c>
    </row>
    <row r="144" spans="1:13" ht="315" x14ac:dyDescent="0.2">
      <c r="A144" s="25">
        <f t="shared" si="0"/>
        <v>120</v>
      </c>
      <c r="B144" s="20">
        <v>45153</v>
      </c>
      <c r="C144" s="19" t="s">
        <v>362</v>
      </c>
      <c r="D144" s="16" t="s">
        <v>381</v>
      </c>
      <c r="E144" s="18"/>
      <c r="F144" s="47"/>
      <c r="G144" s="48"/>
      <c r="H144" s="15">
        <v>16</v>
      </c>
      <c r="I144" s="15"/>
      <c r="J144" s="17" t="s">
        <v>71</v>
      </c>
      <c r="K144" s="17" t="s">
        <v>382</v>
      </c>
      <c r="L144" s="27" t="s">
        <v>70</v>
      </c>
      <c r="M144" s="28" t="s">
        <v>71</v>
      </c>
    </row>
    <row r="145" spans="1:13" ht="45" x14ac:dyDescent="0.2">
      <c r="A145" s="25">
        <f t="shared" si="0"/>
        <v>121</v>
      </c>
      <c r="B145" s="20">
        <v>45153</v>
      </c>
      <c r="C145" s="22" t="s">
        <v>383</v>
      </c>
      <c r="D145" s="16" t="s">
        <v>384</v>
      </c>
      <c r="E145" s="18"/>
      <c r="F145" s="47"/>
      <c r="G145" s="48"/>
      <c r="H145" s="15">
        <v>17</v>
      </c>
      <c r="I145" s="15"/>
      <c r="J145" s="17" t="s">
        <v>71</v>
      </c>
      <c r="K145" s="17" t="s">
        <v>385</v>
      </c>
      <c r="L145" s="27" t="s">
        <v>70</v>
      </c>
      <c r="M145" s="28" t="s">
        <v>71</v>
      </c>
    </row>
    <row r="146" spans="1:13" ht="300" x14ac:dyDescent="0.2">
      <c r="A146" s="25">
        <f t="shared" si="0"/>
        <v>122</v>
      </c>
      <c r="B146" s="20">
        <v>45153</v>
      </c>
      <c r="C146" s="22" t="s">
        <v>383</v>
      </c>
      <c r="D146" s="16" t="s">
        <v>386</v>
      </c>
      <c r="E146" s="18" t="s">
        <v>45</v>
      </c>
      <c r="F146" s="45" t="s">
        <v>387</v>
      </c>
      <c r="G146" s="46"/>
      <c r="H146" s="15">
        <v>17</v>
      </c>
      <c r="I146" s="15"/>
      <c r="J146" s="17" t="s">
        <v>71</v>
      </c>
      <c r="K146" s="17" t="s">
        <v>388</v>
      </c>
      <c r="L146" s="27" t="s">
        <v>49</v>
      </c>
      <c r="M146" s="28" t="s">
        <v>71</v>
      </c>
    </row>
    <row r="147" spans="1:13" ht="234.75" customHeight="1" x14ac:dyDescent="0.2">
      <c r="A147" s="25">
        <f t="shared" si="0"/>
        <v>123</v>
      </c>
      <c r="B147" s="20">
        <v>45153</v>
      </c>
      <c r="C147" s="22" t="s">
        <v>383</v>
      </c>
      <c r="D147" s="16" t="s">
        <v>389</v>
      </c>
      <c r="E147" s="18"/>
      <c r="F147" s="47"/>
      <c r="G147" s="48"/>
      <c r="H147" s="15">
        <v>17</v>
      </c>
      <c r="I147" s="15" t="s">
        <v>345</v>
      </c>
      <c r="J147" s="17" t="s">
        <v>339</v>
      </c>
      <c r="K147" s="17" t="s">
        <v>133</v>
      </c>
      <c r="L147" s="27" t="s">
        <v>70</v>
      </c>
      <c r="M147" s="28" t="s">
        <v>71</v>
      </c>
    </row>
    <row r="148" spans="1:13" ht="300" x14ac:dyDescent="0.2">
      <c r="A148" s="25">
        <f t="shared" si="0"/>
        <v>124</v>
      </c>
      <c r="B148" s="20">
        <v>45153</v>
      </c>
      <c r="C148" s="22" t="s">
        <v>383</v>
      </c>
      <c r="D148" s="16" t="s">
        <v>390</v>
      </c>
      <c r="E148" s="18"/>
      <c r="F148" s="47"/>
      <c r="G148" s="48"/>
      <c r="H148" s="15">
        <v>17</v>
      </c>
      <c r="I148" s="15" t="s">
        <v>333</v>
      </c>
      <c r="J148" s="17" t="s">
        <v>339</v>
      </c>
      <c r="K148" s="17" t="s">
        <v>391</v>
      </c>
      <c r="L148" s="27" t="s">
        <v>70</v>
      </c>
      <c r="M148" s="28" t="s">
        <v>71</v>
      </c>
    </row>
    <row r="149" spans="1:13" ht="285" x14ac:dyDescent="0.2">
      <c r="A149" s="25">
        <f t="shared" si="0"/>
        <v>125</v>
      </c>
      <c r="B149" s="20">
        <v>45153</v>
      </c>
      <c r="C149" s="22" t="s">
        <v>383</v>
      </c>
      <c r="D149" s="16" t="s">
        <v>392</v>
      </c>
      <c r="E149" s="18" t="s">
        <v>45</v>
      </c>
      <c r="F149" s="45" t="s">
        <v>393</v>
      </c>
      <c r="G149" s="46"/>
      <c r="H149" s="15">
        <v>17</v>
      </c>
      <c r="I149" s="15"/>
      <c r="J149" s="17" t="s">
        <v>110</v>
      </c>
      <c r="K149" s="17" t="s">
        <v>394</v>
      </c>
      <c r="L149" s="27" t="s">
        <v>49</v>
      </c>
      <c r="M149" s="28" t="s">
        <v>50</v>
      </c>
    </row>
    <row r="150" spans="1:13" ht="90" x14ac:dyDescent="0.2">
      <c r="A150" s="25">
        <f t="shared" si="0"/>
        <v>126</v>
      </c>
      <c r="B150" s="20">
        <v>45153</v>
      </c>
      <c r="C150" s="22" t="s">
        <v>383</v>
      </c>
      <c r="D150" s="16" t="s">
        <v>395</v>
      </c>
      <c r="E150" s="18" t="s">
        <v>45</v>
      </c>
      <c r="F150" s="45" t="s">
        <v>396</v>
      </c>
      <c r="G150" s="46"/>
      <c r="H150" s="15">
        <v>17</v>
      </c>
      <c r="I150" s="15"/>
      <c r="J150" s="17" t="s">
        <v>110</v>
      </c>
      <c r="K150" s="17" t="s">
        <v>397</v>
      </c>
      <c r="L150" s="27" t="s">
        <v>49</v>
      </c>
      <c r="M150" s="28" t="s">
        <v>50</v>
      </c>
    </row>
    <row r="151" spans="1:13" ht="409.5" x14ac:dyDescent="0.2">
      <c r="A151" s="25">
        <f t="shared" si="0"/>
        <v>127</v>
      </c>
      <c r="B151" s="20">
        <v>45153</v>
      </c>
      <c r="C151" s="22" t="s">
        <v>383</v>
      </c>
      <c r="D151" s="16" t="s">
        <v>398</v>
      </c>
      <c r="E151" s="18"/>
      <c r="F151" s="47"/>
      <c r="G151" s="48"/>
      <c r="H151" s="15">
        <v>17</v>
      </c>
      <c r="I151" s="15" t="s">
        <v>305</v>
      </c>
      <c r="J151" s="17" t="s">
        <v>306</v>
      </c>
      <c r="K151" s="17" t="s">
        <v>399</v>
      </c>
      <c r="L151" s="27" t="s">
        <v>205</v>
      </c>
      <c r="M151" s="28" t="s">
        <v>206</v>
      </c>
    </row>
    <row r="152" spans="1:13" ht="255" x14ac:dyDescent="0.2">
      <c r="A152" s="25">
        <f t="shared" si="0"/>
        <v>128</v>
      </c>
      <c r="B152" s="20">
        <v>45153</v>
      </c>
      <c r="C152" s="22" t="s">
        <v>383</v>
      </c>
      <c r="D152" s="16" t="s">
        <v>400</v>
      </c>
      <c r="E152" s="18"/>
      <c r="F152" s="47"/>
      <c r="G152" s="48"/>
      <c r="H152" s="15">
        <v>17</v>
      </c>
      <c r="I152" s="15" t="s">
        <v>92</v>
      </c>
      <c r="J152" s="17" t="s">
        <v>339</v>
      </c>
      <c r="K152" s="17" t="s">
        <v>401</v>
      </c>
      <c r="L152" s="27" t="s">
        <v>70</v>
      </c>
      <c r="M152" s="28" t="s">
        <v>71</v>
      </c>
    </row>
    <row r="153" spans="1:13" ht="60" x14ac:dyDescent="0.2">
      <c r="A153" s="25">
        <f t="shared" si="0"/>
        <v>129</v>
      </c>
      <c r="B153" s="20">
        <v>45153</v>
      </c>
      <c r="C153" s="22" t="s">
        <v>383</v>
      </c>
      <c r="D153" s="16" t="s">
        <v>402</v>
      </c>
      <c r="E153" s="18"/>
      <c r="F153" s="47"/>
      <c r="G153" s="48"/>
      <c r="H153" s="15">
        <v>17</v>
      </c>
      <c r="I153" s="15" t="s">
        <v>92</v>
      </c>
      <c r="J153" s="17" t="s">
        <v>339</v>
      </c>
      <c r="K153" s="17" t="s">
        <v>403</v>
      </c>
      <c r="L153" s="27" t="s">
        <v>70</v>
      </c>
      <c r="M153" s="28" t="s">
        <v>71</v>
      </c>
    </row>
    <row r="154" spans="1:13" ht="165" x14ac:dyDescent="0.2">
      <c r="A154" s="25">
        <f t="shared" si="0"/>
        <v>130</v>
      </c>
      <c r="B154" s="20">
        <v>45153</v>
      </c>
      <c r="C154" s="22" t="s">
        <v>383</v>
      </c>
      <c r="D154" s="16" t="s">
        <v>404</v>
      </c>
      <c r="E154" s="18"/>
      <c r="F154" s="47"/>
      <c r="G154" s="48"/>
      <c r="H154" s="15">
        <v>17</v>
      </c>
      <c r="I154" s="15" t="s">
        <v>92</v>
      </c>
      <c r="J154" s="17" t="s">
        <v>339</v>
      </c>
      <c r="K154" s="17" t="s">
        <v>403</v>
      </c>
      <c r="L154" s="27" t="s">
        <v>70</v>
      </c>
      <c r="M154" s="28" t="s">
        <v>71</v>
      </c>
    </row>
    <row r="155" spans="1:13" ht="75" x14ac:dyDescent="0.2">
      <c r="A155" s="25">
        <f t="shared" si="0"/>
        <v>131</v>
      </c>
      <c r="B155" s="20">
        <v>45153</v>
      </c>
      <c r="C155" s="22" t="s">
        <v>383</v>
      </c>
      <c r="D155" s="16" t="s">
        <v>405</v>
      </c>
      <c r="E155" s="18"/>
      <c r="F155" s="47"/>
      <c r="G155" s="48"/>
      <c r="H155" s="15">
        <v>17</v>
      </c>
      <c r="I155" s="15" t="s">
        <v>92</v>
      </c>
      <c r="J155" s="17" t="s">
        <v>339</v>
      </c>
      <c r="K155" s="17" t="s">
        <v>403</v>
      </c>
      <c r="L155" s="27" t="s">
        <v>70</v>
      </c>
      <c r="M155" s="28" t="s">
        <v>71</v>
      </c>
    </row>
    <row r="156" spans="1:13" ht="105" x14ac:dyDescent="0.2">
      <c r="A156" s="25">
        <f t="shared" si="0"/>
        <v>132</v>
      </c>
      <c r="B156" s="20">
        <v>45153</v>
      </c>
      <c r="C156" s="22" t="s">
        <v>383</v>
      </c>
      <c r="D156" s="16" t="s">
        <v>406</v>
      </c>
      <c r="E156" s="18"/>
      <c r="F156" s="47"/>
      <c r="G156" s="48"/>
      <c r="H156" s="15">
        <v>17</v>
      </c>
      <c r="I156" s="15" t="s">
        <v>92</v>
      </c>
      <c r="J156" s="17" t="s">
        <v>339</v>
      </c>
      <c r="K156" s="17" t="s">
        <v>403</v>
      </c>
      <c r="L156" s="27" t="s">
        <v>70</v>
      </c>
      <c r="M156" s="28" t="s">
        <v>71</v>
      </c>
    </row>
    <row r="157" spans="1:13" ht="189.75" customHeight="1" x14ac:dyDescent="0.2">
      <c r="A157" s="25">
        <f t="shared" si="0"/>
        <v>133</v>
      </c>
      <c r="B157" s="20">
        <v>45153</v>
      </c>
      <c r="C157" s="22" t="s">
        <v>383</v>
      </c>
      <c r="D157" s="16" t="s">
        <v>407</v>
      </c>
      <c r="E157" s="18"/>
      <c r="F157" s="47"/>
      <c r="G157" s="48"/>
      <c r="H157" s="15">
        <v>17</v>
      </c>
      <c r="I157" s="15" t="s">
        <v>92</v>
      </c>
      <c r="J157" s="17" t="s">
        <v>339</v>
      </c>
      <c r="K157" s="17" t="s">
        <v>403</v>
      </c>
      <c r="L157" s="27" t="s">
        <v>70</v>
      </c>
      <c r="M157" s="28" t="s">
        <v>71</v>
      </c>
    </row>
    <row r="158" spans="1:13" ht="375" x14ac:dyDescent="0.2">
      <c r="A158" s="25">
        <f t="shared" si="0"/>
        <v>134</v>
      </c>
      <c r="B158" s="20">
        <v>45153</v>
      </c>
      <c r="C158" s="22" t="s">
        <v>383</v>
      </c>
      <c r="D158" s="16" t="s">
        <v>408</v>
      </c>
      <c r="E158" s="18"/>
      <c r="F158" s="47"/>
      <c r="G158" s="48"/>
      <c r="H158" s="15">
        <v>17</v>
      </c>
      <c r="I158" s="15" t="s">
        <v>92</v>
      </c>
      <c r="J158" s="17" t="s">
        <v>339</v>
      </c>
      <c r="K158" s="17" t="s">
        <v>403</v>
      </c>
      <c r="L158" s="27" t="s">
        <v>70</v>
      </c>
      <c r="M158" s="28" t="s">
        <v>71</v>
      </c>
    </row>
    <row r="159" spans="1:13" ht="195" x14ac:dyDescent="0.2">
      <c r="A159" s="25">
        <f t="shared" si="0"/>
        <v>135</v>
      </c>
      <c r="B159" s="20">
        <v>45153</v>
      </c>
      <c r="C159" s="22" t="s">
        <v>383</v>
      </c>
      <c r="D159" s="16" t="s">
        <v>409</v>
      </c>
      <c r="E159" s="18"/>
      <c r="F159" s="47"/>
      <c r="G159" s="48"/>
      <c r="H159" s="15">
        <v>17</v>
      </c>
      <c r="I159" s="15" t="s">
        <v>410</v>
      </c>
      <c r="J159" s="17" t="s">
        <v>339</v>
      </c>
      <c r="K159" s="17" t="s">
        <v>131</v>
      </c>
      <c r="L159" s="27" t="s">
        <v>70</v>
      </c>
      <c r="M159" s="28" t="s">
        <v>71</v>
      </c>
    </row>
    <row r="160" spans="1:13" ht="240" x14ac:dyDescent="0.2">
      <c r="A160" s="25">
        <f t="shared" si="0"/>
        <v>136</v>
      </c>
      <c r="B160" s="20">
        <v>45153</v>
      </c>
      <c r="C160" s="22" t="s">
        <v>383</v>
      </c>
      <c r="D160" s="16" t="s">
        <v>411</v>
      </c>
      <c r="E160" s="18"/>
      <c r="F160" s="47"/>
      <c r="G160" s="48"/>
      <c r="H160" s="15">
        <v>17</v>
      </c>
      <c r="I160" s="15" t="s">
        <v>410</v>
      </c>
      <c r="J160" s="17" t="s">
        <v>339</v>
      </c>
      <c r="K160" s="17" t="s">
        <v>131</v>
      </c>
      <c r="L160" s="27" t="s">
        <v>70</v>
      </c>
      <c r="M160" s="28" t="s">
        <v>71</v>
      </c>
    </row>
    <row r="161" spans="1:13" ht="120" x14ac:dyDescent="0.2">
      <c r="A161" s="25">
        <f t="shared" si="0"/>
        <v>137</v>
      </c>
      <c r="B161" s="20">
        <v>45153</v>
      </c>
      <c r="C161" s="22" t="s">
        <v>383</v>
      </c>
      <c r="D161" s="16" t="s">
        <v>412</v>
      </c>
      <c r="E161" s="18"/>
      <c r="F161" s="47"/>
      <c r="G161" s="48"/>
      <c r="H161" s="15">
        <v>17</v>
      </c>
      <c r="I161" s="15" t="s">
        <v>410</v>
      </c>
      <c r="J161" s="17" t="s">
        <v>339</v>
      </c>
      <c r="K161" s="17" t="s">
        <v>131</v>
      </c>
      <c r="L161" s="27" t="s">
        <v>70</v>
      </c>
      <c r="M161" s="28" t="s">
        <v>71</v>
      </c>
    </row>
    <row r="162" spans="1:13" ht="180" x14ac:dyDescent="0.2">
      <c r="A162" s="25">
        <f t="shared" si="0"/>
        <v>138</v>
      </c>
      <c r="B162" s="20">
        <v>45153</v>
      </c>
      <c r="C162" s="22" t="s">
        <v>383</v>
      </c>
      <c r="D162" s="16" t="s">
        <v>413</v>
      </c>
      <c r="E162" s="18"/>
      <c r="F162" s="47"/>
      <c r="G162" s="48"/>
      <c r="H162" s="15">
        <v>17</v>
      </c>
      <c r="I162" s="15" t="s">
        <v>410</v>
      </c>
      <c r="J162" s="17" t="s">
        <v>339</v>
      </c>
      <c r="K162" s="17" t="s">
        <v>131</v>
      </c>
      <c r="L162" s="27" t="s">
        <v>70</v>
      </c>
      <c r="M162" s="28" t="s">
        <v>71</v>
      </c>
    </row>
    <row r="163" spans="1:13" ht="195" x14ac:dyDescent="0.2">
      <c r="A163" s="25">
        <f t="shared" si="0"/>
        <v>139</v>
      </c>
      <c r="B163" s="20">
        <v>45153</v>
      </c>
      <c r="C163" s="22" t="s">
        <v>383</v>
      </c>
      <c r="D163" s="16" t="s">
        <v>414</v>
      </c>
      <c r="E163" s="18"/>
      <c r="F163" s="47"/>
      <c r="G163" s="48"/>
      <c r="H163" s="15">
        <v>17</v>
      </c>
      <c r="I163" s="15" t="s">
        <v>345</v>
      </c>
      <c r="J163" s="17" t="s">
        <v>339</v>
      </c>
      <c r="K163" s="17" t="s">
        <v>415</v>
      </c>
      <c r="L163" s="27" t="s">
        <v>70</v>
      </c>
      <c r="M163" s="28" t="s">
        <v>71</v>
      </c>
    </row>
    <row r="164" spans="1:13" ht="75" x14ac:dyDescent="0.2">
      <c r="A164" s="25">
        <f t="shared" si="0"/>
        <v>140</v>
      </c>
      <c r="B164" s="20">
        <v>45153</v>
      </c>
      <c r="C164" s="22" t="s">
        <v>383</v>
      </c>
      <c r="D164" s="16" t="s">
        <v>416</v>
      </c>
      <c r="E164" s="18"/>
      <c r="F164" s="47"/>
      <c r="G164" s="48"/>
      <c r="H164" s="15">
        <v>17</v>
      </c>
      <c r="I164" s="15" t="s">
        <v>135</v>
      </c>
      <c r="J164" s="17" t="s">
        <v>339</v>
      </c>
      <c r="K164" s="17" t="s">
        <v>417</v>
      </c>
      <c r="L164" s="27" t="s">
        <v>70</v>
      </c>
      <c r="M164" s="28" t="s">
        <v>71</v>
      </c>
    </row>
    <row r="165" spans="1:13" ht="409.5" x14ac:dyDescent="0.2">
      <c r="A165" s="25">
        <f t="shared" si="0"/>
        <v>141</v>
      </c>
      <c r="B165" s="20">
        <v>45153</v>
      </c>
      <c r="C165" s="22" t="s">
        <v>383</v>
      </c>
      <c r="D165" s="16" t="s">
        <v>418</v>
      </c>
      <c r="E165" s="18"/>
      <c r="F165" s="47"/>
      <c r="G165" s="48"/>
      <c r="H165" s="15">
        <v>17</v>
      </c>
      <c r="I165" s="15"/>
      <c r="J165" s="17" t="s">
        <v>114</v>
      </c>
      <c r="K165" s="17" t="s">
        <v>419</v>
      </c>
      <c r="L165" s="27" t="s">
        <v>139</v>
      </c>
      <c r="M165" s="28" t="s">
        <v>140</v>
      </c>
    </row>
    <row r="166" spans="1:13" ht="90" x14ac:dyDescent="0.2">
      <c r="A166" s="25">
        <f t="shared" si="0"/>
        <v>142</v>
      </c>
      <c r="B166" s="20">
        <v>45153</v>
      </c>
      <c r="C166" s="22" t="s">
        <v>383</v>
      </c>
      <c r="D166" s="16" t="s">
        <v>420</v>
      </c>
      <c r="E166" s="18" t="s">
        <v>45</v>
      </c>
      <c r="F166" s="45" t="s">
        <v>421</v>
      </c>
      <c r="G166" s="46"/>
      <c r="H166" s="15">
        <v>17</v>
      </c>
      <c r="I166" s="15"/>
      <c r="J166" s="17" t="s">
        <v>114</v>
      </c>
      <c r="K166" s="17" t="s">
        <v>422</v>
      </c>
      <c r="L166" s="27" t="s">
        <v>49</v>
      </c>
      <c r="M166" s="28" t="s">
        <v>50</v>
      </c>
    </row>
    <row r="167" spans="1:13" ht="409.5" x14ac:dyDescent="0.2">
      <c r="A167" s="25">
        <f t="shared" si="0"/>
        <v>143</v>
      </c>
      <c r="B167" s="20">
        <v>45153</v>
      </c>
      <c r="C167" s="22" t="s">
        <v>383</v>
      </c>
      <c r="D167" s="29" t="s">
        <v>423</v>
      </c>
      <c r="E167" s="18" t="s">
        <v>45</v>
      </c>
      <c r="F167" s="45" t="s">
        <v>424</v>
      </c>
      <c r="G167" s="46"/>
      <c r="H167" s="15">
        <v>17</v>
      </c>
      <c r="I167" s="15"/>
      <c r="J167" s="17" t="s">
        <v>114</v>
      </c>
      <c r="K167" s="17" t="s">
        <v>425</v>
      </c>
      <c r="L167" s="27" t="s">
        <v>49</v>
      </c>
      <c r="M167" s="28" t="s">
        <v>50</v>
      </c>
    </row>
    <row r="168" spans="1:13" ht="150.75" x14ac:dyDescent="0.2">
      <c r="A168" s="25">
        <f t="shared" si="0"/>
        <v>144</v>
      </c>
      <c r="B168" s="20">
        <v>45153</v>
      </c>
      <c r="C168" s="22" t="s">
        <v>383</v>
      </c>
      <c r="D168" s="29" t="s">
        <v>426</v>
      </c>
      <c r="E168" s="18"/>
      <c r="F168" s="50" t="s">
        <v>427</v>
      </c>
      <c r="G168" s="51"/>
      <c r="H168" s="15">
        <v>17</v>
      </c>
      <c r="I168" s="15"/>
      <c r="J168" s="17" t="s">
        <v>114</v>
      </c>
      <c r="K168" s="17" t="s">
        <v>428</v>
      </c>
      <c r="L168" s="27" t="s">
        <v>49</v>
      </c>
      <c r="M168" s="28" t="s">
        <v>50</v>
      </c>
    </row>
    <row r="169" spans="1:13" ht="105" x14ac:dyDescent="0.2">
      <c r="A169" s="25">
        <f t="shared" si="0"/>
        <v>145</v>
      </c>
      <c r="B169" s="20">
        <v>45153</v>
      </c>
      <c r="C169" s="19" t="s">
        <v>429</v>
      </c>
      <c r="D169" s="16" t="s">
        <v>430</v>
      </c>
      <c r="E169" s="18" t="s">
        <v>61</v>
      </c>
      <c r="F169" s="45" t="s">
        <v>387</v>
      </c>
      <c r="G169" s="46"/>
      <c r="H169" s="15">
        <v>18</v>
      </c>
      <c r="I169" s="15"/>
      <c r="J169" s="17" t="s">
        <v>110</v>
      </c>
      <c r="K169" s="17" t="s">
        <v>431</v>
      </c>
      <c r="L169" s="27" t="s">
        <v>49</v>
      </c>
      <c r="M169" s="28" t="s">
        <v>50</v>
      </c>
    </row>
    <row r="170" spans="1:13" ht="150" x14ac:dyDescent="0.2">
      <c r="A170" s="25">
        <f t="shared" si="0"/>
        <v>146</v>
      </c>
      <c r="B170" s="20">
        <v>45153</v>
      </c>
      <c r="C170" s="19" t="s">
        <v>429</v>
      </c>
      <c r="D170" s="16" t="s">
        <v>432</v>
      </c>
      <c r="E170" s="18" t="s">
        <v>61</v>
      </c>
      <c r="F170" s="45" t="s">
        <v>387</v>
      </c>
      <c r="G170" s="46"/>
      <c r="H170" s="15">
        <v>18</v>
      </c>
      <c r="I170" s="15"/>
      <c r="J170" s="17" t="s">
        <v>110</v>
      </c>
      <c r="K170" s="17" t="s">
        <v>433</v>
      </c>
      <c r="L170" s="27" t="s">
        <v>49</v>
      </c>
      <c r="M170" s="28" t="s">
        <v>50</v>
      </c>
    </row>
    <row r="171" spans="1:13" ht="69.75" customHeight="1" x14ac:dyDescent="0.2">
      <c r="A171" s="25">
        <f t="shared" si="0"/>
        <v>147</v>
      </c>
      <c r="B171" s="20">
        <v>45153</v>
      </c>
      <c r="C171" s="19" t="s">
        <v>429</v>
      </c>
      <c r="D171" s="16" t="s">
        <v>434</v>
      </c>
      <c r="E171" s="18" t="s">
        <v>45</v>
      </c>
      <c r="F171" s="45" t="s">
        <v>387</v>
      </c>
      <c r="G171" s="46"/>
      <c r="H171" s="15">
        <v>18</v>
      </c>
      <c r="I171" s="15"/>
      <c r="J171" s="17" t="s">
        <v>110</v>
      </c>
      <c r="K171" s="17" t="s">
        <v>435</v>
      </c>
      <c r="L171" s="27" t="s">
        <v>49</v>
      </c>
      <c r="M171" s="28" t="s">
        <v>50</v>
      </c>
    </row>
    <row r="172" spans="1:13" ht="30" x14ac:dyDescent="0.2">
      <c r="A172" s="25">
        <f t="shared" si="0"/>
        <v>148</v>
      </c>
      <c r="B172" s="20">
        <v>45153</v>
      </c>
      <c r="C172" s="19" t="s">
        <v>429</v>
      </c>
      <c r="D172" s="16" t="s">
        <v>436</v>
      </c>
      <c r="E172" s="18" t="s">
        <v>45</v>
      </c>
      <c r="F172" s="45" t="s">
        <v>437</v>
      </c>
      <c r="G172" s="46"/>
      <c r="H172" s="15">
        <v>18</v>
      </c>
      <c r="I172" s="15"/>
      <c r="J172" s="17" t="s">
        <v>110</v>
      </c>
      <c r="K172" s="17" t="s">
        <v>438</v>
      </c>
      <c r="L172" s="27" t="s">
        <v>49</v>
      </c>
      <c r="M172" s="28" t="s">
        <v>50</v>
      </c>
    </row>
    <row r="173" spans="1:13" ht="30" x14ac:dyDescent="0.2">
      <c r="A173" s="25">
        <f t="shared" si="0"/>
        <v>149</v>
      </c>
      <c r="B173" s="20">
        <v>45153</v>
      </c>
      <c r="C173" s="19" t="s">
        <v>429</v>
      </c>
      <c r="D173" s="16" t="s">
        <v>439</v>
      </c>
      <c r="E173" s="18"/>
      <c r="F173" s="47"/>
      <c r="G173" s="48"/>
      <c r="H173" s="15">
        <v>18</v>
      </c>
      <c r="I173" s="15"/>
      <c r="J173" s="17" t="s">
        <v>110</v>
      </c>
      <c r="K173" s="17" t="s">
        <v>440</v>
      </c>
      <c r="L173" s="27" t="s">
        <v>139</v>
      </c>
      <c r="M173" s="28" t="s">
        <v>140</v>
      </c>
    </row>
    <row r="174" spans="1:13" ht="390" x14ac:dyDescent="0.2">
      <c r="A174" s="25">
        <f t="shared" si="0"/>
        <v>150</v>
      </c>
      <c r="B174" s="20">
        <v>45153</v>
      </c>
      <c r="C174" s="19" t="s">
        <v>429</v>
      </c>
      <c r="D174" s="16" t="s">
        <v>441</v>
      </c>
      <c r="E174" s="18" t="s">
        <v>45</v>
      </c>
      <c r="F174" s="45" t="s">
        <v>442</v>
      </c>
      <c r="G174" s="46"/>
      <c r="H174" s="15">
        <v>18</v>
      </c>
      <c r="I174" s="15"/>
      <c r="J174" s="17" t="s">
        <v>110</v>
      </c>
      <c r="K174" s="17" t="s">
        <v>443</v>
      </c>
      <c r="L174" s="27" t="s">
        <v>49</v>
      </c>
      <c r="M174" s="28" t="s">
        <v>50</v>
      </c>
    </row>
    <row r="175" spans="1:13" ht="144" customHeight="1" x14ac:dyDescent="0.2">
      <c r="A175" s="25">
        <f t="shared" si="0"/>
        <v>151</v>
      </c>
      <c r="B175" s="20">
        <v>45153</v>
      </c>
      <c r="C175" s="19" t="s">
        <v>429</v>
      </c>
      <c r="D175" s="16" t="s">
        <v>444</v>
      </c>
      <c r="E175" s="18" t="s">
        <v>61</v>
      </c>
      <c r="F175" s="45" t="s">
        <v>445</v>
      </c>
      <c r="G175" s="46"/>
      <c r="H175" s="15">
        <v>18</v>
      </c>
      <c r="I175" s="15"/>
      <c r="J175" s="17" t="s">
        <v>110</v>
      </c>
      <c r="K175" s="17" t="s">
        <v>446</v>
      </c>
      <c r="L175" s="27" t="s">
        <v>49</v>
      </c>
      <c r="M175" s="28" t="s">
        <v>50</v>
      </c>
    </row>
    <row r="176" spans="1:13" ht="225" x14ac:dyDescent="0.2">
      <c r="A176" s="25">
        <f t="shared" si="0"/>
        <v>152</v>
      </c>
      <c r="B176" s="20">
        <v>45153</v>
      </c>
      <c r="C176" s="19" t="s">
        <v>429</v>
      </c>
      <c r="D176" s="16" t="s">
        <v>447</v>
      </c>
      <c r="E176" s="18"/>
      <c r="F176" s="47"/>
      <c r="G176" s="48"/>
      <c r="H176" s="15">
        <v>18</v>
      </c>
      <c r="I176" s="15"/>
      <c r="J176" s="17" t="s">
        <v>110</v>
      </c>
      <c r="K176" s="17" t="s">
        <v>448</v>
      </c>
      <c r="L176" s="27" t="s">
        <v>205</v>
      </c>
      <c r="M176" s="28" t="s">
        <v>256</v>
      </c>
    </row>
    <row r="177" spans="1:13" ht="45" x14ac:dyDescent="0.2">
      <c r="A177" s="25">
        <f t="shared" si="0"/>
        <v>153</v>
      </c>
      <c r="B177" s="20">
        <v>45153</v>
      </c>
      <c r="C177" s="19" t="s">
        <v>429</v>
      </c>
      <c r="D177" s="16" t="s">
        <v>449</v>
      </c>
      <c r="E177" s="18"/>
      <c r="F177" s="47"/>
      <c r="G177" s="48"/>
      <c r="H177" s="15">
        <v>18</v>
      </c>
      <c r="I177" s="15"/>
      <c r="J177" s="17" t="s">
        <v>114</v>
      </c>
      <c r="K177" s="17" t="s">
        <v>450</v>
      </c>
      <c r="L177" s="27" t="s">
        <v>139</v>
      </c>
      <c r="M177" s="28" t="s">
        <v>140</v>
      </c>
    </row>
    <row r="178" spans="1:13" ht="90" x14ac:dyDescent="0.2">
      <c r="A178" s="25">
        <f t="shared" si="0"/>
        <v>154</v>
      </c>
      <c r="B178" s="20">
        <v>45153</v>
      </c>
      <c r="C178" s="19" t="s">
        <v>429</v>
      </c>
      <c r="D178" s="16" t="s">
        <v>451</v>
      </c>
      <c r="E178" s="18"/>
      <c r="F178" s="47"/>
      <c r="G178" s="48"/>
      <c r="H178" s="15">
        <v>18</v>
      </c>
      <c r="I178" s="15"/>
      <c r="J178" s="17" t="s">
        <v>114</v>
      </c>
      <c r="K178" s="17" t="s">
        <v>452</v>
      </c>
      <c r="L178" s="27" t="s">
        <v>139</v>
      </c>
      <c r="M178" s="28" t="s">
        <v>140</v>
      </c>
    </row>
    <row r="179" spans="1:13" ht="243.75" customHeight="1" x14ac:dyDescent="0.2">
      <c r="A179" s="25">
        <f t="shared" si="0"/>
        <v>155</v>
      </c>
      <c r="B179" s="20">
        <v>45153</v>
      </c>
      <c r="C179" s="19" t="s">
        <v>429</v>
      </c>
      <c r="D179" s="16" t="s">
        <v>453</v>
      </c>
      <c r="E179" s="18" t="s">
        <v>45</v>
      </c>
      <c r="F179" s="45" t="s">
        <v>454</v>
      </c>
      <c r="G179" s="46"/>
      <c r="H179" s="15">
        <v>18</v>
      </c>
      <c r="I179" s="15"/>
      <c r="J179" s="17" t="s">
        <v>455</v>
      </c>
      <c r="K179" s="17" t="s">
        <v>456</v>
      </c>
      <c r="L179" s="27" t="s">
        <v>49</v>
      </c>
      <c r="M179" s="28" t="s">
        <v>50</v>
      </c>
    </row>
    <row r="180" spans="1:13" ht="30.75" customHeight="1" x14ac:dyDescent="0.2">
      <c r="A180" s="25">
        <f t="shared" si="0"/>
        <v>156</v>
      </c>
      <c r="B180" s="20">
        <v>45153</v>
      </c>
      <c r="C180" s="19" t="s">
        <v>429</v>
      </c>
      <c r="D180" s="16" t="s">
        <v>457</v>
      </c>
      <c r="E180" s="18"/>
      <c r="F180" s="47"/>
      <c r="G180" s="48"/>
      <c r="H180" s="15">
        <v>18</v>
      </c>
      <c r="I180" s="15" t="s">
        <v>305</v>
      </c>
      <c r="J180" s="17" t="s">
        <v>458</v>
      </c>
      <c r="K180" s="17" t="s">
        <v>459</v>
      </c>
      <c r="L180" s="27" t="s">
        <v>205</v>
      </c>
      <c r="M180" s="28" t="s">
        <v>206</v>
      </c>
    </row>
    <row r="181" spans="1:13" ht="45" x14ac:dyDescent="0.2">
      <c r="A181" s="25">
        <f t="shared" si="0"/>
        <v>157</v>
      </c>
      <c r="B181" s="20">
        <v>45153</v>
      </c>
      <c r="C181" s="19" t="s">
        <v>429</v>
      </c>
      <c r="D181" s="16" t="s">
        <v>460</v>
      </c>
      <c r="E181" s="18"/>
      <c r="F181" s="47"/>
      <c r="G181" s="48"/>
      <c r="H181" s="15">
        <v>18</v>
      </c>
      <c r="I181" s="15"/>
      <c r="J181" s="17" t="s">
        <v>339</v>
      </c>
      <c r="K181" s="17" t="s">
        <v>461</v>
      </c>
      <c r="L181" s="27" t="s">
        <v>70</v>
      </c>
      <c r="M181" s="28" t="s">
        <v>71</v>
      </c>
    </row>
    <row r="182" spans="1:13" ht="60" x14ac:dyDescent="0.2">
      <c r="A182" s="25">
        <f t="shared" si="0"/>
        <v>158</v>
      </c>
      <c r="B182" s="20">
        <v>45153</v>
      </c>
      <c r="C182" s="19" t="s">
        <v>429</v>
      </c>
      <c r="D182" s="16" t="s">
        <v>462</v>
      </c>
      <c r="E182" s="18"/>
      <c r="F182" s="47"/>
      <c r="G182" s="48"/>
      <c r="H182" s="15">
        <v>18</v>
      </c>
      <c r="I182" s="15" t="s">
        <v>260</v>
      </c>
      <c r="J182" s="17" t="s">
        <v>463</v>
      </c>
      <c r="K182" s="17" t="s">
        <v>464</v>
      </c>
      <c r="L182" s="27" t="s">
        <v>205</v>
      </c>
      <c r="M182" s="28" t="s">
        <v>465</v>
      </c>
    </row>
    <row r="183" spans="1:13" ht="210" x14ac:dyDescent="0.2">
      <c r="A183" s="25">
        <f t="shared" si="0"/>
        <v>159</v>
      </c>
      <c r="B183" s="20">
        <v>45153</v>
      </c>
      <c r="C183" s="19" t="s">
        <v>429</v>
      </c>
      <c r="D183" s="16" t="s">
        <v>466</v>
      </c>
      <c r="E183" s="18" t="s">
        <v>45</v>
      </c>
      <c r="F183" s="49" t="s">
        <v>467</v>
      </c>
      <c r="G183" s="46"/>
      <c r="H183" s="15">
        <v>18</v>
      </c>
      <c r="I183" s="15"/>
      <c r="J183" s="17" t="s">
        <v>463</v>
      </c>
      <c r="K183" s="17" t="s">
        <v>468</v>
      </c>
      <c r="L183" s="27" t="s">
        <v>49</v>
      </c>
      <c r="M183" s="28" t="s">
        <v>50</v>
      </c>
    </row>
    <row r="184" spans="1:13" ht="225" x14ac:dyDescent="0.2">
      <c r="A184" s="25">
        <f t="shared" si="0"/>
        <v>160</v>
      </c>
      <c r="B184" s="20">
        <v>45153</v>
      </c>
      <c r="C184" s="19" t="s">
        <v>429</v>
      </c>
      <c r="D184" s="30" t="s">
        <v>469</v>
      </c>
      <c r="E184" s="18"/>
      <c r="F184" s="50" t="s">
        <v>70</v>
      </c>
      <c r="G184" s="51"/>
      <c r="H184" s="15">
        <v>18</v>
      </c>
      <c r="I184" s="15" t="s">
        <v>333</v>
      </c>
      <c r="J184" s="17" t="s">
        <v>463</v>
      </c>
      <c r="K184" s="17" t="s">
        <v>470</v>
      </c>
      <c r="L184" s="27" t="s">
        <v>49</v>
      </c>
      <c r="M184" s="28" t="s">
        <v>50</v>
      </c>
    </row>
    <row r="185" spans="1:13" ht="45" x14ac:dyDescent="0.2">
      <c r="A185" s="25">
        <f t="shared" si="0"/>
        <v>161</v>
      </c>
      <c r="B185" s="20">
        <v>45153</v>
      </c>
      <c r="C185" s="19" t="s">
        <v>429</v>
      </c>
      <c r="D185" s="16" t="s">
        <v>471</v>
      </c>
      <c r="E185" s="18"/>
      <c r="F185" s="47"/>
      <c r="G185" s="48"/>
      <c r="H185" s="15">
        <v>18</v>
      </c>
      <c r="I185" s="15"/>
      <c r="J185" s="17" t="s">
        <v>339</v>
      </c>
      <c r="K185" s="17" t="s">
        <v>472</v>
      </c>
      <c r="L185" s="27" t="s">
        <v>70</v>
      </c>
      <c r="M185" s="28" t="s">
        <v>71</v>
      </c>
    </row>
    <row r="186" spans="1:13" ht="45" x14ac:dyDescent="0.2">
      <c r="A186" s="25">
        <f t="shared" si="0"/>
        <v>162</v>
      </c>
      <c r="B186" s="20">
        <v>45153</v>
      </c>
      <c r="C186" s="19" t="s">
        <v>429</v>
      </c>
      <c r="D186" s="16" t="s">
        <v>473</v>
      </c>
      <c r="E186" s="18"/>
      <c r="F186" s="47"/>
      <c r="G186" s="48"/>
      <c r="H186" s="15">
        <v>18</v>
      </c>
      <c r="I186" s="15"/>
      <c r="J186" s="17" t="s">
        <v>339</v>
      </c>
      <c r="K186" s="17" t="s">
        <v>474</v>
      </c>
      <c r="L186" s="27" t="s">
        <v>70</v>
      </c>
      <c r="M186" s="28" t="s">
        <v>71</v>
      </c>
    </row>
    <row r="187" spans="1:13" ht="135" x14ac:dyDescent="0.2">
      <c r="A187" s="25">
        <f t="shared" si="0"/>
        <v>163</v>
      </c>
      <c r="B187" s="20">
        <v>45153</v>
      </c>
      <c r="C187" s="19" t="s">
        <v>429</v>
      </c>
      <c r="D187" s="16" t="s">
        <v>475</v>
      </c>
      <c r="E187" s="18"/>
      <c r="F187" s="47"/>
      <c r="G187" s="48"/>
      <c r="H187" s="15">
        <v>18</v>
      </c>
      <c r="I187" s="15"/>
      <c r="J187" s="17" t="s">
        <v>339</v>
      </c>
      <c r="K187" s="17" t="s">
        <v>131</v>
      </c>
      <c r="L187" s="27" t="s">
        <v>70</v>
      </c>
      <c r="M187" s="28" t="s">
        <v>71</v>
      </c>
    </row>
    <row r="188" spans="1:13" ht="45" x14ac:dyDescent="0.2">
      <c r="A188" s="25">
        <f t="shared" si="0"/>
        <v>164</v>
      </c>
      <c r="B188" s="20">
        <v>45153</v>
      </c>
      <c r="C188" s="19" t="s">
        <v>429</v>
      </c>
      <c r="D188" s="16" t="s">
        <v>476</v>
      </c>
      <c r="E188" s="18"/>
      <c r="F188" s="47"/>
      <c r="G188" s="48"/>
      <c r="H188" s="15">
        <v>18</v>
      </c>
      <c r="I188" s="15"/>
      <c r="J188" s="17" t="s">
        <v>339</v>
      </c>
      <c r="K188" s="17" t="s">
        <v>477</v>
      </c>
      <c r="L188" s="27" t="s">
        <v>70</v>
      </c>
      <c r="M188" s="28" t="s">
        <v>71</v>
      </c>
    </row>
    <row r="189" spans="1:13" ht="45" x14ac:dyDescent="0.2">
      <c r="A189" s="25">
        <f t="shared" si="0"/>
        <v>165</v>
      </c>
      <c r="B189" s="20">
        <v>45153</v>
      </c>
      <c r="C189" s="19" t="s">
        <v>429</v>
      </c>
      <c r="D189" s="16" t="s">
        <v>478</v>
      </c>
      <c r="E189" s="18"/>
      <c r="F189" s="47"/>
      <c r="G189" s="48"/>
      <c r="H189" s="15">
        <v>18</v>
      </c>
      <c r="I189" s="15"/>
      <c r="J189" s="17" t="s">
        <v>339</v>
      </c>
      <c r="K189" s="17" t="s">
        <v>479</v>
      </c>
      <c r="L189" s="27" t="s">
        <v>70</v>
      </c>
      <c r="M189" s="28" t="s">
        <v>71</v>
      </c>
    </row>
    <row r="190" spans="1:13" ht="75" x14ac:dyDescent="0.2">
      <c r="A190" s="25">
        <f t="shared" si="0"/>
        <v>166</v>
      </c>
      <c r="B190" s="20">
        <v>45153</v>
      </c>
      <c r="C190" s="19" t="s">
        <v>429</v>
      </c>
      <c r="D190" s="16" t="s">
        <v>480</v>
      </c>
      <c r="E190" s="18"/>
      <c r="F190" s="47"/>
      <c r="G190" s="48"/>
      <c r="H190" s="15">
        <v>18</v>
      </c>
      <c r="I190" s="15"/>
      <c r="J190" s="17" t="s">
        <v>339</v>
      </c>
      <c r="K190" s="17" t="s">
        <v>481</v>
      </c>
      <c r="L190" s="27" t="s">
        <v>70</v>
      </c>
      <c r="M190" s="28" t="s">
        <v>71</v>
      </c>
    </row>
    <row r="191" spans="1:13" ht="285" x14ac:dyDescent="0.2">
      <c r="A191" s="25">
        <f t="shared" si="0"/>
        <v>167</v>
      </c>
      <c r="B191" s="20">
        <v>45153</v>
      </c>
      <c r="C191" s="19" t="s">
        <v>429</v>
      </c>
      <c r="D191" s="16" t="s">
        <v>482</v>
      </c>
      <c r="E191" s="18"/>
      <c r="F191" s="47"/>
      <c r="G191" s="48"/>
      <c r="H191" s="15">
        <v>18</v>
      </c>
      <c r="I191" s="15"/>
      <c r="J191" s="17" t="s">
        <v>339</v>
      </c>
      <c r="K191" s="17" t="s">
        <v>481</v>
      </c>
      <c r="L191" s="27" t="s">
        <v>70</v>
      </c>
      <c r="M191" s="28" t="s">
        <v>71</v>
      </c>
    </row>
    <row r="192" spans="1:13" ht="270" x14ac:dyDescent="0.2">
      <c r="A192" s="25">
        <f t="shared" ref="A192:A193" si="2">ROW()-24</f>
        <v>168</v>
      </c>
      <c r="B192" s="20">
        <v>45153</v>
      </c>
      <c r="C192" s="19" t="s">
        <v>429</v>
      </c>
      <c r="D192" s="16" t="s">
        <v>483</v>
      </c>
      <c r="E192" s="18"/>
      <c r="F192" s="47"/>
      <c r="G192" s="48"/>
      <c r="H192" s="15">
        <v>18</v>
      </c>
      <c r="I192" s="15"/>
      <c r="J192" s="17" t="s">
        <v>339</v>
      </c>
      <c r="K192" s="17" t="s">
        <v>484</v>
      </c>
      <c r="L192" s="27" t="s">
        <v>70</v>
      </c>
      <c r="M192" s="28" t="s">
        <v>71</v>
      </c>
    </row>
    <row r="193" spans="1:13" ht="240" x14ac:dyDescent="0.2">
      <c r="A193" s="25">
        <f t="shared" si="2"/>
        <v>169</v>
      </c>
      <c r="B193" s="20">
        <v>45153</v>
      </c>
      <c r="C193" s="19" t="s">
        <v>429</v>
      </c>
      <c r="D193" s="16" t="s">
        <v>485</v>
      </c>
      <c r="E193" s="18"/>
      <c r="F193" s="47"/>
      <c r="G193" s="48"/>
      <c r="H193" s="15">
        <v>18</v>
      </c>
      <c r="I193" s="15"/>
      <c r="J193" s="17" t="s">
        <v>339</v>
      </c>
      <c r="K193" s="17" t="s">
        <v>484</v>
      </c>
      <c r="L193" s="27" t="s">
        <v>70</v>
      </c>
      <c r="M193" s="28" t="s">
        <v>71</v>
      </c>
    </row>
    <row r="194" spans="1:13" ht="120" x14ac:dyDescent="0.2">
      <c r="A194" s="25">
        <f t="shared" si="0"/>
        <v>170</v>
      </c>
      <c r="B194" s="20">
        <v>45153</v>
      </c>
      <c r="C194" s="19" t="s">
        <v>429</v>
      </c>
      <c r="D194" s="16" t="s">
        <v>486</v>
      </c>
      <c r="E194" s="18"/>
      <c r="F194" s="47"/>
      <c r="G194" s="48"/>
      <c r="H194" s="15">
        <v>18</v>
      </c>
      <c r="I194" s="15"/>
      <c r="J194" s="17" t="s">
        <v>114</v>
      </c>
      <c r="K194" s="17" t="s">
        <v>487</v>
      </c>
      <c r="L194" s="27" t="s">
        <v>139</v>
      </c>
      <c r="M194" s="28" t="s">
        <v>140</v>
      </c>
    </row>
    <row r="195" spans="1:13" ht="30" x14ac:dyDescent="0.2">
      <c r="A195" s="25">
        <f t="shared" si="0"/>
        <v>171</v>
      </c>
      <c r="B195" s="20">
        <v>45153</v>
      </c>
      <c r="C195" s="19" t="s">
        <v>429</v>
      </c>
      <c r="D195" s="16" t="s">
        <v>488</v>
      </c>
      <c r="E195" s="18"/>
      <c r="F195" s="47"/>
      <c r="G195" s="48"/>
      <c r="H195" s="15">
        <v>18</v>
      </c>
      <c r="I195" s="15"/>
      <c r="J195" s="17" t="s">
        <v>114</v>
      </c>
      <c r="K195" s="17" t="s">
        <v>489</v>
      </c>
      <c r="L195" s="27" t="s">
        <v>139</v>
      </c>
      <c r="M195" s="28" t="s">
        <v>140</v>
      </c>
    </row>
    <row r="196" spans="1:13" ht="90" x14ac:dyDescent="0.2">
      <c r="A196" s="25">
        <f t="shared" si="0"/>
        <v>172</v>
      </c>
      <c r="B196" s="20">
        <v>45153</v>
      </c>
      <c r="C196" s="19" t="s">
        <v>490</v>
      </c>
      <c r="D196" s="16" t="s">
        <v>491</v>
      </c>
      <c r="E196" s="18"/>
      <c r="F196" s="47"/>
      <c r="G196" s="48"/>
      <c r="H196" s="15">
        <v>19</v>
      </c>
      <c r="I196" s="15"/>
      <c r="J196" s="17" t="s">
        <v>306</v>
      </c>
      <c r="K196" s="17" t="s">
        <v>492</v>
      </c>
      <c r="L196" s="27" t="s">
        <v>205</v>
      </c>
      <c r="M196" s="28" t="s">
        <v>206</v>
      </c>
    </row>
    <row r="197" spans="1:13" ht="45" x14ac:dyDescent="0.2">
      <c r="A197" s="25">
        <f t="shared" si="0"/>
        <v>173</v>
      </c>
      <c r="B197" s="20">
        <v>45153</v>
      </c>
      <c r="C197" s="19" t="s">
        <v>490</v>
      </c>
      <c r="D197" s="16" t="s">
        <v>493</v>
      </c>
      <c r="E197" s="18"/>
      <c r="F197" s="47"/>
      <c r="G197" s="48"/>
      <c r="H197" s="15">
        <v>19</v>
      </c>
      <c r="I197" s="15"/>
      <c r="J197" s="17" t="s">
        <v>339</v>
      </c>
      <c r="K197" s="17" t="s">
        <v>461</v>
      </c>
      <c r="L197" s="27" t="s">
        <v>70</v>
      </c>
      <c r="M197" s="28" t="s">
        <v>71</v>
      </c>
    </row>
    <row r="198" spans="1:13" ht="45" x14ac:dyDescent="0.2">
      <c r="A198" s="25">
        <f t="shared" si="0"/>
        <v>174</v>
      </c>
      <c r="B198" s="20">
        <v>45153</v>
      </c>
      <c r="C198" s="19" t="s">
        <v>490</v>
      </c>
      <c r="D198" s="16" t="s">
        <v>494</v>
      </c>
      <c r="E198" s="18"/>
      <c r="F198" s="47"/>
      <c r="G198" s="48"/>
      <c r="H198" s="15">
        <v>19</v>
      </c>
      <c r="I198" s="15"/>
      <c r="J198" s="17" t="s">
        <v>306</v>
      </c>
      <c r="K198" s="17" t="s">
        <v>495</v>
      </c>
      <c r="L198" s="27" t="s">
        <v>205</v>
      </c>
      <c r="M198" s="28" t="s">
        <v>206</v>
      </c>
    </row>
    <row r="199" spans="1:13" ht="105" x14ac:dyDescent="0.2">
      <c r="A199" s="25">
        <f t="shared" ref="A199:A223" si="3">ROW()-24</f>
        <v>175</v>
      </c>
      <c r="B199" s="20">
        <v>45153</v>
      </c>
      <c r="C199" s="19" t="s">
        <v>496</v>
      </c>
      <c r="D199" s="16" t="s">
        <v>497</v>
      </c>
      <c r="E199" s="18" t="s">
        <v>61</v>
      </c>
      <c r="F199" s="45" t="s">
        <v>498</v>
      </c>
      <c r="G199" s="46"/>
      <c r="H199" s="15">
        <v>20</v>
      </c>
      <c r="I199" s="15"/>
      <c r="J199" s="17" t="s">
        <v>110</v>
      </c>
      <c r="K199" s="17" t="s">
        <v>499</v>
      </c>
      <c r="L199" s="27" t="s">
        <v>49</v>
      </c>
      <c r="M199" s="28" t="s">
        <v>50</v>
      </c>
    </row>
    <row r="200" spans="1:13" ht="169.5" customHeight="1" x14ac:dyDescent="0.2">
      <c r="A200" s="25">
        <f t="shared" si="3"/>
        <v>176</v>
      </c>
      <c r="B200" s="20">
        <v>45153</v>
      </c>
      <c r="C200" s="19" t="s">
        <v>496</v>
      </c>
      <c r="D200" s="16" t="s">
        <v>500</v>
      </c>
      <c r="E200" s="18" t="s">
        <v>61</v>
      </c>
      <c r="F200" s="45" t="s">
        <v>501</v>
      </c>
      <c r="G200" s="46"/>
      <c r="H200" s="15">
        <v>20</v>
      </c>
      <c r="I200" s="15"/>
      <c r="J200" s="17" t="s">
        <v>110</v>
      </c>
      <c r="K200" s="17" t="s">
        <v>502</v>
      </c>
      <c r="L200" s="27" t="s">
        <v>49</v>
      </c>
      <c r="M200" s="28" t="s">
        <v>50</v>
      </c>
    </row>
    <row r="201" spans="1:13" ht="60" x14ac:dyDescent="0.2">
      <c r="A201" s="25">
        <f t="shared" si="3"/>
        <v>177</v>
      </c>
      <c r="B201" s="20">
        <v>45153</v>
      </c>
      <c r="C201" s="19" t="s">
        <v>496</v>
      </c>
      <c r="D201" s="16" t="s">
        <v>503</v>
      </c>
      <c r="E201" s="18"/>
      <c r="F201" s="47"/>
      <c r="G201" s="48"/>
      <c r="H201" s="15">
        <v>20</v>
      </c>
      <c r="I201" s="15"/>
      <c r="J201" s="17" t="s">
        <v>114</v>
      </c>
      <c r="K201" s="17" t="s">
        <v>504</v>
      </c>
      <c r="L201" s="27" t="s">
        <v>139</v>
      </c>
      <c r="M201" s="28" t="s">
        <v>140</v>
      </c>
    </row>
    <row r="202" spans="1:13" ht="273" customHeight="1" x14ac:dyDescent="0.2">
      <c r="A202" s="25">
        <f t="shared" si="3"/>
        <v>178</v>
      </c>
      <c r="B202" s="20">
        <v>45153</v>
      </c>
      <c r="C202" s="19" t="s">
        <v>496</v>
      </c>
      <c r="D202" s="16" t="s">
        <v>505</v>
      </c>
      <c r="E202" s="18" t="s">
        <v>61</v>
      </c>
      <c r="F202" s="45" t="s">
        <v>506</v>
      </c>
      <c r="G202" s="46"/>
      <c r="H202" s="15">
        <v>20</v>
      </c>
      <c r="I202" s="15"/>
      <c r="J202" s="17" t="s">
        <v>110</v>
      </c>
      <c r="K202" s="17" t="s">
        <v>507</v>
      </c>
      <c r="L202" s="27" t="s">
        <v>49</v>
      </c>
      <c r="M202" s="28" t="s">
        <v>50</v>
      </c>
    </row>
    <row r="203" spans="1:13" ht="105" customHeight="1" x14ac:dyDescent="0.2">
      <c r="A203" s="25">
        <f t="shared" si="3"/>
        <v>179</v>
      </c>
      <c r="B203" s="20">
        <v>45153</v>
      </c>
      <c r="C203" s="19" t="s">
        <v>496</v>
      </c>
      <c r="D203" s="16" t="s">
        <v>508</v>
      </c>
      <c r="E203" s="18" t="s">
        <v>61</v>
      </c>
      <c r="F203" s="45" t="s">
        <v>509</v>
      </c>
      <c r="G203" s="46"/>
      <c r="H203" s="15">
        <v>20</v>
      </c>
      <c r="I203" s="15"/>
      <c r="J203" s="17" t="s">
        <v>110</v>
      </c>
      <c r="K203" s="17" t="s">
        <v>510</v>
      </c>
      <c r="L203" s="27" t="s">
        <v>49</v>
      </c>
      <c r="M203" s="28" t="s">
        <v>50</v>
      </c>
    </row>
    <row r="204" spans="1:13" ht="216.75" customHeight="1" x14ac:dyDescent="0.2">
      <c r="A204" s="25">
        <f t="shared" si="3"/>
        <v>180</v>
      </c>
      <c r="B204" s="20">
        <v>45153</v>
      </c>
      <c r="C204" s="19" t="s">
        <v>496</v>
      </c>
      <c r="D204" s="16" t="s">
        <v>511</v>
      </c>
      <c r="E204" s="18" t="s">
        <v>45</v>
      </c>
      <c r="F204" s="45" t="s">
        <v>512</v>
      </c>
      <c r="G204" s="46"/>
      <c r="H204" s="15">
        <v>20</v>
      </c>
      <c r="I204" s="15"/>
      <c r="J204" s="17" t="s">
        <v>110</v>
      </c>
      <c r="K204" s="17" t="s">
        <v>513</v>
      </c>
      <c r="L204" s="27" t="s">
        <v>49</v>
      </c>
      <c r="M204" s="28" t="s">
        <v>50</v>
      </c>
    </row>
    <row r="205" spans="1:13" ht="330" x14ac:dyDescent="0.2">
      <c r="A205" s="25">
        <f t="shared" si="3"/>
        <v>181</v>
      </c>
      <c r="B205" s="20">
        <v>45153</v>
      </c>
      <c r="C205" s="19" t="s">
        <v>496</v>
      </c>
      <c r="D205" s="16" t="s">
        <v>514</v>
      </c>
      <c r="E205" s="18"/>
      <c r="F205" s="50" t="s">
        <v>70</v>
      </c>
      <c r="G205" s="51"/>
      <c r="H205" s="15">
        <v>20</v>
      </c>
      <c r="I205" s="15"/>
      <c r="J205" s="17" t="s">
        <v>110</v>
      </c>
      <c r="K205" s="17" t="s">
        <v>513</v>
      </c>
      <c r="L205" s="27" t="s">
        <v>49</v>
      </c>
      <c r="M205" s="28" t="s">
        <v>50</v>
      </c>
    </row>
    <row r="206" spans="1:13" ht="105" x14ac:dyDescent="0.2">
      <c r="A206" s="25">
        <f t="shared" si="3"/>
        <v>182</v>
      </c>
      <c r="B206" s="20">
        <v>45153</v>
      </c>
      <c r="C206" s="19" t="s">
        <v>496</v>
      </c>
      <c r="D206" s="16" t="s">
        <v>515</v>
      </c>
      <c r="E206" s="18"/>
      <c r="F206" s="47"/>
      <c r="G206" s="48"/>
      <c r="H206" s="15">
        <v>20</v>
      </c>
      <c r="I206" s="15"/>
      <c r="J206" s="17" t="s">
        <v>110</v>
      </c>
      <c r="K206" s="17" t="s">
        <v>516</v>
      </c>
      <c r="L206" s="27" t="s">
        <v>205</v>
      </c>
      <c r="M206" s="28" t="s">
        <v>206</v>
      </c>
    </row>
    <row r="207" spans="1:13" ht="315" x14ac:dyDescent="0.2">
      <c r="A207" s="25">
        <f t="shared" si="3"/>
        <v>183</v>
      </c>
      <c r="B207" s="20">
        <v>45153</v>
      </c>
      <c r="C207" s="19" t="s">
        <v>496</v>
      </c>
      <c r="D207" s="16" t="s">
        <v>517</v>
      </c>
      <c r="E207" s="18" t="s">
        <v>61</v>
      </c>
      <c r="F207" s="45" t="s">
        <v>518</v>
      </c>
      <c r="G207" s="46"/>
      <c r="H207" s="15">
        <v>20</v>
      </c>
      <c r="I207" s="15"/>
      <c r="J207" s="17" t="s">
        <v>110</v>
      </c>
      <c r="K207" s="17" t="s">
        <v>519</v>
      </c>
      <c r="L207" s="27" t="s">
        <v>49</v>
      </c>
      <c r="M207" s="28" t="s">
        <v>50</v>
      </c>
    </row>
    <row r="208" spans="1:13" ht="200.25" customHeight="1" x14ac:dyDescent="0.2">
      <c r="A208" s="25">
        <f t="shared" si="3"/>
        <v>184</v>
      </c>
      <c r="B208" s="20">
        <v>45153</v>
      </c>
      <c r="C208" s="19" t="s">
        <v>496</v>
      </c>
      <c r="D208" s="16" t="s">
        <v>520</v>
      </c>
      <c r="E208" s="18"/>
      <c r="F208" s="47"/>
      <c r="G208" s="48"/>
      <c r="H208" s="15">
        <v>20</v>
      </c>
      <c r="I208" s="15"/>
      <c r="J208" s="17" t="s">
        <v>110</v>
      </c>
      <c r="K208" s="17" t="s">
        <v>492</v>
      </c>
      <c r="L208" s="27" t="s">
        <v>205</v>
      </c>
      <c r="M208" s="28" t="s">
        <v>206</v>
      </c>
    </row>
    <row r="209" spans="1:13" ht="75" x14ac:dyDescent="0.2">
      <c r="A209" s="25">
        <f t="shared" si="3"/>
        <v>185</v>
      </c>
      <c r="B209" s="20">
        <v>45153</v>
      </c>
      <c r="C209" s="19" t="s">
        <v>496</v>
      </c>
      <c r="D209" s="16" t="s">
        <v>521</v>
      </c>
      <c r="E209" s="18"/>
      <c r="F209" s="47"/>
      <c r="G209" s="48"/>
      <c r="H209" s="15">
        <v>20</v>
      </c>
      <c r="I209" s="15"/>
      <c r="J209" s="17" t="s">
        <v>339</v>
      </c>
      <c r="K209" s="17" t="s">
        <v>481</v>
      </c>
      <c r="L209" s="27" t="s">
        <v>70</v>
      </c>
      <c r="M209" s="28" t="s">
        <v>71</v>
      </c>
    </row>
    <row r="210" spans="1:13" ht="240" x14ac:dyDescent="0.2">
      <c r="A210" s="25">
        <f t="shared" si="3"/>
        <v>186</v>
      </c>
      <c r="B210" s="20">
        <v>45153</v>
      </c>
      <c r="C210" s="19" t="s">
        <v>496</v>
      </c>
      <c r="D210" s="16" t="s">
        <v>522</v>
      </c>
      <c r="E210" s="18"/>
      <c r="F210" s="47"/>
      <c r="G210" s="48"/>
      <c r="H210" s="15">
        <v>20</v>
      </c>
      <c r="I210" s="15"/>
      <c r="J210" s="17" t="s">
        <v>339</v>
      </c>
      <c r="K210" s="17" t="s">
        <v>131</v>
      </c>
      <c r="L210" s="27" t="s">
        <v>70</v>
      </c>
      <c r="M210" s="28" t="s">
        <v>71</v>
      </c>
    </row>
    <row r="211" spans="1:13" ht="75" x14ac:dyDescent="0.2">
      <c r="A211" s="25">
        <f t="shared" si="3"/>
        <v>187</v>
      </c>
      <c r="B211" s="20">
        <v>45153</v>
      </c>
      <c r="C211" s="19" t="s">
        <v>496</v>
      </c>
      <c r="D211" s="16" t="s">
        <v>523</v>
      </c>
      <c r="E211" s="18"/>
      <c r="F211" s="47"/>
      <c r="G211" s="48"/>
      <c r="H211" s="15">
        <v>20</v>
      </c>
      <c r="I211" s="15"/>
      <c r="J211" s="17" t="s">
        <v>339</v>
      </c>
      <c r="K211" s="17" t="s">
        <v>524</v>
      </c>
      <c r="L211" s="27" t="s">
        <v>70</v>
      </c>
      <c r="M211" s="28" t="s">
        <v>71</v>
      </c>
    </row>
    <row r="212" spans="1:13" ht="195" x14ac:dyDescent="0.2">
      <c r="A212" s="25">
        <f t="shared" si="3"/>
        <v>188</v>
      </c>
      <c r="B212" s="20">
        <v>45153</v>
      </c>
      <c r="C212" s="19" t="s">
        <v>496</v>
      </c>
      <c r="D212" s="16" t="s">
        <v>525</v>
      </c>
      <c r="E212" s="18"/>
      <c r="F212" s="47"/>
      <c r="G212" s="48"/>
      <c r="H212" s="15">
        <v>20</v>
      </c>
      <c r="I212" s="15"/>
      <c r="J212" s="17" t="s">
        <v>339</v>
      </c>
      <c r="K212" s="17" t="s">
        <v>484</v>
      </c>
      <c r="L212" s="27" t="s">
        <v>70</v>
      </c>
      <c r="M212" s="28" t="s">
        <v>71</v>
      </c>
    </row>
    <row r="213" spans="1:13" ht="210" customHeight="1" x14ac:dyDescent="0.2">
      <c r="A213" s="25">
        <f t="shared" si="3"/>
        <v>189</v>
      </c>
      <c r="B213" s="20">
        <v>45153</v>
      </c>
      <c r="C213" s="19" t="s">
        <v>496</v>
      </c>
      <c r="D213" s="16" t="s">
        <v>526</v>
      </c>
      <c r="E213" s="18"/>
      <c r="F213" s="47"/>
      <c r="G213" s="48"/>
      <c r="H213" s="15">
        <v>20</v>
      </c>
      <c r="I213" s="15"/>
      <c r="J213" s="17" t="s">
        <v>339</v>
      </c>
      <c r="K213" s="17" t="s">
        <v>481</v>
      </c>
      <c r="L213" s="27" t="s">
        <v>70</v>
      </c>
      <c r="M213" s="28" t="s">
        <v>71</v>
      </c>
    </row>
    <row r="214" spans="1:13" ht="210" customHeight="1" x14ac:dyDescent="0.2">
      <c r="A214" s="25">
        <f t="shared" si="3"/>
        <v>190</v>
      </c>
      <c r="B214" s="20"/>
      <c r="C214" s="19" t="s">
        <v>496</v>
      </c>
      <c r="D214" s="16" t="s">
        <v>527</v>
      </c>
      <c r="E214" s="18"/>
      <c r="F214" s="47"/>
      <c r="G214" s="48"/>
      <c r="H214" s="15">
        <v>20</v>
      </c>
      <c r="I214" s="15"/>
      <c r="J214" s="17" t="s">
        <v>114</v>
      </c>
      <c r="K214" s="17" t="s">
        <v>528</v>
      </c>
      <c r="L214" s="27" t="s">
        <v>139</v>
      </c>
      <c r="M214" s="28" t="s">
        <v>140</v>
      </c>
    </row>
    <row r="215" spans="1:13" ht="60" x14ac:dyDescent="0.2">
      <c r="A215" s="25">
        <f t="shared" si="3"/>
        <v>191</v>
      </c>
      <c r="B215" s="20"/>
      <c r="C215" s="19" t="s">
        <v>496</v>
      </c>
      <c r="D215" s="16" t="s">
        <v>529</v>
      </c>
      <c r="E215" s="18"/>
      <c r="F215" s="47"/>
      <c r="G215" s="48"/>
      <c r="H215" s="15">
        <v>20</v>
      </c>
      <c r="I215" s="15"/>
      <c r="J215" s="17" t="s">
        <v>114</v>
      </c>
      <c r="K215" s="17" t="s">
        <v>530</v>
      </c>
      <c r="L215" s="27" t="s">
        <v>139</v>
      </c>
      <c r="M215" s="28" t="s">
        <v>140</v>
      </c>
    </row>
    <row r="216" spans="1:13" ht="135.75" x14ac:dyDescent="0.2">
      <c r="A216" s="25">
        <f t="shared" si="3"/>
        <v>192</v>
      </c>
      <c r="B216" s="20"/>
      <c r="C216" s="19" t="s">
        <v>496</v>
      </c>
      <c r="D216" s="16" t="s">
        <v>531</v>
      </c>
      <c r="E216" s="18"/>
      <c r="F216" s="47"/>
      <c r="G216" s="48"/>
      <c r="H216" s="15">
        <v>20</v>
      </c>
      <c r="I216" s="15"/>
      <c r="J216" s="17" t="s">
        <v>114</v>
      </c>
      <c r="K216" s="17" t="s">
        <v>532</v>
      </c>
      <c r="L216" s="27" t="s">
        <v>139</v>
      </c>
      <c r="M216" s="28" t="s">
        <v>140</v>
      </c>
    </row>
    <row r="217" spans="1:13" ht="174.75" customHeight="1" x14ac:dyDescent="0.2">
      <c r="A217" s="25">
        <f t="shared" si="3"/>
        <v>193</v>
      </c>
      <c r="B217" s="20"/>
      <c r="C217" s="19" t="s">
        <v>496</v>
      </c>
      <c r="D217" s="16" t="s">
        <v>533</v>
      </c>
      <c r="E217" s="18"/>
      <c r="F217" s="47"/>
      <c r="G217" s="48"/>
      <c r="H217" s="15">
        <v>20</v>
      </c>
      <c r="I217" s="15"/>
      <c r="J217" s="17" t="s">
        <v>114</v>
      </c>
      <c r="K217" s="17" t="s">
        <v>534</v>
      </c>
      <c r="L217" s="27" t="s">
        <v>139</v>
      </c>
      <c r="M217" s="28" t="s">
        <v>140</v>
      </c>
    </row>
    <row r="218" spans="1:13" ht="162" customHeight="1" x14ac:dyDescent="0.2">
      <c r="A218" s="25">
        <f t="shared" si="3"/>
        <v>194</v>
      </c>
      <c r="B218" s="20"/>
      <c r="C218" s="19" t="s">
        <v>496</v>
      </c>
      <c r="D218" s="16" t="s">
        <v>535</v>
      </c>
      <c r="E218" s="18"/>
      <c r="F218" s="50" t="s">
        <v>427</v>
      </c>
      <c r="G218" s="51"/>
      <c r="H218" s="15">
        <v>20</v>
      </c>
      <c r="I218" s="15"/>
      <c r="J218" s="17" t="s">
        <v>114</v>
      </c>
      <c r="K218" s="17" t="s">
        <v>536</v>
      </c>
      <c r="L218" s="27" t="s">
        <v>49</v>
      </c>
      <c r="M218" s="28" t="s">
        <v>50</v>
      </c>
    </row>
    <row r="219" spans="1:13" ht="162" customHeight="1" x14ac:dyDescent="0.2">
      <c r="A219" s="25">
        <f t="shared" si="3"/>
        <v>195</v>
      </c>
      <c r="B219" s="20"/>
      <c r="C219" s="19" t="s">
        <v>496</v>
      </c>
      <c r="D219" s="16" t="s">
        <v>537</v>
      </c>
      <c r="E219" s="18"/>
      <c r="F219" s="47"/>
      <c r="G219" s="48"/>
      <c r="H219" s="15">
        <v>20</v>
      </c>
      <c r="I219" s="15"/>
      <c r="J219" s="17" t="s">
        <v>114</v>
      </c>
      <c r="K219" s="17" t="s">
        <v>538</v>
      </c>
      <c r="L219" s="27" t="s">
        <v>139</v>
      </c>
      <c r="M219" s="28" t="s">
        <v>140</v>
      </c>
    </row>
    <row r="220" spans="1:13" ht="60" x14ac:dyDescent="0.2">
      <c r="A220" s="25">
        <f t="shared" si="3"/>
        <v>196</v>
      </c>
      <c r="B220" s="20"/>
      <c r="C220" s="19" t="s">
        <v>496</v>
      </c>
      <c r="D220" s="16" t="s">
        <v>539</v>
      </c>
      <c r="E220" s="18"/>
      <c r="F220" s="47"/>
      <c r="G220" s="48"/>
      <c r="H220" s="15">
        <v>20</v>
      </c>
      <c r="I220" s="15"/>
      <c r="J220" s="17" t="s">
        <v>114</v>
      </c>
      <c r="K220" s="17" t="s">
        <v>540</v>
      </c>
      <c r="L220" s="27" t="s">
        <v>139</v>
      </c>
      <c r="M220" s="28" t="s">
        <v>140</v>
      </c>
    </row>
    <row r="221" spans="1:13" ht="162" customHeight="1" x14ac:dyDescent="0.2">
      <c r="A221" s="25">
        <f t="shared" si="3"/>
        <v>197</v>
      </c>
      <c r="B221" s="20"/>
      <c r="C221" s="19" t="s">
        <v>496</v>
      </c>
      <c r="D221" s="16" t="s">
        <v>541</v>
      </c>
      <c r="E221" s="18" t="s">
        <v>61</v>
      </c>
      <c r="F221" s="47" t="s">
        <v>542</v>
      </c>
      <c r="G221" s="48"/>
      <c r="H221" s="15">
        <v>20</v>
      </c>
      <c r="I221" s="15"/>
      <c r="J221" s="17" t="s">
        <v>114</v>
      </c>
      <c r="K221" s="17" t="s">
        <v>543</v>
      </c>
      <c r="L221" s="27" t="s">
        <v>49</v>
      </c>
      <c r="M221" s="28" t="s">
        <v>50</v>
      </c>
    </row>
    <row r="222" spans="1:13" ht="162" customHeight="1" x14ac:dyDescent="0.2">
      <c r="A222" s="25">
        <f t="shared" si="3"/>
        <v>198</v>
      </c>
      <c r="B222" s="20"/>
      <c r="C222" s="19" t="s">
        <v>496</v>
      </c>
      <c r="D222" s="16" t="s">
        <v>544</v>
      </c>
      <c r="E222" s="18"/>
      <c r="F222" s="47"/>
      <c r="G222" s="48"/>
      <c r="H222" s="15">
        <v>20</v>
      </c>
      <c r="I222" s="15"/>
      <c r="J222" s="17" t="s">
        <v>114</v>
      </c>
      <c r="K222" s="17" t="s">
        <v>545</v>
      </c>
      <c r="L222" s="27" t="s">
        <v>139</v>
      </c>
      <c r="M222" s="28" t="s">
        <v>140</v>
      </c>
    </row>
    <row r="223" spans="1:13" ht="105" x14ac:dyDescent="0.2">
      <c r="A223" s="25">
        <f t="shared" si="3"/>
        <v>199</v>
      </c>
      <c r="B223" s="20"/>
      <c r="C223" s="19" t="s">
        <v>496</v>
      </c>
      <c r="D223" s="16" t="s">
        <v>546</v>
      </c>
      <c r="E223" s="18" t="s">
        <v>61</v>
      </c>
      <c r="F223" s="45" t="s">
        <v>547</v>
      </c>
      <c r="G223" s="46"/>
      <c r="H223" s="15">
        <v>20</v>
      </c>
      <c r="I223" s="15"/>
      <c r="J223" s="17" t="s">
        <v>114</v>
      </c>
      <c r="K223" s="17" t="s">
        <v>548</v>
      </c>
      <c r="L223" s="27" t="s">
        <v>49</v>
      </c>
      <c r="M223" s="28" t="s">
        <v>50</v>
      </c>
    </row>
    <row r="224" spans="1:13" ht="75" x14ac:dyDescent="0.2">
      <c r="A224" s="25">
        <f>ROW()-24</f>
        <v>200</v>
      </c>
      <c r="B224" s="20">
        <v>45153</v>
      </c>
      <c r="C224" s="19" t="s">
        <v>496</v>
      </c>
      <c r="D224" s="16" t="s">
        <v>549</v>
      </c>
      <c r="E224" s="18"/>
      <c r="F224" s="47"/>
      <c r="G224" s="48"/>
      <c r="H224" s="15">
        <v>20</v>
      </c>
      <c r="I224" s="15"/>
      <c r="J224" s="17" t="s">
        <v>114</v>
      </c>
      <c r="K224" s="17" t="s">
        <v>550</v>
      </c>
      <c r="L224" s="27" t="s">
        <v>139</v>
      </c>
      <c r="M224" s="28" t="s">
        <v>140</v>
      </c>
    </row>
    <row r="225" spans="1:13" ht="75" x14ac:dyDescent="0.2">
      <c r="A225" s="25">
        <f t="shared" ref="A225:A245" si="4">ROW()-24</f>
        <v>201</v>
      </c>
      <c r="B225" s="20">
        <v>45153</v>
      </c>
      <c r="C225" s="19" t="s">
        <v>551</v>
      </c>
      <c r="D225" s="16" t="s">
        <v>552</v>
      </c>
      <c r="E225" s="18" t="s">
        <v>45</v>
      </c>
      <c r="F225" s="49" t="s">
        <v>553</v>
      </c>
      <c r="G225" s="80"/>
      <c r="H225" s="15">
        <v>21</v>
      </c>
      <c r="I225" s="15"/>
      <c r="J225" s="17" t="s">
        <v>110</v>
      </c>
      <c r="K225" s="17" t="s">
        <v>554</v>
      </c>
      <c r="L225" s="27" t="s">
        <v>49</v>
      </c>
      <c r="M225" s="28" t="s">
        <v>50</v>
      </c>
    </row>
    <row r="226" spans="1:13" ht="135" customHeight="1" x14ac:dyDescent="0.2">
      <c r="A226" s="25">
        <f t="shared" si="4"/>
        <v>202</v>
      </c>
      <c r="B226" s="20">
        <v>45153</v>
      </c>
      <c r="C226" s="19" t="s">
        <v>551</v>
      </c>
      <c r="D226" s="16" t="s">
        <v>555</v>
      </c>
      <c r="E226" s="18" t="s">
        <v>45</v>
      </c>
      <c r="F226" s="45" t="s">
        <v>556</v>
      </c>
      <c r="G226" s="46"/>
      <c r="H226" s="15">
        <v>21</v>
      </c>
      <c r="I226" s="15"/>
      <c r="J226" s="17" t="s">
        <v>110</v>
      </c>
      <c r="K226" s="17" t="s">
        <v>557</v>
      </c>
      <c r="L226" s="27" t="s">
        <v>49</v>
      </c>
      <c r="M226" s="28" t="s">
        <v>50</v>
      </c>
    </row>
    <row r="227" spans="1:13" ht="75" x14ac:dyDescent="0.2">
      <c r="A227" s="25">
        <f t="shared" si="4"/>
        <v>203</v>
      </c>
      <c r="B227" s="20">
        <v>45153</v>
      </c>
      <c r="C227" s="19" t="s">
        <v>551</v>
      </c>
      <c r="D227" s="16" t="s">
        <v>558</v>
      </c>
      <c r="E227" s="18"/>
      <c r="F227" s="47"/>
      <c r="G227" s="48"/>
      <c r="H227" s="15">
        <v>21</v>
      </c>
      <c r="I227" s="15"/>
      <c r="J227" s="17" t="s">
        <v>110</v>
      </c>
      <c r="K227" s="17" t="s">
        <v>559</v>
      </c>
      <c r="L227" s="27" t="s">
        <v>205</v>
      </c>
      <c r="M227" s="28" t="s">
        <v>206</v>
      </c>
    </row>
    <row r="228" spans="1:13" ht="75" x14ac:dyDescent="0.2">
      <c r="A228" s="25">
        <f t="shared" si="4"/>
        <v>204</v>
      </c>
      <c r="B228" s="20">
        <v>45153</v>
      </c>
      <c r="C228" s="19" t="s">
        <v>551</v>
      </c>
      <c r="D228" s="31" t="s">
        <v>560</v>
      </c>
      <c r="E228" s="18"/>
      <c r="F228" s="50" t="s">
        <v>561</v>
      </c>
      <c r="G228" s="51"/>
      <c r="H228" s="15">
        <v>21</v>
      </c>
      <c r="I228" s="15"/>
      <c r="J228" s="17" t="s">
        <v>110</v>
      </c>
      <c r="K228" s="17" t="s">
        <v>562</v>
      </c>
      <c r="L228" s="27" t="s">
        <v>49</v>
      </c>
      <c r="M228" s="28" t="s">
        <v>50</v>
      </c>
    </row>
    <row r="229" spans="1:13" ht="30" x14ac:dyDescent="0.2">
      <c r="A229" s="25">
        <f t="shared" si="4"/>
        <v>205</v>
      </c>
      <c r="B229" s="20">
        <v>45153</v>
      </c>
      <c r="C229" s="19" t="s">
        <v>551</v>
      </c>
      <c r="D229" s="16" t="s">
        <v>563</v>
      </c>
      <c r="E229" s="18"/>
      <c r="F229" s="50" t="s">
        <v>564</v>
      </c>
      <c r="G229" s="51"/>
      <c r="H229" s="15">
        <v>21</v>
      </c>
      <c r="I229" s="15"/>
      <c r="J229" s="17" t="s">
        <v>110</v>
      </c>
      <c r="K229" s="17" t="s">
        <v>565</v>
      </c>
      <c r="L229" s="27" t="s">
        <v>49</v>
      </c>
      <c r="M229" s="28" t="s">
        <v>50</v>
      </c>
    </row>
    <row r="230" spans="1:13" ht="75" x14ac:dyDescent="0.2">
      <c r="A230" s="25">
        <f t="shared" si="4"/>
        <v>206</v>
      </c>
      <c r="B230" s="20">
        <v>45153</v>
      </c>
      <c r="C230" s="19" t="s">
        <v>551</v>
      </c>
      <c r="D230" s="16" t="s">
        <v>566</v>
      </c>
      <c r="E230" s="18" t="s">
        <v>61</v>
      </c>
      <c r="F230" s="45" t="s">
        <v>567</v>
      </c>
      <c r="G230" s="46"/>
      <c r="H230" s="15">
        <v>21</v>
      </c>
      <c r="I230" s="15"/>
      <c r="J230" s="17" t="s">
        <v>110</v>
      </c>
      <c r="K230" s="17" t="s">
        <v>519</v>
      </c>
      <c r="L230" s="27" t="s">
        <v>49</v>
      </c>
      <c r="M230" s="28" t="s">
        <v>50</v>
      </c>
    </row>
    <row r="231" spans="1:13" ht="60" x14ac:dyDescent="0.2">
      <c r="A231" s="25">
        <f t="shared" si="4"/>
        <v>207</v>
      </c>
      <c r="B231" s="20">
        <v>45153</v>
      </c>
      <c r="C231" s="19" t="s">
        <v>551</v>
      </c>
      <c r="D231" s="16" t="s">
        <v>568</v>
      </c>
      <c r="E231" s="18"/>
      <c r="F231" s="47"/>
      <c r="G231" s="48"/>
      <c r="H231" s="15">
        <v>21</v>
      </c>
      <c r="I231" s="15"/>
      <c r="J231" s="17" t="s">
        <v>110</v>
      </c>
      <c r="K231" s="17" t="s">
        <v>131</v>
      </c>
      <c r="L231" s="27" t="s">
        <v>70</v>
      </c>
      <c r="M231" s="28" t="s">
        <v>71</v>
      </c>
    </row>
    <row r="232" spans="1:13" ht="159.75" customHeight="1" x14ac:dyDescent="0.2">
      <c r="A232" s="25">
        <f t="shared" si="4"/>
        <v>208</v>
      </c>
      <c r="B232" s="20">
        <v>45153</v>
      </c>
      <c r="C232" s="19" t="s">
        <v>551</v>
      </c>
      <c r="D232" s="16" t="s">
        <v>569</v>
      </c>
      <c r="E232" s="18"/>
      <c r="F232" s="47"/>
      <c r="G232" s="48"/>
      <c r="H232" s="15">
        <v>21</v>
      </c>
      <c r="I232" s="15"/>
      <c r="J232" s="17" t="s">
        <v>339</v>
      </c>
      <c r="K232" s="17" t="s">
        <v>481</v>
      </c>
      <c r="L232" s="27" t="s">
        <v>70</v>
      </c>
      <c r="M232" s="28" t="s">
        <v>71</v>
      </c>
    </row>
    <row r="233" spans="1:13" ht="139.5" customHeight="1" x14ac:dyDescent="0.2">
      <c r="A233" s="25">
        <f t="shared" si="4"/>
        <v>209</v>
      </c>
      <c r="B233" s="20">
        <v>45153</v>
      </c>
      <c r="C233" s="19" t="s">
        <v>551</v>
      </c>
      <c r="D233" s="16" t="s">
        <v>570</v>
      </c>
      <c r="E233" s="18" t="s">
        <v>61</v>
      </c>
      <c r="F233" s="45" t="s">
        <v>387</v>
      </c>
      <c r="G233" s="46"/>
      <c r="H233" s="15">
        <v>21</v>
      </c>
      <c r="I233" s="15"/>
      <c r="J233" s="17" t="s">
        <v>110</v>
      </c>
      <c r="K233" s="17" t="s">
        <v>571</v>
      </c>
      <c r="L233" s="27" t="s">
        <v>49</v>
      </c>
      <c r="M233" s="28" t="s">
        <v>50</v>
      </c>
    </row>
    <row r="234" spans="1:13" ht="105" x14ac:dyDescent="0.2">
      <c r="A234" s="25">
        <f t="shared" si="4"/>
        <v>210</v>
      </c>
      <c r="B234" s="20">
        <v>45153</v>
      </c>
      <c r="C234" s="19" t="s">
        <v>551</v>
      </c>
      <c r="D234" s="16" t="s">
        <v>572</v>
      </c>
      <c r="E234" s="18"/>
      <c r="F234" s="47"/>
      <c r="G234" s="48"/>
      <c r="H234" s="15">
        <v>21</v>
      </c>
      <c r="I234" s="15"/>
      <c r="J234" s="17" t="s">
        <v>339</v>
      </c>
      <c r="K234" s="17" t="s">
        <v>573</v>
      </c>
      <c r="L234" s="27" t="s">
        <v>70</v>
      </c>
      <c r="M234" s="28" t="s">
        <v>71</v>
      </c>
    </row>
    <row r="235" spans="1:13" ht="85.5" customHeight="1" x14ac:dyDescent="0.2">
      <c r="A235" s="25">
        <f t="shared" si="4"/>
        <v>211</v>
      </c>
      <c r="B235" s="20">
        <v>45153</v>
      </c>
      <c r="C235" s="19" t="s">
        <v>574</v>
      </c>
      <c r="D235" s="16" t="s">
        <v>575</v>
      </c>
      <c r="E235" s="18"/>
      <c r="F235" s="47"/>
      <c r="G235" s="48"/>
      <c r="H235" s="15">
        <v>22</v>
      </c>
      <c r="I235" s="15"/>
      <c r="J235" s="17" t="s">
        <v>339</v>
      </c>
      <c r="K235" s="17" t="s">
        <v>576</v>
      </c>
      <c r="L235" s="27" t="s">
        <v>70</v>
      </c>
      <c r="M235" s="28" t="s">
        <v>71</v>
      </c>
    </row>
    <row r="236" spans="1:13" ht="135" x14ac:dyDescent="0.2">
      <c r="A236" s="25">
        <f t="shared" si="4"/>
        <v>212</v>
      </c>
      <c r="B236" s="20">
        <v>45153</v>
      </c>
      <c r="C236" s="19" t="s">
        <v>577</v>
      </c>
      <c r="D236" s="16" t="s">
        <v>578</v>
      </c>
      <c r="E236" s="18"/>
      <c r="F236" s="47"/>
      <c r="G236" s="48"/>
      <c r="H236" s="15">
        <v>23</v>
      </c>
      <c r="I236" s="15"/>
      <c r="J236" s="17" t="s">
        <v>339</v>
      </c>
      <c r="K236" s="17" t="s">
        <v>579</v>
      </c>
      <c r="L236" s="27" t="s">
        <v>70</v>
      </c>
      <c r="M236" s="28" t="s">
        <v>71</v>
      </c>
    </row>
    <row r="237" spans="1:13" ht="225" x14ac:dyDescent="0.2">
      <c r="A237" s="25">
        <f t="shared" si="4"/>
        <v>213</v>
      </c>
      <c r="B237" s="20">
        <v>45153</v>
      </c>
      <c r="C237" s="19" t="s">
        <v>580</v>
      </c>
      <c r="D237" s="16" t="s">
        <v>581</v>
      </c>
      <c r="E237" s="18"/>
      <c r="F237" s="47"/>
      <c r="G237" s="48"/>
      <c r="H237" s="15">
        <v>24</v>
      </c>
      <c r="I237" s="15"/>
      <c r="J237" s="17" t="s">
        <v>339</v>
      </c>
      <c r="K237" s="17" t="s">
        <v>579</v>
      </c>
      <c r="L237" s="27" t="s">
        <v>70</v>
      </c>
      <c r="M237" s="28" t="s">
        <v>71</v>
      </c>
    </row>
    <row r="238" spans="1:13" ht="125.25" customHeight="1" x14ac:dyDescent="0.2">
      <c r="A238" s="25">
        <f t="shared" si="4"/>
        <v>214</v>
      </c>
      <c r="B238" s="20">
        <v>45153</v>
      </c>
      <c r="C238" s="19" t="s">
        <v>580</v>
      </c>
      <c r="D238" s="16" t="s">
        <v>582</v>
      </c>
      <c r="E238" s="18"/>
      <c r="F238" s="47"/>
      <c r="G238" s="48"/>
      <c r="H238" s="15">
        <v>24</v>
      </c>
      <c r="I238" s="15"/>
      <c r="J238" s="17" t="s">
        <v>339</v>
      </c>
      <c r="K238" s="17" t="s">
        <v>579</v>
      </c>
      <c r="L238" s="27" t="s">
        <v>70</v>
      </c>
      <c r="M238" s="28" t="s">
        <v>71</v>
      </c>
    </row>
    <row r="239" spans="1:13" ht="64.5" customHeight="1" x14ac:dyDescent="0.2">
      <c r="A239" s="25">
        <f t="shared" si="4"/>
        <v>215</v>
      </c>
      <c r="B239" s="20">
        <v>45153</v>
      </c>
      <c r="C239" s="19" t="s">
        <v>580</v>
      </c>
      <c r="D239" s="16" t="s">
        <v>583</v>
      </c>
      <c r="E239" s="18"/>
      <c r="F239" s="47"/>
      <c r="G239" s="48"/>
      <c r="H239" s="15">
        <v>24</v>
      </c>
      <c r="I239" s="15"/>
      <c r="J239" s="17" t="s">
        <v>339</v>
      </c>
      <c r="K239" s="17" t="s">
        <v>579</v>
      </c>
      <c r="L239" s="27" t="s">
        <v>70</v>
      </c>
      <c r="M239" s="28" t="s">
        <v>71</v>
      </c>
    </row>
    <row r="240" spans="1:13" ht="180" customHeight="1" x14ac:dyDescent="0.2">
      <c r="A240" s="25">
        <f t="shared" si="4"/>
        <v>216</v>
      </c>
      <c r="B240" s="20">
        <v>45153</v>
      </c>
      <c r="C240" s="19" t="s">
        <v>580</v>
      </c>
      <c r="D240" s="16" t="s">
        <v>584</v>
      </c>
      <c r="E240" s="18"/>
      <c r="F240" s="47"/>
      <c r="G240" s="48"/>
      <c r="H240" s="15">
        <v>24</v>
      </c>
      <c r="I240" s="15"/>
      <c r="J240" s="17" t="s">
        <v>339</v>
      </c>
      <c r="K240" s="17" t="s">
        <v>481</v>
      </c>
      <c r="L240" s="27" t="s">
        <v>70</v>
      </c>
      <c r="M240" s="28" t="s">
        <v>71</v>
      </c>
    </row>
    <row r="241" spans="1:13" ht="90" customHeight="1" x14ac:dyDescent="0.2">
      <c r="A241" s="25">
        <f t="shared" si="4"/>
        <v>217</v>
      </c>
      <c r="B241" s="20">
        <v>45153</v>
      </c>
      <c r="C241" s="19" t="s">
        <v>580</v>
      </c>
      <c r="D241" s="16" t="s">
        <v>585</v>
      </c>
      <c r="E241" s="18"/>
      <c r="F241" s="47"/>
      <c r="G241" s="48"/>
      <c r="H241" s="15">
        <v>24</v>
      </c>
      <c r="I241" s="15"/>
      <c r="J241" s="17" t="s">
        <v>339</v>
      </c>
      <c r="K241" s="17" t="s">
        <v>579</v>
      </c>
      <c r="L241" s="27" t="s">
        <v>70</v>
      </c>
      <c r="M241" s="28" t="s">
        <v>71</v>
      </c>
    </row>
    <row r="242" spans="1:13" ht="90" customHeight="1" x14ac:dyDescent="0.2">
      <c r="A242" s="25">
        <f t="shared" si="4"/>
        <v>218</v>
      </c>
      <c r="B242" s="20">
        <v>45153</v>
      </c>
      <c r="C242" s="19" t="s">
        <v>580</v>
      </c>
      <c r="D242" s="16" t="s">
        <v>586</v>
      </c>
      <c r="E242" s="18"/>
      <c r="F242" s="47"/>
      <c r="G242" s="48"/>
      <c r="H242" s="15">
        <v>24</v>
      </c>
      <c r="I242" s="15"/>
      <c r="J242" s="17" t="s">
        <v>339</v>
      </c>
      <c r="K242" s="17" t="s">
        <v>579</v>
      </c>
      <c r="L242" s="27" t="s">
        <v>70</v>
      </c>
      <c r="M242" s="28" t="s">
        <v>71</v>
      </c>
    </row>
    <row r="243" spans="1:13" ht="90" customHeight="1" x14ac:dyDescent="0.2">
      <c r="A243" s="25">
        <f t="shared" si="4"/>
        <v>219</v>
      </c>
      <c r="B243" s="20">
        <v>45153</v>
      </c>
      <c r="C243" s="19" t="s">
        <v>580</v>
      </c>
      <c r="D243" s="16" t="s">
        <v>587</v>
      </c>
      <c r="E243" s="18"/>
      <c r="F243" s="47"/>
      <c r="G243" s="48"/>
      <c r="H243" s="15">
        <v>24</v>
      </c>
      <c r="I243" s="15"/>
      <c r="J243" s="17" t="s">
        <v>339</v>
      </c>
      <c r="K243" s="17" t="s">
        <v>579</v>
      </c>
      <c r="L243" s="27" t="s">
        <v>70</v>
      </c>
      <c r="M243" s="28" t="s">
        <v>71</v>
      </c>
    </row>
    <row r="244" spans="1:13" ht="280.5" customHeight="1" x14ac:dyDescent="0.2">
      <c r="A244" s="25">
        <f t="shared" si="4"/>
        <v>220</v>
      </c>
      <c r="B244" s="20">
        <v>45153</v>
      </c>
      <c r="C244" s="19" t="s">
        <v>588</v>
      </c>
      <c r="D244" s="16" t="s">
        <v>589</v>
      </c>
      <c r="E244" s="18"/>
      <c r="F244" s="47"/>
      <c r="G244" s="48"/>
      <c r="H244" s="15">
        <v>25</v>
      </c>
      <c r="I244" s="15"/>
      <c r="J244" s="17" t="s">
        <v>114</v>
      </c>
      <c r="K244" s="17" t="s">
        <v>590</v>
      </c>
      <c r="L244" s="27" t="s">
        <v>139</v>
      </c>
      <c r="M244" s="28" t="s">
        <v>140</v>
      </c>
    </row>
    <row r="245" spans="1:13" ht="330.75" customHeight="1" x14ac:dyDescent="0.2">
      <c r="A245" s="25">
        <f t="shared" si="4"/>
        <v>221</v>
      </c>
      <c r="B245" s="20">
        <v>45153</v>
      </c>
      <c r="C245" s="19" t="s">
        <v>588</v>
      </c>
      <c r="D245" s="16" t="s">
        <v>591</v>
      </c>
      <c r="E245" s="18"/>
      <c r="F245" s="47"/>
      <c r="G245" s="48"/>
      <c r="H245" s="15">
        <v>25</v>
      </c>
      <c r="I245" s="15"/>
      <c r="J245" s="17" t="s">
        <v>114</v>
      </c>
      <c r="K245" s="17" t="s">
        <v>592</v>
      </c>
      <c r="L245" s="27" t="s">
        <v>139</v>
      </c>
      <c r="M245" s="28" t="s">
        <v>140</v>
      </c>
    </row>
    <row r="246" spans="1:13" ht="409.5" x14ac:dyDescent="0.2">
      <c r="A246" s="25">
        <f t="shared" ref="A246:A254" si="5">ROW()-24</f>
        <v>222</v>
      </c>
      <c r="B246" s="20">
        <v>45154</v>
      </c>
      <c r="C246" s="19" t="s">
        <v>593</v>
      </c>
      <c r="D246" s="16" t="s">
        <v>594</v>
      </c>
      <c r="E246" s="18"/>
      <c r="F246" s="47"/>
      <c r="G246" s="48"/>
      <c r="H246" s="15">
        <v>26</v>
      </c>
      <c r="J246" s="17" t="s">
        <v>360</v>
      </c>
      <c r="K246" s="17" t="s">
        <v>595</v>
      </c>
      <c r="L246" s="27" t="s">
        <v>70</v>
      </c>
      <c r="M246" s="28" t="s">
        <v>71</v>
      </c>
    </row>
    <row r="247" spans="1:13" ht="405" x14ac:dyDescent="0.2">
      <c r="A247" s="25">
        <f t="shared" si="5"/>
        <v>223</v>
      </c>
      <c r="B247" s="20">
        <v>45154</v>
      </c>
      <c r="C247" s="19" t="s">
        <v>593</v>
      </c>
      <c r="D247" s="16" t="s">
        <v>596</v>
      </c>
      <c r="E247" s="18" t="s">
        <v>61</v>
      </c>
      <c r="F247" s="45" t="s">
        <v>66</v>
      </c>
      <c r="G247" s="46"/>
      <c r="H247" s="15">
        <v>26</v>
      </c>
      <c r="J247" s="17" t="s">
        <v>597</v>
      </c>
      <c r="K247" s="17" t="s">
        <v>598</v>
      </c>
      <c r="L247" s="27" t="s">
        <v>49</v>
      </c>
      <c r="M247" s="28" t="s">
        <v>50</v>
      </c>
    </row>
    <row r="248" spans="1:13" ht="143.25" customHeight="1" x14ac:dyDescent="0.2">
      <c r="A248" s="25">
        <f t="shared" si="5"/>
        <v>224</v>
      </c>
      <c r="B248" s="20">
        <v>45154</v>
      </c>
      <c r="C248" s="19" t="s">
        <v>593</v>
      </c>
      <c r="D248" s="16" t="s">
        <v>599</v>
      </c>
      <c r="E248" s="18" t="s">
        <v>61</v>
      </c>
      <c r="F248" s="45" t="s">
        <v>66</v>
      </c>
      <c r="G248" s="46"/>
      <c r="H248" s="15">
        <v>26</v>
      </c>
      <c r="J248" s="17" t="s">
        <v>455</v>
      </c>
      <c r="K248" s="17" t="s">
        <v>600</v>
      </c>
      <c r="L248" s="27" t="s">
        <v>49</v>
      </c>
      <c r="M248" s="28" t="s">
        <v>50</v>
      </c>
    </row>
    <row r="249" spans="1:13" ht="409.5" x14ac:dyDescent="0.2">
      <c r="A249" s="25">
        <f t="shared" si="5"/>
        <v>225</v>
      </c>
      <c r="B249" s="20">
        <v>45154</v>
      </c>
      <c r="C249" s="19" t="s">
        <v>593</v>
      </c>
      <c r="D249" s="16" t="s">
        <v>601</v>
      </c>
      <c r="E249" s="18" t="s">
        <v>45</v>
      </c>
      <c r="F249" s="45" t="s">
        <v>602</v>
      </c>
      <c r="G249" s="46"/>
      <c r="H249" s="15">
        <v>26</v>
      </c>
      <c r="J249" s="17" t="s">
        <v>603</v>
      </c>
      <c r="K249" s="17" t="s">
        <v>604</v>
      </c>
      <c r="L249" s="27" t="s">
        <v>49</v>
      </c>
      <c r="M249" s="28" t="s">
        <v>50</v>
      </c>
    </row>
    <row r="250" spans="1:13" ht="300" x14ac:dyDescent="0.2">
      <c r="A250" s="25">
        <f t="shared" si="5"/>
        <v>226</v>
      </c>
      <c r="B250" s="20">
        <v>45154</v>
      </c>
      <c r="C250" s="19" t="s">
        <v>605</v>
      </c>
      <c r="D250" s="16" t="s">
        <v>606</v>
      </c>
      <c r="E250" s="18"/>
      <c r="F250" s="47"/>
      <c r="G250" s="48"/>
      <c r="H250" s="12">
        <v>29</v>
      </c>
      <c r="J250" s="17" t="s">
        <v>256</v>
      </c>
      <c r="K250" s="17" t="s">
        <v>607</v>
      </c>
      <c r="L250" s="27" t="s">
        <v>205</v>
      </c>
      <c r="M250" s="28" t="s">
        <v>256</v>
      </c>
    </row>
    <row r="251" spans="1:13" ht="45" x14ac:dyDescent="0.2">
      <c r="A251" s="25">
        <f t="shared" si="5"/>
        <v>227</v>
      </c>
      <c r="B251" s="20">
        <v>45154</v>
      </c>
      <c r="C251" s="19" t="s">
        <v>605</v>
      </c>
      <c r="D251" s="16" t="s">
        <v>608</v>
      </c>
      <c r="E251" s="18"/>
      <c r="F251" s="47"/>
      <c r="G251" s="48"/>
      <c r="H251" s="12">
        <v>29</v>
      </c>
      <c r="J251" s="17" t="s">
        <v>256</v>
      </c>
      <c r="K251" s="17" t="s">
        <v>609</v>
      </c>
      <c r="L251" s="27" t="s">
        <v>205</v>
      </c>
      <c r="M251" s="28" t="s">
        <v>256</v>
      </c>
    </row>
    <row r="252" spans="1:13" ht="45" x14ac:dyDescent="0.2">
      <c r="A252" s="25">
        <f t="shared" si="5"/>
        <v>228</v>
      </c>
      <c r="B252" s="20">
        <v>45154</v>
      </c>
      <c r="C252" s="19" t="s">
        <v>605</v>
      </c>
      <c r="D252" s="16" t="s">
        <v>610</v>
      </c>
      <c r="E252" s="18"/>
      <c r="F252" s="47"/>
      <c r="G252" s="48"/>
      <c r="H252" s="12">
        <v>29</v>
      </c>
      <c r="J252" s="17" t="s">
        <v>256</v>
      </c>
      <c r="K252" s="17" t="s">
        <v>609</v>
      </c>
      <c r="L252" s="27" t="s">
        <v>205</v>
      </c>
      <c r="M252" s="28" t="s">
        <v>256</v>
      </c>
    </row>
    <row r="253" spans="1:13" ht="30" x14ac:dyDescent="0.2">
      <c r="A253" s="25">
        <f t="shared" si="5"/>
        <v>229</v>
      </c>
      <c r="B253" s="20">
        <v>45154</v>
      </c>
      <c r="C253" s="19" t="s">
        <v>605</v>
      </c>
      <c r="D253" s="16" t="s">
        <v>611</v>
      </c>
      <c r="E253" s="18"/>
      <c r="F253" s="47"/>
      <c r="G253" s="48"/>
      <c r="H253" s="12">
        <v>29</v>
      </c>
      <c r="J253" s="17" t="s">
        <v>256</v>
      </c>
      <c r="K253" s="17" t="s">
        <v>609</v>
      </c>
      <c r="L253" s="27" t="s">
        <v>205</v>
      </c>
      <c r="M253" s="28" t="s">
        <v>256</v>
      </c>
    </row>
    <row r="254" spans="1:13" ht="30" x14ac:dyDescent="0.2">
      <c r="A254" s="25">
        <f t="shared" si="5"/>
        <v>230</v>
      </c>
      <c r="B254" s="20">
        <v>45154</v>
      </c>
      <c r="C254" s="19" t="s">
        <v>605</v>
      </c>
      <c r="D254" s="16" t="s">
        <v>612</v>
      </c>
      <c r="E254" s="18"/>
      <c r="F254" s="47"/>
      <c r="G254" s="48"/>
      <c r="H254" s="12">
        <v>29</v>
      </c>
      <c r="J254" s="17" t="s">
        <v>256</v>
      </c>
      <c r="K254" s="17" t="s">
        <v>609</v>
      </c>
      <c r="L254" s="27" t="s">
        <v>205</v>
      </c>
      <c r="M254" s="28" t="s">
        <v>256</v>
      </c>
    </row>
  </sheetData>
  <mergeCells count="272">
    <mergeCell ref="F240:G240"/>
    <mergeCell ref="F241:G241"/>
    <mergeCell ref="F242:G242"/>
    <mergeCell ref="F243:G243"/>
    <mergeCell ref="F227:G227"/>
    <mergeCell ref="F228:G228"/>
    <mergeCell ref="F229:G229"/>
    <mergeCell ref="F230:G230"/>
    <mergeCell ref="F212:G212"/>
    <mergeCell ref="F213:G213"/>
    <mergeCell ref="F214:G214"/>
    <mergeCell ref="F215:G215"/>
    <mergeCell ref="F216:G216"/>
    <mergeCell ref="F217:G217"/>
    <mergeCell ref="F218:G218"/>
    <mergeCell ref="F219:G219"/>
    <mergeCell ref="F220:G220"/>
    <mergeCell ref="F224:G224"/>
    <mergeCell ref="F244:G244"/>
    <mergeCell ref="F245:G245"/>
    <mergeCell ref="F137:G137"/>
    <mergeCell ref="F138:G138"/>
    <mergeCell ref="F139:G139"/>
    <mergeCell ref="F140:G140"/>
    <mergeCell ref="F141:G141"/>
    <mergeCell ref="F142:G142"/>
    <mergeCell ref="F143:G143"/>
    <mergeCell ref="F144:G144"/>
    <mergeCell ref="F231:G231"/>
    <mergeCell ref="F232:G232"/>
    <mergeCell ref="F233:G233"/>
    <mergeCell ref="F234:G234"/>
    <mergeCell ref="F235:G235"/>
    <mergeCell ref="F236:G236"/>
    <mergeCell ref="F237:G237"/>
    <mergeCell ref="F238:G238"/>
    <mergeCell ref="F239:G239"/>
    <mergeCell ref="F221:G221"/>
    <mergeCell ref="F222:G222"/>
    <mergeCell ref="F223:G223"/>
    <mergeCell ref="F225:G225"/>
    <mergeCell ref="F226:G226"/>
    <mergeCell ref="F162:G162"/>
    <mergeCell ref="F163:G163"/>
    <mergeCell ref="F205:G205"/>
    <mergeCell ref="F206:G206"/>
    <mergeCell ref="F207:G207"/>
    <mergeCell ref="F208:G208"/>
    <mergeCell ref="F209:G209"/>
    <mergeCell ref="F210:G210"/>
    <mergeCell ref="F211:G211"/>
    <mergeCell ref="F164:G164"/>
    <mergeCell ref="F165:G165"/>
    <mergeCell ref="F166:G166"/>
    <mergeCell ref="F167:G167"/>
    <mergeCell ref="F168:G168"/>
    <mergeCell ref="F199:G199"/>
    <mergeCell ref="F200:G200"/>
    <mergeCell ref="F201:G201"/>
    <mergeCell ref="F202:G202"/>
    <mergeCell ref="F191:G191"/>
    <mergeCell ref="F192:G192"/>
    <mergeCell ref="F171:G171"/>
    <mergeCell ref="F198:G198"/>
    <mergeCell ref="F203:G203"/>
    <mergeCell ref="F204:G204"/>
    <mergeCell ref="F153:G153"/>
    <mergeCell ref="F154:G154"/>
    <mergeCell ref="F155:G155"/>
    <mergeCell ref="F156:G156"/>
    <mergeCell ref="F157:G157"/>
    <mergeCell ref="F158:G158"/>
    <mergeCell ref="F159:G159"/>
    <mergeCell ref="F160:G160"/>
    <mergeCell ref="F161:G161"/>
    <mergeCell ref="F251:G251"/>
    <mergeCell ref="F252:G252"/>
    <mergeCell ref="F253:G253"/>
    <mergeCell ref="F254:G254"/>
    <mergeCell ref="F53:G53"/>
    <mergeCell ref="F54:G54"/>
    <mergeCell ref="F55:G55"/>
    <mergeCell ref="F56:G56"/>
    <mergeCell ref="F122:G122"/>
    <mergeCell ref="F123:G123"/>
    <mergeCell ref="F124:G124"/>
    <mergeCell ref="F125:G125"/>
    <mergeCell ref="F126:G126"/>
    <mergeCell ref="F127:G127"/>
    <mergeCell ref="F128:G128"/>
    <mergeCell ref="F129:G129"/>
    <mergeCell ref="F130:G130"/>
    <mergeCell ref="F131:G131"/>
    <mergeCell ref="F132:G132"/>
    <mergeCell ref="F133:G133"/>
    <mergeCell ref="F134:G134"/>
    <mergeCell ref="F135:G135"/>
    <mergeCell ref="F145:G145"/>
    <mergeCell ref="F146:G146"/>
    <mergeCell ref="F51:G51"/>
    <mergeCell ref="F52:G52"/>
    <mergeCell ref="F47:G47"/>
    <mergeCell ref="F48:G48"/>
    <mergeCell ref="F49:G49"/>
    <mergeCell ref="F85:G85"/>
    <mergeCell ref="F86:G86"/>
    <mergeCell ref="F87:G87"/>
    <mergeCell ref="F88:G88"/>
    <mergeCell ref="F60:G60"/>
    <mergeCell ref="F81:G81"/>
    <mergeCell ref="F82:G82"/>
    <mergeCell ref="F65:G65"/>
    <mergeCell ref="F66:G66"/>
    <mergeCell ref="F67:G67"/>
    <mergeCell ref="F68:G68"/>
    <mergeCell ref="F62:G62"/>
    <mergeCell ref="F63:G63"/>
    <mergeCell ref="F78:G78"/>
    <mergeCell ref="F79:G79"/>
    <mergeCell ref="F80:G80"/>
    <mergeCell ref="F75:G75"/>
    <mergeCell ref="F76:G76"/>
    <mergeCell ref="F77:G77"/>
    <mergeCell ref="F71:G71"/>
    <mergeCell ref="F246:G246"/>
    <mergeCell ref="F83:G83"/>
    <mergeCell ref="F84:G84"/>
    <mergeCell ref="F101:G101"/>
    <mergeCell ref="F102:G102"/>
    <mergeCell ref="F103:G103"/>
    <mergeCell ref="F194:G194"/>
    <mergeCell ref="F195:G195"/>
    <mergeCell ref="F196:G196"/>
    <mergeCell ref="F197:G197"/>
    <mergeCell ref="F173:G173"/>
    <mergeCell ref="F181:G181"/>
    <mergeCell ref="F182:G182"/>
    <mergeCell ref="F188:G188"/>
    <mergeCell ref="F189:G189"/>
    <mergeCell ref="F190:G190"/>
    <mergeCell ref="F109:G109"/>
    <mergeCell ref="F147:G147"/>
    <mergeCell ref="F148:G148"/>
    <mergeCell ref="F149:G149"/>
    <mergeCell ref="F150:G150"/>
    <mergeCell ref="F151:G151"/>
    <mergeCell ref="F152:G152"/>
    <mergeCell ref="F120:G120"/>
    <mergeCell ref="F121:G121"/>
    <mergeCell ref="F99:G99"/>
    <mergeCell ref="F100:G100"/>
    <mergeCell ref="F92:G92"/>
    <mergeCell ref="F93:G93"/>
    <mergeCell ref="F94:G94"/>
    <mergeCell ref="F95:G95"/>
    <mergeCell ref="F96:G96"/>
    <mergeCell ref="F97:G97"/>
    <mergeCell ref="F98:G98"/>
    <mergeCell ref="F104:G104"/>
    <mergeCell ref="F105:G105"/>
    <mergeCell ref="F106:G106"/>
    <mergeCell ref="F107:G107"/>
    <mergeCell ref="F108:G108"/>
    <mergeCell ref="F44:G44"/>
    <mergeCell ref="F45:G45"/>
    <mergeCell ref="F46:G46"/>
    <mergeCell ref="F50:G50"/>
    <mergeCell ref="F247:G247"/>
    <mergeCell ref="F248:G248"/>
    <mergeCell ref="F249:G249"/>
    <mergeCell ref="F250:G250"/>
    <mergeCell ref="F89:G89"/>
    <mergeCell ref="F90:G90"/>
    <mergeCell ref="F111:G111"/>
    <mergeCell ref="F112:G112"/>
    <mergeCell ref="F113:G113"/>
    <mergeCell ref="F91:G91"/>
    <mergeCell ref="F110:G110"/>
    <mergeCell ref="F136:G136"/>
    <mergeCell ref="F169:G169"/>
    <mergeCell ref="F170:G170"/>
    <mergeCell ref="F114:G114"/>
    <mergeCell ref="F115:G115"/>
    <mergeCell ref="F116:G116"/>
    <mergeCell ref="F117:G117"/>
    <mergeCell ref="F118:G118"/>
    <mergeCell ref="F119:G119"/>
    <mergeCell ref="D9:G9"/>
    <mergeCell ref="A20:C20"/>
    <mergeCell ref="A1:G1"/>
    <mergeCell ref="A2:G2"/>
    <mergeCell ref="A8:G8"/>
    <mergeCell ref="A3:C3"/>
    <mergeCell ref="A4:C4"/>
    <mergeCell ref="A5:C5"/>
    <mergeCell ref="A6:C6"/>
    <mergeCell ref="A7:C7"/>
    <mergeCell ref="D3:G3"/>
    <mergeCell ref="D4:G4"/>
    <mergeCell ref="D5:G5"/>
    <mergeCell ref="D6:G6"/>
    <mergeCell ref="D7:G7"/>
    <mergeCell ref="D20:G20"/>
    <mergeCell ref="F183:G183"/>
    <mergeCell ref="F184:G184"/>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D14:G14"/>
    <mergeCell ref="A19:C19"/>
    <mergeCell ref="A10:C10"/>
    <mergeCell ref="A11:C11"/>
    <mergeCell ref="A12:C12"/>
    <mergeCell ref="D10:G10"/>
    <mergeCell ref="F185:G185"/>
    <mergeCell ref="F186:G186"/>
    <mergeCell ref="F187:G187"/>
    <mergeCell ref="F193:G193"/>
    <mergeCell ref="F31:G31"/>
    <mergeCell ref="F32:G32"/>
    <mergeCell ref="F174:G174"/>
    <mergeCell ref="F175:G175"/>
    <mergeCell ref="F176:G176"/>
    <mergeCell ref="F177:G177"/>
    <mergeCell ref="F178:G178"/>
    <mergeCell ref="F179:G179"/>
    <mergeCell ref="F180:G180"/>
    <mergeCell ref="F64:G64"/>
    <mergeCell ref="F69:G69"/>
    <mergeCell ref="F70:G70"/>
    <mergeCell ref="F72:G72"/>
    <mergeCell ref="F73:G73"/>
    <mergeCell ref="F74:G74"/>
    <mergeCell ref="F59:G59"/>
    <mergeCell ref="F57:G57"/>
    <mergeCell ref="F58:G58"/>
    <mergeCell ref="F61:G61"/>
    <mergeCell ref="F172:G172"/>
    <mergeCell ref="A21:C21"/>
    <mergeCell ref="D21:E21"/>
    <mergeCell ref="A22:C22"/>
    <mergeCell ref="D22:E22"/>
    <mergeCell ref="F25:G25"/>
    <mergeCell ref="F26:G26"/>
    <mergeCell ref="F42:G42"/>
    <mergeCell ref="F43:G43"/>
    <mergeCell ref="F29:G29"/>
    <mergeCell ref="F35:G35"/>
    <mergeCell ref="F36:G36"/>
    <mergeCell ref="F37:G37"/>
    <mergeCell ref="F38:G38"/>
    <mergeCell ref="F39:G39"/>
    <mergeCell ref="F40:G40"/>
    <mergeCell ref="F41:G41"/>
    <mergeCell ref="F33:G33"/>
    <mergeCell ref="F27:G27"/>
    <mergeCell ref="F28:G28"/>
    <mergeCell ref="F30:G30"/>
    <mergeCell ref="F34:G34"/>
  </mergeCells>
  <phoneticPr fontId="7" type="noConversion"/>
  <dataValidations xWindow="673" yWindow="372" count="28">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I1" xr:uid="{00000000-0002-0000-0000-000001000000}"/>
    <dataValidation allowBlank="1" showInputMessage="1" showErrorMessage="1" prompt="Diligencie en este campo el nombre de la entidad." sqref="D3:I3" xr:uid="{00000000-0002-0000-0000-000002000000}"/>
    <dataValidation allowBlank="1" showInputMessage="1" showErrorMessage="1" prompt="Diligencie en este campo el nombre del servidor público designado como responsable al interior de la entidad del proyecto de regulación en curso." sqref="D4:I4" xr:uid="{00000000-0002-0000-0000-000003000000}"/>
    <dataValidation allowBlank="1" showInputMessage="1" showErrorMessage="1" prompt="Diligencie en este campo el nombre del proyecto de regulación que se encuentra en curso._x000a_" sqref="D5:I5" xr:uid="{00000000-0002-0000-0000-000004000000}"/>
    <dataValidation allowBlank="1" showInputMessage="1" showErrorMessage="1" prompt="Diligencie en este campo el nombre el objeto que se esta regulando a través del proyecto en curso." sqref="D6:I6" xr:uid="{00000000-0002-0000-0000-000005000000}"/>
    <dataValidation allowBlank="1" showInputMessage="1" showErrorMessage="1" prompt="Escriba la fecha de publicación de este instrumento en el siguiente formato: dd/mm/aaaa." sqref="D7:I7" xr:uid="{00000000-0002-0000-0000-000006000000}"/>
    <dataValidation allowBlank="1" showInputMessage="1" showErrorMessage="1" prompt="Señale el número total de días en consulta del proyecto de regulación (incluyendo adiciones o prórrogas). " sqref="D9:I9" xr:uid="{00000000-0002-0000-0000-000007000000}"/>
    <dataValidation allowBlank="1" showInputMessage="1" showErrorMessage="1" prompt="Escriba la fecha de inicio de la consulta en el siguiente formato: dd/mm/aaaa." sqref="D10:I10" xr:uid="{00000000-0002-0000-0000-000008000000}"/>
    <dataValidation allowBlank="1" showInputMessage="1" showErrorMessage="1" prompt="Escriba la fecha de finalización de la consulta, incluyendo las adiciones y prórrogas, en el siguiente formato: dd/mm/aaaa." sqref="D11:I11" xr:uid="{00000000-0002-0000-0000-000009000000}"/>
    <dataValidation allowBlank="1" showInputMessage="1" showErrorMessage="1" prompt="Incluya en este campo el enlace donde estuvo en consulta el proyecto de regulación." sqref="D12:I12" xr:uid="{00000000-0002-0000-0000-00000A000000}"/>
    <dataValidation allowBlank="1" showInputMessage="1" showErrorMessage="1" prompt="Señale los canales o medios en los que divulgó el proyecto de regulación." sqref="D13:I13" xr:uid="{00000000-0002-0000-0000-00000B000000}"/>
    <dataValidation allowBlank="1" showInputMessage="1" showErrorMessage="1" prompt="Señale los canales o medios que dispuso para recibir los comentarios u observaciones ciudadanas al proyecto de regulación." sqref="D14:I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I16" xr:uid="{00000000-0002-0000-0000-00000D000000}"/>
    <dataValidation allowBlank="1" showInputMessage="1" showErrorMessage="1" prompt="Señale el número total de comentarios recibidos, tenga en cuenta que este valor debe ser la suma de las dos casillas siguientes. " sqref="D17:I17" xr:uid="{00000000-0002-0000-0000-00000E000000}"/>
    <dataValidation allowBlank="1" showInputMessage="1" showErrorMessage="1" prompt="Indique cuantos comentarios se acogieron del total de comentarios recibidos." sqref="D18:E19" xr:uid="{00000000-0002-0000-0000-00000F000000}"/>
    <dataValidation allowBlank="1" showInputMessage="1" showErrorMessage="1" prompt="Cálculo automático. " sqref="G18:I18 G21:I21 G19" xr:uid="{00000000-0002-0000-0000-000011000000}"/>
    <dataValidation allowBlank="1" showInputMessage="1" showErrorMessage="1" prompt="Cálculo automático." sqref="G22:I22" xr:uid="{00000000-0002-0000-0000-000012000000}"/>
    <dataValidation allowBlank="1" showInputMessage="1" showErrorMessage="1" prompt="Señale el número total de artículos del proyecto de regulación en curso._x000a_" sqref="D20:I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I24" xr:uid="{00000000-0002-0000-0000-00001B000000}"/>
    <dataValidation allowBlank="1" showInputMessage="1" showErrorMessage="1" prompt="Cálculo automático" sqref="H19:I19" xr:uid="{00000000-0002-0000-0000-00001C000000}"/>
  </dataValidations>
  <hyperlinks>
    <hyperlink ref="D12" r:id="rId1" xr:uid="{00719422-C81B-47F0-ADC8-0011871B8E78}"/>
  </hyperlinks>
  <pageMargins left="0.70866141732283472" right="0.70866141732283472" top="1.1417322834645669" bottom="0.74803149606299213" header="0.31496062992125984" footer="0.31496062992125984"/>
  <pageSetup scale="36" orientation="portrait" r:id="rId2"/>
  <headerFooter>
    <oddHeader>&amp;L&amp;G&amp;CInforme Global de Observaciones
&amp;R&amp;G</oddHeader>
    <oddFooter>&amp;C1 de 1&amp;RGJU-TIC-FM-022
V1&amp;L&amp;"Calibri"&amp;11&amp;K000000&amp;"Calibri,Normal"&amp;11&amp;K000000&amp;G_x000D_&amp;1#&amp;"Calibri"&amp;10&amp;K000000Pública</oddFooter>
  </headerFooter>
  <drawing r:id="rId3"/>
  <legacyDrawingHF r:id="rId4"/>
  <extLst>
    <ext xmlns:x14="http://schemas.microsoft.com/office/spreadsheetml/2009/9/main" uri="{CCE6A557-97BC-4b89-ADB6-D9C93CAAB3DF}">
      <x14:dataValidations xmlns:xm="http://schemas.microsoft.com/office/excel/2006/main" xWindow="673" yWindow="372" count="1">
        <x14:dataValidation type="list" allowBlank="1" showInputMessage="1" showErrorMessage="1" xr:uid="{00000000-0002-0000-0000-00001D000000}">
          <x14:formula1>
            <xm:f>Listas!$A$1:$A$2</xm:f>
          </x14:formula1>
          <xm:sqref>E25:E63 E145:E245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12BE4-1A15-4886-B94E-13288CCCB1F9}">
  <dimension ref="A1:C14"/>
  <sheetViews>
    <sheetView workbookViewId="0">
      <selection activeCell="B7" sqref="B7"/>
    </sheetView>
  </sheetViews>
  <sheetFormatPr baseColWidth="10" defaultColWidth="11" defaultRowHeight="15.75" x14ac:dyDescent="0.25"/>
  <cols>
    <col min="1" max="1" width="64.25" bestFit="1" customWidth="1"/>
    <col min="2" max="2" width="19.875" customWidth="1"/>
    <col min="3" max="3" width="16.25" bestFit="1" customWidth="1"/>
  </cols>
  <sheetData>
    <row r="1" spans="1:3" x14ac:dyDescent="0.25">
      <c r="A1" t="s">
        <v>616</v>
      </c>
      <c r="C1" s="34"/>
    </row>
    <row r="2" spans="1:3" x14ac:dyDescent="0.25">
      <c r="A2" t="s">
        <v>617</v>
      </c>
    </row>
    <row r="3" spans="1:3" x14ac:dyDescent="0.25">
      <c r="A3" t="s">
        <v>618</v>
      </c>
    </row>
    <row r="4" spans="1:3" x14ac:dyDescent="0.25">
      <c r="A4" t="s">
        <v>619</v>
      </c>
    </row>
    <row r="5" spans="1:3" x14ac:dyDescent="0.25">
      <c r="A5" t="s">
        <v>620</v>
      </c>
      <c r="B5" t="s">
        <v>621</v>
      </c>
    </row>
    <row r="6" spans="1:3" x14ac:dyDescent="0.25">
      <c r="A6" t="s">
        <v>622</v>
      </c>
    </row>
    <row r="7" spans="1:3" x14ac:dyDescent="0.25">
      <c r="A7" t="s">
        <v>623</v>
      </c>
      <c r="B7" t="s">
        <v>621</v>
      </c>
    </row>
    <row r="8" spans="1:3" x14ac:dyDescent="0.25">
      <c r="A8" t="s">
        <v>624</v>
      </c>
    </row>
    <row r="9" spans="1:3" x14ac:dyDescent="0.25">
      <c r="A9" t="s">
        <v>625</v>
      </c>
    </row>
    <row r="10" spans="1:3" x14ac:dyDescent="0.25">
      <c r="A10" t="s">
        <v>626</v>
      </c>
    </row>
    <row r="11" spans="1:3" x14ac:dyDescent="0.25">
      <c r="A11" t="s">
        <v>627</v>
      </c>
    </row>
    <row r="12" spans="1:3" x14ac:dyDescent="0.25">
      <c r="A12" t="s">
        <v>628</v>
      </c>
    </row>
    <row r="13" spans="1:3" x14ac:dyDescent="0.25">
      <c r="A13" t="s">
        <v>629</v>
      </c>
      <c r="B13" t="s">
        <v>630</v>
      </c>
      <c r="C13" t="s">
        <v>631</v>
      </c>
    </row>
    <row r="14" spans="1:3" x14ac:dyDescent="0.25">
      <c r="A14" t="s">
        <v>632</v>
      </c>
    </row>
  </sheetData>
  <pageMargins left="0.7" right="0.7" top="0.75" bottom="0.75" header="0.3" footer="0.3"/>
  <pageSetup orientation="portrait" r:id="rId1"/>
  <headerFooter>
    <oddFooter>&amp;L&amp;1#&amp;"Calibri"&amp;10&amp;K000000Pública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905A0-ABE3-4977-8DEA-9DE74AE048D5}">
  <sheetPr>
    <tabColor rgb="FF0D4379"/>
  </sheetPr>
  <dimension ref="A1:G33"/>
  <sheetViews>
    <sheetView tabSelected="1" topLeftCell="A28" zoomScale="90" zoomScaleNormal="90" workbookViewId="0">
      <selection activeCell="D6" sqref="D6:F6"/>
    </sheetView>
  </sheetViews>
  <sheetFormatPr baseColWidth="10" defaultColWidth="10.875" defaultRowHeight="15" x14ac:dyDescent="0.2"/>
  <cols>
    <col min="1" max="1" width="7.375" style="21" customWidth="1"/>
    <col min="2" max="2" width="18.5" style="21" customWidth="1"/>
    <col min="3" max="3" width="28.375" style="33" customWidth="1"/>
    <col min="4" max="4" width="111.125" style="35" customWidth="1"/>
    <col min="5" max="5" width="16" style="8" customWidth="1"/>
    <col min="6" max="6" width="69" style="8" customWidth="1"/>
    <col min="7" max="16384" width="10.875" style="1"/>
  </cols>
  <sheetData>
    <row r="1" spans="1:6" ht="174.95" customHeight="1" x14ac:dyDescent="0.2">
      <c r="A1" s="73" t="s">
        <v>0</v>
      </c>
      <c r="B1" s="74"/>
      <c r="C1" s="74"/>
      <c r="D1" s="74"/>
      <c r="E1" s="74"/>
      <c r="F1" s="74"/>
    </row>
    <row r="2" spans="1:6" ht="21.95" customHeight="1" x14ac:dyDescent="0.2">
      <c r="A2" s="69" t="s">
        <v>1</v>
      </c>
      <c r="B2" s="69"/>
      <c r="C2" s="69"/>
      <c r="D2" s="69"/>
      <c r="E2" s="69"/>
      <c r="F2" s="69"/>
    </row>
    <row r="3" spans="1:6" x14ac:dyDescent="0.2">
      <c r="A3" s="52" t="s">
        <v>2</v>
      </c>
      <c r="B3" s="53"/>
      <c r="C3" s="53"/>
      <c r="D3" s="63" t="s">
        <v>634</v>
      </c>
      <c r="E3" s="64"/>
      <c r="F3" s="64"/>
    </row>
    <row r="4" spans="1:6" x14ac:dyDescent="0.2">
      <c r="A4" s="54" t="s">
        <v>4</v>
      </c>
      <c r="B4" s="43"/>
      <c r="C4" s="43"/>
      <c r="D4" s="57"/>
      <c r="E4" s="58"/>
      <c r="F4" s="58"/>
    </row>
    <row r="5" spans="1:6" ht="14.25" customHeight="1" x14ac:dyDescent="0.2">
      <c r="A5" s="54" t="s">
        <v>5</v>
      </c>
      <c r="B5" s="43"/>
      <c r="C5" s="43"/>
      <c r="D5" s="75" t="s">
        <v>654</v>
      </c>
      <c r="E5" s="76"/>
      <c r="F5" s="76"/>
    </row>
    <row r="6" spans="1:6" x14ac:dyDescent="0.2">
      <c r="A6" s="54" t="s">
        <v>7</v>
      </c>
      <c r="B6" s="43"/>
      <c r="C6" s="43"/>
      <c r="D6" s="75" t="s">
        <v>655</v>
      </c>
      <c r="E6" s="76"/>
      <c r="F6" s="76"/>
    </row>
    <row r="7" spans="1:6" x14ac:dyDescent="0.2">
      <c r="A7" s="55" t="s">
        <v>8</v>
      </c>
      <c r="B7" s="56"/>
      <c r="C7" s="56"/>
      <c r="D7" s="70" t="s">
        <v>656</v>
      </c>
      <c r="E7" s="59"/>
      <c r="F7" s="59"/>
    </row>
    <row r="8" spans="1:6" ht="21.95" customHeight="1" x14ac:dyDescent="0.2">
      <c r="A8" s="69" t="s">
        <v>9</v>
      </c>
      <c r="B8" s="69"/>
      <c r="C8" s="69"/>
      <c r="D8" s="69"/>
      <c r="E8" s="69"/>
      <c r="F8" s="69"/>
    </row>
    <row r="9" spans="1:6" x14ac:dyDescent="0.2">
      <c r="A9" s="52" t="s">
        <v>10</v>
      </c>
      <c r="B9" s="53"/>
      <c r="C9" s="53"/>
      <c r="D9" s="81" t="s">
        <v>662</v>
      </c>
      <c r="E9" s="82"/>
      <c r="F9" s="82"/>
    </row>
    <row r="10" spans="1:6" x14ac:dyDescent="0.2">
      <c r="A10" s="54" t="s">
        <v>12</v>
      </c>
      <c r="B10" s="43"/>
      <c r="C10" s="43"/>
      <c r="D10" s="83" t="s">
        <v>657</v>
      </c>
      <c r="E10" s="84"/>
      <c r="F10" s="84"/>
    </row>
    <row r="11" spans="1:6" x14ac:dyDescent="0.2">
      <c r="A11" s="54" t="s">
        <v>14</v>
      </c>
      <c r="B11" s="43"/>
      <c r="C11" s="43"/>
      <c r="D11" s="83" t="s">
        <v>658</v>
      </c>
      <c r="E11" s="84"/>
      <c r="F11" s="84"/>
    </row>
    <row r="12" spans="1:6" ht="15.75" x14ac:dyDescent="0.25">
      <c r="A12" s="54" t="s">
        <v>16</v>
      </c>
      <c r="B12" s="43"/>
      <c r="C12" s="43"/>
      <c r="D12" s="72" t="s">
        <v>659</v>
      </c>
      <c r="E12" s="58"/>
      <c r="F12" s="58"/>
    </row>
    <row r="13" spans="1:6" x14ac:dyDescent="0.2">
      <c r="A13" s="54" t="s">
        <v>18</v>
      </c>
      <c r="B13" s="43"/>
      <c r="C13" s="43"/>
      <c r="D13" s="57" t="s">
        <v>660</v>
      </c>
      <c r="E13" s="58"/>
      <c r="F13" s="58"/>
    </row>
    <row r="14" spans="1:6" ht="15.75" x14ac:dyDescent="0.25">
      <c r="A14" s="55" t="s">
        <v>19</v>
      </c>
      <c r="B14" s="56"/>
      <c r="C14" s="56"/>
      <c r="D14" s="85" t="s">
        <v>661</v>
      </c>
      <c r="E14" s="59"/>
      <c r="F14" s="59"/>
    </row>
    <row r="15" spans="1:6" ht="21.95" customHeight="1" x14ac:dyDescent="0.2">
      <c r="A15" s="69" t="s">
        <v>21</v>
      </c>
      <c r="B15" s="69"/>
      <c r="C15" s="69"/>
      <c r="D15" s="69"/>
      <c r="E15" s="69"/>
      <c r="F15" s="69"/>
    </row>
    <row r="16" spans="1:6" x14ac:dyDescent="0.2">
      <c r="A16" s="52" t="s">
        <v>22</v>
      </c>
      <c r="B16" s="53"/>
      <c r="C16" s="53"/>
      <c r="D16" s="63">
        <v>2</v>
      </c>
      <c r="E16" s="64"/>
      <c r="F16" s="65"/>
    </row>
    <row r="17" spans="1:7" x14ac:dyDescent="0.2">
      <c r="A17" s="54" t="s">
        <v>23</v>
      </c>
      <c r="B17" s="43"/>
      <c r="C17" s="43"/>
      <c r="D17" s="57">
        <v>9</v>
      </c>
      <c r="E17" s="58"/>
      <c r="F17" s="59"/>
    </row>
    <row r="18" spans="1:7" ht="15.75" x14ac:dyDescent="0.25">
      <c r="A18" s="54" t="s">
        <v>24</v>
      </c>
      <c r="B18" s="43"/>
      <c r="C18" s="43"/>
      <c r="D18" s="67">
        <v>1</v>
      </c>
      <c r="E18" s="68"/>
      <c r="F18" s="2" t="s">
        <v>25</v>
      </c>
    </row>
    <row r="19" spans="1:7" ht="15.75" x14ac:dyDescent="0.25">
      <c r="A19" s="54" t="s">
        <v>26</v>
      </c>
      <c r="B19" s="43"/>
      <c r="C19" s="43"/>
      <c r="D19" s="67">
        <v>8</v>
      </c>
      <c r="E19" s="68"/>
      <c r="F19" s="2" t="s">
        <v>25</v>
      </c>
    </row>
    <row r="20" spans="1:7" x14ac:dyDescent="0.2">
      <c r="A20" s="55" t="s">
        <v>27</v>
      </c>
      <c r="B20" s="56"/>
      <c r="C20" s="56"/>
      <c r="D20" s="70">
        <v>4</v>
      </c>
      <c r="E20" s="59"/>
      <c r="F20" s="59"/>
    </row>
    <row r="21" spans="1:7" ht="15.75" x14ac:dyDescent="0.25">
      <c r="A21" s="43" t="s">
        <v>28</v>
      </c>
      <c r="B21" s="43"/>
      <c r="C21" s="43"/>
      <c r="D21" s="44">
        <v>3</v>
      </c>
      <c r="E21" s="44"/>
      <c r="F21" s="6" t="s">
        <v>25</v>
      </c>
    </row>
    <row r="22" spans="1:7" ht="15.75" x14ac:dyDescent="0.25">
      <c r="A22" s="43" t="s">
        <v>29</v>
      </c>
      <c r="B22" s="43"/>
      <c r="C22" s="43"/>
      <c r="D22" s="44">
        <v>0</v>
      </c>
      <c r="E22" s="44"/>
      <c r="F22" s="6" t="s">
        <v>25</v>
      </c>
    </row>
    <row r="23" spans="1:7" ht="21" customHeight="1" x14ac:dyDescent="0.2">
      <c r="A23" s="69" t="s">
        <v>30</v>
      </c>
      <c r="B23" s="69"/>
      <c r="C23" s="69"/>
      <c r="D23" s="69"/>
      <c r="E23" s="69"/>
      <c r="F23" s="69"/>
    </row>
    <row r="24" spans="1:7" ht="53.25" customHeight="1" x14ac:dyDescent="0.2">
      <c r="A24" s="3" t="s">
        <v>613</v>
      </c>
      <c r="B24" s="4" t="s">
        <v>32</v>
      </c>
      <c r="C24" s="4" t="s">
        <v>33</v>
      </c>
      <c r="D24" s="4" t="s">
        <v>34</v>
      </c>
      <c r="E24" s="4" t="s">
        <v>35</v>
      </c>
      <c r="F24" s="36" t="s">
        <v>36</v>
      </c>
    </row>
    <row r="25" spans="1:7" s="8" customFormat="1" ht="409.5" x14ac:dyDescent="0.25">
      <c r="A25" s="39">
        <v>1</v>
      </c>
      <c r="B25" s="40">
        <v>45229</v>
      </c>
      <c r="C25" s="41" t="s">
        <v>614</v>
      </c>
      <c r="D25" s="37" t="s">
        <v>635</v>
      </c>
      <c r="E25" s="42" t="s">
        <v>61</v>
      </c>
      <c r="F25" s="38" t="s">
        <v>642</v>
      </c>
    </row>
    <row r="26" spans="1:7" s="8" customFormat="1" ht="409.5" customHeight="1" x14ac:dyDescent="0.25">
      <c r="A26" s="39">
        <v>2</v>
      </c>
      <c r="B26" s="40">
        <v>45229</v>
      </c>
      <c r="C26" s="41" t="s">
        <v>614</v>
      </c>
      <c r="D26" s="37" t="s">
        <v>651</v>
      </c>
      <c r="E26" s="42" t="s">
        <v>45</v>
      </c>
      <c r="F26" s="38" t="s">
        <v>650</v>
      </c>
    </row>
    <row r="27" spans="1:7" ht="254.45" customHeight="1" x14ac:dyDescent="0.2">
      <c r="A27" s="39">
        <v>3</v>
      </c>
      <c r="B27" s="40">
        <v>45229</v>
      </c>
      <c r="C27" s="41" t="s">
        <v>614</v>
      </c>
      <c r="D27" s="37" t="s">
        <v>636</v>
      </c>
      <c r="E27" s="42" t="s">
        <v>45</v>
      </c>
      <c r="F27" s="38" t="s">
        <v>643</v>
      </c>
      <c r="G27" s="8"/>
    </row>
    <row r="28" spans="1:7" ht="409.5" x14ac:dyDescent="0.2">
      <c r="A28" s="39">
        <v>4</v>
      </c>
      <c r="B28" s="40">
        <v>45229</v>
      </c>
      <c r="C28" s="41" t="s">
        <v>614</v>
      </c>
      <c r="D28" s="37" t="s">
        <v>652</v>
      </c>
      <c r="E28" s="42" t="s">
        <v>45</v>
      </c>
      <c r="F28" s="38" t="s">
        <v>649</v>
      </c>
      <c r="G28" s="8"/>
    </row>
    <row r="29" spans="1:7" ht="90" x14ac:dyDescent="0.2">
      <c r="A29" s="39">
        <v>5</v>
      </c>
      <c r="B29" s="40">
        <v>45229</v>
      </c>
      <c r="C29" s="41" t="s">
        <v>614</v>
      </c>
      <c r="D29" s="37" t="s">
        <v>637</v>
      </c>
      <c r="E29" s="42" t="s">
        <v>45</v>
      </c>
      <c r="F29" s="38" t="s">
        <v>644</v>
      </c>
      <c r="G29" s="8"/>
    </row>
    <row r="30" spans="1:7" ht="409.5" customHeight="1" x14ac:dyDescent="0.2">
      <c r="A30" s="39">
        <v>6</v>
      </c>
      <c r="B30" s="40">
        <v>45229</v>
      </c>
      <c r="C30" s="41" t="s">
        <v>614</v>
      </c>
      <c r="D30" s="37" t="s">
        <v>653</v>
      </c>
      <c r="E30" s="42" t="s">
        <v>45</v>
      </c>
      <c r="F30" s="38" t="s">
        <v>645</v>
      </c>
      <c r="G30" s="8"/>
    </row>
    <row r="31" spans="1:7" ht="409.5" x14ac:dyDescent="0.2">
      <c r="A31" s="39">
        <v>7</v>
      </c>
      <c r="B31" s="40">
        <v>45229</v>
      </c>
      <c r="C31" s="41" t="s">
        <v>638</v>
      </c>
      <c r="D31" s="37" t="s">
        <v>640</v>
      </c>
      <c r="E31" s="42" t="s">
        <v>45</v>
      </c>
      <c r="F31" s="38" t="s">
        <v>647</v>
      </c>
      <c r="G31" s="8"/>
    </row>
    <row r="32" spans="1:7" ht="45" x14ac:dyDescent="0.2">
      <c r="A32" s="39">
        <v>8</v>
      </c>
      <c r="B32" s="40">
        <v>45229</v>
      </c>
      <c r="C32" s="41" t="s">
        <v>638</v>
      </c>
      <c r="D32" s="37" t="s">
        <v>639</v>
      </c>
      <c r="E32" s="42" t="s">
        <v>45</v>
      </c>
      <c r="F32" s="38" t="s">
        <v>646</v>
      </c>
      <c r="G32" s="8"/>
    </row>
    <row r="33" spans="1:7" ht="120" x14ac:dyDescent="0.2">
      <c r="A33" s="39">
        <v>9</v>
      </c>
      <c r="B33" s="40">
        <v>45229</v>
      </c>
      <c r="C33" s="41" t="s">
        <v>638</v>
      </c>
      <c r="D33" s="37" t="s">
        <v>641</v>
      </c>
      <c r="E33" s="42" t="s">
        <v>45</v>
      </c>
      <c r="F33" s="38" t="s">
        <v>648</v>
      </c>
      <c r="G33" s="8"/>
    </row>
  </sheetData>
  <autoFilter ref="A24:G24" xr:uid="{BF0A9C35-9E24-4924-8FF3-3E59A3836DFE}"/>
  <mergeCells count="41">
    <mergeCell ref="A1:F1"/>
    <mergeCell ref="A2:F2"/>
    <mergeCell ref="A3:C3"/>
    <mergeCell ref="D3:F3"/>
    <mergeCell ref="A4:C4"/>
    <mergeCell ref="D4:F4"/>
    <mergeCell ref="A10:C10"/>
    <mergeCell ref="D10:F10"/>
    <mergeCell ref="A11:C11"/>
    <mergeCell ref="D11:F11"/>
    <mergeCell ref="A5:C5"/>
    <mergeCell ref="D5:F5"/>
    <mergeCell ref="A6:C6"/>
    <mergeCell ref="D6:F6"/>
    <mergeCell ref="A7:C7"/>
    <mergeCell ref="D7:F7"/>
    <mergeCell ref="A8:F8"/>
    <mergeCell ref="A9:C9"/>
    <mergeCell ref="D9:F9"/>
    <mergeCell ref="A18:C18"/>
    <mergeCell ref="D18:E18"/>
    <mergeCell ref="A12:C12"/>
    <mergeCell ref="D12:F12"/>
    <mergeCell ref="A13:C13"/>
    <mergeCell ref="D13:F13"/>
    <mergeCell ref="A14:C14"/>
    <mergeCell ref="D14:F14"/>
    <mergeCell ref="A15:F15"/>
    <mergeCell ref="A16:C16"/>
    <mergeCell ref="D16:F16"/>
    <mergeCell ref="A17:C17"/>
    <mergeCell ref="D17:F17"/>
    <mergeCell ref="A22:C22"/>
    <mergeCell ref="D22:E22"/>
    <mergeCell ref="A23:F23"/>
    <mergeCell ref="A19:C19"/>
    <mergeCell ref="D19:E19"/>
    <mergeCell ref="A20:C20"/>
    <mergeCell ref="D20:F20"/>
    <mergeCell ref="A21:C21"/>
    <mergeCell ref="D21:E21"/>
  </mergeCells>
  <dataValidations count="25">
    <dataValidation allowBlank="1" showInputMessage="1" showErrorMessage="1" prompt="Señale de la lista desplegable, la acción adelantada por la entidad con la observación recibida." sqref="E24" xr:uid="{52395C3F-9F59-4446-A430-6BF54B6CD50D}"/>
    <dataValidation allowBlank="1" showInputMessage="1" showErrorMessage="1" prompt="Registre la observación enviada por la persona natural o jurídica." sqref="D24" xr:uid="{91B8AF40-0CFA-4F4A-8540-ADF4EA22ACA8}"/>
    <dataValidation allowBlank="1" showInputMessage="1" showErrorMessage="1" prompt="Registre el nombre de la persona natural o jurídica que envió la observación." sqref="C24" xr:uid="{954F38A1-6E5F-4704-8583-DD2866D607E4}"/>
    <dataValidation allowBlank="1" showInputMessage="1" showErrorMessage="1" prompt="Escriba la fecha de recepción de la observación en el siguiente formato: dd/mm/aaaa." sqref="B24" xr:uid="{C558182F-0AE2-4621-A372-CEAFC31AE3CA}"/>
    <dataValidation allowBlank="1" showInputMessage="1" showErrorMessage="1" prompt="Identificación consecutiva de observaciones." sqref="A24" xr:uid="{7E8CCC72-9363-4009-9845-46E16F3F0604}"/>
    <dataValidation allowBlank="1" showInputMessage="1" showErrorMessage="1" prompt="Indique del total de artículos del proyecto que recibieron comentarios, cuantos de éstos fueron modificados a partir de los mismos." sqref="D22:E22" xr:uid="{E34474D9-DA30-4493-8A03-F2A958D97F8E}"/>
    <dataValidation allowBlank="1" showInputMessage="1" showErrorMessage="1" prompt="Indique del total de artículos del proyecto, cuantos de éstos recibieron comentarios." sqref="D21:E21" xr:uid="{F90511DD-20CA-48BD-A35A-61F557B196FA}"/>
    <dataValidation allowBlank="1" showInputMessage="1" showErrorMessage="1" prompt="Indique cuantos comentarios se acogieron del total de comentarios recibidos." sqref="D18:E19" xr:uid="{D9B4EE02-0079-42C1-8FCC-3D3CE2CBF3E6}"/>
    <dataValidation allowBlank="1" showInputMessage="1" showErrorMessage="1" promptTitle="Nombre de la entidad " prompt="Diligencie el nombre de la entidad " sqref="A3:C3" xr:uid="{C768AF6C-CA0E-4CF5-BC58-5F66CA852AA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 xr:uid="{B705E19B-7AAF-4A06-936F-8260ECD3F100}"/>
    <dataValidation allowBlank="1" showInputMessage="1" showErrorMessage="1" prompt="Señale el número total de artículos del proyecto de regulación en curso._x000a_" sqref="D20:F20" xr:uid="{7B512578-FD01-4ED8-A407-F00885C6D8C8}"/>
    <dataValidation allowBlank="1" showInputMessage="1" showErrorMessage="1" prompt="Señale el número total de comentarios recibidos, tenga en cuenta que este valor debe ser la suma de las dos casillas siguientes. " sqref="D17:F17" xr:uid="{E5BB20BB-79E2-4F8E-B41B-4CC8FA188677}"/>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F16" xr:uid="{CD939EA6-DE50-4F00-915A-41503BC13F0D}"/>
    <dataValidation allowBlank="1" showInputMessage="1" showErrorMessage="1" prompt="Señale los canales o medios que dispuso para recibir los comentarios u observaciones ciudadanas al proyecto de regulación." sqref="D14:F14" xr:uid="{F048C6D0-9567-4247-86AE-7F54AEDCFD5C}"/>
    <dataValidation allowBlank="1" showInputMessage="1" showErrorMessage="1" prompt="Señale los canales o medios en los que divulgó el proyecto de regulación." sqref="D13:F13" xr:uid="{228719B2-EC6E-4598-9E0E-0E324B5FB24A}"/>
    <dataValidation allowBlank="1" showInputMessage="1" showErrorMessage="1" prompt="Incluya en este campo el enlace donde estuvo en consulta el proyecto de regulación." sqref="D12:F12" xr:uid="{DA879CDE-9EE5-4B3C-A3CA-287E7FB44C80}"/>
    <dataValidation allowBlank="1" showInputMessage="1" showErrorMessage="1" prompt="Escriba la fecha de finalización de la consulta, incluyendo las adiciones y prórrogas, en el siguiente formato: dd/mm/aaaa." sqref="D11:F11" xr:uid="{B52EB44E-9A1C-49FA-88A5-F1659DED6594}"/>
    <dataValidation allowBlank="1" showInputMessage="1" showErrorMessage="1" prompt="Escriba la fecha de inicio de la consulta en el siguiente formato: dd/mm/aaaa." sqref="D10:F10" xr:uid="{C77CCFF6-12A7-474C-B6FB-6688A0EDCC86}"/>
    <dataValidation allowBlank="1" showInputMessage="1" showErrorMessage="1" prompt="Señale el número total de días en consulta del proyecto de regulación (incluyendo adiciones o prórrogas). " sqref="D9:F9" xr:uid="{6B5ABD0E-1FC6-4DBC-80FC-30412AF48466}"/>
    <dataValidation allowBlank="1" showInputMessage="1" showErrorMessage="1" prompt="Escriba la fecha de publicación de este instrumento en el siguiente formato: dd/mm/aaaa." sqref="D7:F7" xr:uid="{8CA375B7-1A5C-4236-8046-9EE27FE7DB2F}"/>
    <dataValidation allowBlank="1" showInputMessage="1" showErrorMessage="1" prompt="Diligencie en este campo el nombre el objeto que se esta regulando a través del proyecto en curso." sqref="D6:F6" xr:uid="{6ADC8056-A1DF-4BFB-990D-1929355FF718}"/>
    <dataValidation allowBlank="1" showInputMessage="1" showErrorMessage="1" prompt="Diligencie en este campo el nombre del proyecto de regulación que se encuentra en curso._x000a_" sqref="D5:F5" xr:uid="{913EEC23-D25C-431F-8F11-AD33E72D707B}"/>
    <dataValidation allowBlank="1" showInputMessage="1" showErrorMessage="1" prompt="Diligencie en este campo el nombre del servidor público designado como responsable al interior de la entidad del proyecto de regulación en curso." sqref="D4:F4" xr:uid="{E4EA08B0-6F82-427A-A866-950CBB3AC681}"/>
    <dataValidation allowBlank="1" showInputMessage="1" showErrorMessage="1" prompt="Diligencie en este campo el nombre de la entidad." sqref="D3:F3" xr:uid="{01EE867B-B793-4FC8-A673-A397459A2036}"/>
    <dataValidation allowBlank="1" showInputMessage="1" showErrorMessage="1" prompt="Recuerde que este informe al igual que los demás documentos soporte deben estar en la página web de la entidad, sección indicada por el Decreto 1081 de 2015." sqref="A1:F1" xr:uid="{2051BE01-FC8E-4A06-AF9A-6D5A79CBFC00}"/>
  </dataValidations>
  <hyperlinks>
    <hyperlink ref="D12" r:id="rId1" xr:uid="{AFC63949-3C27-4C2F-B845-2DB22FF7ECEB}"/>
    <hyperlink ref="D14" r:id="rId2" xr:uid="{7A58E7B4-C7E3-4958-A1A3-068E03FBE31C}"/>
  </hyperlinks>
  <pageMargins left="0.70866141732283472" right="0.70866141732283472" top="1.1417322834645669" bottom="0.74803149606299213" header="0.31496062992125984" footer="0.31496062992125984"/>
  <pageSetup scale="36" orientation="portrait" r:id="rId3"/>
  <headerFooter>
    <oddHeader>&amp;L&amp;G&amp;CInforme Global de Observaciones
&amp;R&amp;G</oddHeader>
    <oddFooter>&amp;C1 de 1&amp;RGJU-TIC-FM-022
V1&amp;L&amp;"Calibri"&amp;11&amp;K000000&amp;"Calibri,Normal"&amp;11&amp;K000000&amp;G_x000D_&amp;1#&amp;"Calibri"&amp;10&amp;K000000Pública</oddFooter>
  </headerFooter>
  <drawing r:id="rId4"/>
  <legacyDrawingHF r:id="rId5"/>
  <extLst>
    <ext xmlns:x14="http://schemas.microsoft.com/office/spreadsheetml/2009/9/main" uri="{CCE6A557-97BC-4b89-ADB6-D9C93CAAB3DF}">
      <x14:dataValidations xmlns:xm="http://schemas.microsoft.com/office/excel/2006/main" count="2">
        <x14:dataValidation type="list" allowBlank="1" showInputMessage="1" showErrorMessage="1" xr:uid="{54DE4CFC-1901-4BBA-9F2E-EA4F2FEF02F5}">
          <x14:formula1>
            <xm:f>#REF!</xm:f>
          </x14:formula1>
          <xm:sqref>C25:C30</xm:sqref>
        </x14:dataValidation>
        <x14:dataValidation type="list" allowBlank="1" showInputMessage="1" showErrorMessage="1" xr:uid="{82DB9432-04CC-4BE6-B4BB-8722B96712DB}">
          <x14:formula1>
            <xm:f>Listas!$A$1:$A$4</xm:f>
          </x14:formula1>
          <xm:sqref>E25:E33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baseColWidth="10" defaultColWidth="11" defaultRowHeight="15.75" x14ac:dyDescent="0.25"/>
  <sheetData>
    <row r="1" spans="1:1" x14ac:dyDescent="0.25">
      <c r="A1" t="s">
        <v>45</v>
      </c>
    </row>
    <row r="2" spans="1:1" x14ac:dyDescent="0.25">
      <c r="A2" t="s">
        <v>61</v>
      </c>
    </row>
    <row r="3" spans="1:1" x14ac:dyDescent="0.25">
      <c r="A3" t="s">
        <v>615</v>
      </c>
    </row>
    <row r="4" spans="1:1" x14ac:dyDescent="0.25">
      <c r="A4" t="s">
        <v>633</v>
      </c>
    </row>
  </sheetData>
  <pageMargins left="0.7" right="0.7" top="0.75" bottom="0.75" header="0.3" footer="0.3"/>
  <pageSetup orientation="landscape" r:id="rId1"/>
  <headerFooter>
    <oddFooter>&amp;L&amp;1#&amp;"Calibri"&amp;10&amp;K000000Pública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6" ma:contentTypeDescription="Crear nuevo documento." ma:contentTypeScope="" ma:versionID="3c7b61d9bf09e1ea7eb4e1c0fd7a2df4">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973b09838791740f707b6d49a4ab233c"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e836ba59-670f-4337-bd6c-579e1a13d40c" xsi:nil="true"/>
  </documentManagement>
</p:properties>
</file>

<file path=customXml/itemProps1.xml><?xml version="1.0" encoding="utf-8"?>
<ds:datastoreItem xmlns:ds="http://schemas.openxmlformats.org/officeDocument/2006/customXml" ds:itemID="{69A0EA6F-B683-4C5D-BAFF-9071F9A1EB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DE4B32-056A-4C08-A056-188424ABF28F}">
  <ds:schemaRefs>
    <ds:schemaRef ds:uri="http://schemas.microsoft.com/sharepoint/v3/contenttype/forms"/>
  </ds:schemaRefs>
</ds:datastoreItem>
</file>

<file path=customXml/itemProps3.xml><?xml version="1.0" encoding="utf-8"?>
<ds:datastoreItem xmlns:ds="http://schemas.openxmlformats.org/officeDocument/2006/customXml" ds:itemID="{4D534F0D-561F-4B03-820D-0BDC9BC68D00}">
  <ds:schemaRefs>
    <ds:schemaRef ds:uri="http://schemas.microsoft.com/office/2006/metadata/properties"/>
    <ds:schemaRef ds:uri="ac9ad953-fae7-4a6e-a16b-a4e92b5d59c9"/>
    <ds:schemaRef ds:uri="http://schemas.microsoft.com/office/2006/documentManagement/types"/>
    <ds:schemaRef ds:uri="http://purl.org/dc/elements/1.1/"/>
    <ds:schemaRef ds:uri="http://purl.org/dc/dcmitype/"/>
    <ds:schemaRef ds:uri="e836ba59-670f-4337-bd6c-579e1a13d40c"/>
    <ds:schemaRef ds:uri="http://schemas.openxmlformats.org/package/2006/metadata/core-properties"/>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Publicidad e Informe</vt:lpstr>
      <vt:lpstr>Hoja1</vt:lpstr>
      <vt:lpstr>Publicidad del informe</vt:lpstr>
      <vt:lpstr>Listas</vt:lpstr>
      <vt:lpstr>'Publicidad del informe'!Área_de_impresión</vt:lpstr>
      <vt:lpstr>'Publicidad e Informe'!Área_de_impresión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
  <cp:lastModifiedBy>Lina Mercedes Beltran Hernandez</cp:lastModifiedBy>
  <cp:lastPrinted>1900-01-01T05:00:00Z</cp:lastPrinted>
  <dcterms:created xsi:type="dcterms:W3CDTF">1900-01-01T05:00:00Z</dcterms:created>
  <dcterms:modified xsi:type="dcterms:W3CDTF">2023-11-03T00:02:47Z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da2c01-e402-4fc9-beb9-bac87f3a3b75_Enabled">
    <vt:lpwstr>true</vt:lpwstr>
  </property>
  <property fmtid="{D5CDD505-2E9C-101B-9397-08002B2CF9AE}" pid="3" name="MSIP_Label_f8da2c01-e402-4fc9-beb9-bac87f3a3b75_SetDate">
    <vt:lpwstr>2023-11-03T00:02:43Z</vt:lpwstr>
  </property>
  <property fmtid="{D5CDD505-2E9C-101B-9397-08002B2CF9AE}" pid="4" name="MSIP_Label_f8da2c01-e402-4fc9-beb9-bac87f3a3b75_Method">
    <vt:lpwstr>Privileged</vt:lpwstr>
  </property>
  <property fmtid="{D5CDD505-2E9C-101B-9397-08002B2CF9AE}" pid="5" name="MSIP_Label_f8da2c01-e402-4fc9-beb9-bac87f3a3b75_Name">
    <vt:lpwstr>f8da2c01-e402-4fc9-beb9-bac87f3a3b75</vt:lpwstr>
  </property>
  <property fmtid="{D5CDD505-2E9C-101B-9397-08002B2CF9AE}" pid="6" name="MSIP_Label_f8da2c01-e402-4fc9-beb9-bac87f3a3b75_SiteId">
    <vt:lpwstr>1a0673c6-24e1-476d-bb4d-ba6a91a3c588</vt:lpwstr>
  </property>
  <property fmtid="{D5CDD505-2E9C-101B-9397-08002B2CF9AE}" pid="7" name="MSIP_Label_f8da2c01-e402-4fc9-beb9-bac87f3a3b75_ActionId">
    <vt:lpwstr>98a48d03-a527-4316-935a-18b83feb79cd</vt:lpwstr>
  </property>
  <property fmtid="{D5CDD505-2E9C-101B-9397-08002B2CF9AE}" pid="8" name="MSIP_Label_f8da2c01-e402-4fc9-beb9-bac87f3a3b75_ContentBits">
    <vt:lpwstr>2</vt:lpwstr>
  </property>
  <property fmtid="{D5CDD505-2E9C-101B-9397-08002B2CF9AE}" pid="9" name="ContentTypeId">
    <vt:lpwstr>0x0101007895BE1C5784DE498D8E92E70886F4E5</vt:lpwstr>
  </property>
</Properties>
</file>