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mintic-my.sharepoint.com/personal/nquimbay_mintic_gov_co/Documents/Vigencia 2023/Plan Acción/PA 3T/"/>
    </mc:Choice>
  </mc:AlternateContent>
  <xr:revisionPtr revIDLastSave="1721" documentId="8_{E8EAA116-09CF-478B-911A-F30650DA30C7}" xr6:coauthVersionLast="47" xr6:coauthVersionMax="47" xr10:uidLastSave="{4D55B2A9-85B4-4DAC-A7FD-1E502B605082}"/>
  <bookViews>
    <workbookView xWindow="-120" yWindow="-120" windowWidth="20730" windowHeight="11160" tabRatio="596" activeTab="2" xr2:uid="{00000000-000D-0000-FFFF-FFFF00000000}"/>
  </bookViews>
  <sheets>
    <sheet name="0" sheetId="8" r:id="rId1"/>
    <sheet name="Explicación Hoja 1" sheetId="21" r:id="rId2"/>
    <sheet name="1. Iniciativas" sheetId="3" r:id="rId3"/>
    <sheet name="Explicación Hoja 2" sheetId="29" r:id="rId4"/>
    <sheet name="2. Proyectos e indicadores" sheetId="28" r:id="rId5"/>
  </sheets>
  <externalReferences>
    <externalReference r:id="rId6"/>
  </externalReferences>
  <definedNames>
    <definedName name="_xlnm._FilterDatabase" localSheetId="2" hidden="1">'1. Iniciativas'!$A$5:$V$50</definedName>
    <definedName name="_xlnm._FilterDatabase" localSheetId="4" hidden="1">'2. Proyectos e indicadores'!$A$4:$M$521</definedName>
    <definedName name="_xlnm.Print_Area" localSheetId="0">'0'!$A$1:$E$317</definedName>
    <definedName name="_xlnm.Print_Area" localSheetId="2">'1. Iniciativas'!$A$1:$U$50</definedName>
    <definedName name="_xlnm.Print_Area" localSheetId="4">'2. Proyectos e indicadores'!$A$1:$M$514</definedName>
    <definedName name="_xlnm.Print_Area" localSheetId="1">'Explicación Hoja 1'!$A$1:$B$64</definedName>
    <definedName name="_xlnm.Print_Area" localSheetId="3">'Explicación Hoja 2'!$A$1:$A$35</definedName>
    <definedName name="in_001" localSheetId="0">#REF!</definedName>
    <definedName name="in_001" localSheetId="2">#REF!</definedName>
    <definedName name="in_001">#REF!</definedName>
    <definedName name="ini_10" localSheetId="0">#REF!</definedName>
    <definedName name="ini_10" localSheetId="2">#REF!</definedName>
    <definedName name="ini_10">#REF!</definedName>
    <definedName name="ini_11" localSheetId="0">#REF!</definedName>
    <definedName name="ini_11" localSheetId="2">#REF!</definedName>
    <definedName name="ini_11">#REF!</definedName>
    <definedName name="ini_12" localSheetId="0">#REF!</definedName>
    <definedName name="ini_12" localSheetId="2">#REF!</definedName>
    <definedName name="ini_12">#REF!</definedName>
    <definedName name="ini_13" localSheetId="0">#REF!</definedName>
    <definedName name="ini_13" localSheetId="2">#REF!</definedName>
    <definedName name="ini_13">#REF!</definedName>
    <definedName name="ini_14" localSheetId="0">#REF!</definedName>
    <definedName name="ini_14" localSheetId="2">#REF!</definedName>
    <definedName name="ini_14">#REF!</definedName>
    <definedName name="ini_15" localSheetId="0">#REF!</definedName>
    <definedName name="ini_15" localSheetId="2">#REF!</definedName>
    <definedName name="ini_15">#REF!</definedName>
    <definedName name="ini_16" localSheetId="0">#REF!</definedName>
    <definedName name="ini_16" localSheetId="2">#REF!</definedName>
    <definedName name="ini_16">#REF!</definedName>
    <definedName name="ini_17" localSheetId="0">#REF!</definedName>
    <definedName name="ini_17" localSheetId="2">#REF!</definedName>
    <definedName name="ini_17">#REF!</definedName>
    <definedName name="ini_18" localSheetId="0">#REF!</definedName>
    <definedName name="ini_18" localSheetId="2">#REF!</definedName>
    <definedName name="ini_18">#REF!</definedName>
    <definedName name="ini_19" localSheetId="0">#REF!</definedName>
    <definedName name="ini_19" localSheetId="2">#REF!</definedName>
    <definedName name="ini_19">#REF!</definedName>
    <definedName name="ini_2" localSheetId="0">#REF!</definedName>
    <definedName name="ini_2" localSheetId="2">#REF!</definedName>
    <definedName name="ini_2">#REF!</definedName>
    <definedName name="ini_20" localSheetId="0">#REF!</definedName>
    <definedName name="ini_20" localSheetId="2">#REF!</definedName>
    <definedName name="ini_20">#REF!</definedName>
    <definedName name="ini_21" localSheetId="0">#REF!</definedName>
    <definedName name="ini_21" localSheetId="2">#REF!</definedName>
    <definedName name="ini_21">#REF!</definedName>
    <definedName name="ini_22" localSheetId="0">#REF!</definedName>
    <definedName name="ini_22" localSheetId="2">#REF!</definedName>
    <definedName name="ini_22">#REF!</definedName>
    <definedName name="ini_23" localSheetId="0">#REF!</definedName>
    <definedName name="ini_23" localSheetId="2">#REF!</definedName>
    <definedName name="ini_23">#REF!</definedName>
    <definedName name="ini_24" localSheetId="0">#REF!</definedName>
    <definedName name="ini_24" localSheetId="2">#REF!</definedName>
    <definedName name="ini_24">#REF!</definedName>
    <definedName name="ini_25" localSheetId="0">#REF!</definedName>
    <definedName name="ini_25" localSheetId="2">#REF!</definedName>
    <definedName name="ini_25">#REF!</definedName>
    <definedName name="ini_26" localSheetId="0">#REF!</definedName>
    <definedName name="ini_26" localSheetId="2">#REF!</definedName>
    <definedName name="ini_26">#REF!</definedName>
    <definedName name="ini_27" localSheetId="0">#REF!</definedName>
    <definedName name="ini_27" localSheetId="2">#REF!</definedName>
    <definedName name="ini_27">#REF!</definedName>
    <definedName name="ini_28" localSheetId="0">#REF!</definedName>
    <definedName name="ini_28" localSheetId="2">#REF!</definedName>
    <definedName name="ini_28">#REF!</definedName>
    <definedName name="ini_29" localSheetId="0">#REF!</definedName>
    <definedName name="ini_29" localSheetId="2">#REF!</definedName>
    <definedName name="ini_29">#REF!</definedName>
    <definedName name="ini_3" localSheetId="0">#REF!</definedName>
    <definedName name="ini_3" localSheetId="2">#REF!</definedName>
    <definedName name="ini_3">#REF!</definedName>
    <definedName name="ini_30" localSheetId="0">#REF!</definedName>
    <definedName name="ini_30" localSheetId="2">#REF!</definedName>
    <definedName name="ini_30">#REF!</definedName>
    <definedName name="ini_31" localSheetId="0">#REF!</definedName>
    <definedName name="ini_31" localSheetId="2">#REF!</definedName>
    <definedName name="ini_31">#REF!</definedName>
    <definedName name="ini_32" localSheetId="0">#REF!</definedName>
    <definedName name="ini_32" localSheetId="2">#REF!</definedName>
    <definedName name="ini_32">#REF!</definedName>
    <definedName name="ini_33" localSheetId="0">#REF!</definedName>
    <definedName name="ini_33" localSheetId="2">#REF!</definedName>
    <definedName name="ini_33">#REF!</definedName>
    <definedName name="ini_34" localSheetId="0">#REF!</definedName>
    <definedName name="ini_34" localSheetId="2">#REF!</definedName>
    <definedName name="ini_34">#REF!</definedName>
    <definedName name="ini_35" localSheetId="0">#REF!</definedName>
    <definedName name="ini_35" localSheetId="2">#REF!</definedName>
    <definedName name="ini_35">#REF!</definedName>
    <definedName name="ini_36" localSheetId="0">#REF!</definedName>
    <definedName name="ini_36" localSheetId="2">#REF!</definedName>
    <definedName name="ini_36">#REF!</definedName>
    <definedName name="ini_37" localSheetId="0">#REF!</definedName>
    <definedName name="ini_37" localSheetId="2">#REF!</definedName>
    <definedName name="ini_37">#REF!</definedName>
    <definedName name="ini_38" localSheetId="0">#REF!</definedName>
    <definedName name="ini_38" localSheetId="2">#REF!</definedName>
    <definedName name="ini_38">#REF!</definedName>
    <definedName name="ini_39" localSheetId="0">#REF!</definedName>
    <definedName name="ini_39" localSheetId="2">#REF!</definedName>
    <definedName name="ini_39">#REF!</definedName>
    <definedName name="ini_4" localSheetId="0">#REF!</definedName>
    <definedName name="ini_4" localSheetId="2">#REF!</definedName>
    <definedName name="ini_4">#REF!</definedName>
    <definedName name="ini_40" localSheetId="0">#REF!</definedName>
    <definedName name="ini_40" localSheetId="2">#REF!</definedName>
    <definedName name="ini_40">#REF!</definedName>
    <definedName name="ini_41" localSheetId="0">#REF!</definedName>
    <definedName name="ini_41" localSheetId="2">#REF!</definedName>
    <definedName name="ini_41">#REF!</definedName>
    <definedName name="ini_42" localSheetId="0">#REF!</definedName>
    <definedName name="ini_42" localSheetId="2">#REF!</definedName>
    <definedName name="ini_42">#REF!</definedName>
    <definedName name="ini_43" localSheetId="0">#REF!</definedName>
    <definedName name="ini_43" localSheetId="2">#REF!</definedName>
    <definedName name="ini_43">#REF!</definedName>
    <definedName name="ini_44" localSheetId="0">#REF!</definedName>
    <definedName name="ini_44" localSheetId="2">#REF!</definedName>
    <definedName name="ini_44">#REF!</definedName>
    <definedName name="ini_45" localSheetId="0">#REF!</definedName>
    <definedName name="ini_45" localSheetId="2">#REF!</definedName>
    <definedName name="ini_45">#REF!</definedName>
    <definedName name="ini_46" localSheetId="0">#REF!</definedName>
    <definedName name="ini_46" localSheetId="2">#REF!</definedName>
    <definedName name="ini_46">#REF!</definedName>
    <definedName name="ini_47" localSheetId="0">#REF!</definedName>
    <definedName name="ini_47" localSheetId="2">#REF!</definedName>
    <definedName name="ini_47">#REF!</definedName>
    <definedName name="ini_48" localSheetId="0">#REF!</definedName>
    <definedName name="ini_48" localSheetId="2">#REF!</definedName>
    <definedName name="ini_48">#REF!</definedName>
    <definedName name="ini_49" localSheetId="0">#REF!</definedName>
    <definedName name="ini_49" localSheetId="2">#REF!</definedName>
    <definedName name="ini_49">#REF!</definedName>
    <definedName name="ini_5" localSheetId="0">#REF!</definedName>
    <definedName name="ini_5" localSheetId="2">#REF!</definedName>
    <definedName name="ini_5">#REF!</definedName>
    <definedName name="ini_50" localSheetId="0">#REF!</definedName>
    <definedName name="ini_50" localSheetId="2">#REF!</definedName>
    <definedName name="ini_50">#REF!</definedName>
    <definedName name="ini_51" localSheetId="0">#REF!</definedName>
    <definedName name="ini_51" localSheetId="2">#REF!</definedName>
    <definedName name="ini_51">#REF!</definedName>
    <definedName name="ini_52" localSheetId="0">#REF!</definedName>
    <definedName name="ini_52" localSheetId="2">#REF!</definedName>
    <definedName name="ini_52">#REF!</definedName>
    <definedName name="ini_53" localSheetId="0">#REF!</definedName>
    <definedName name="ini_53" localSheetId="2">#REF!</definedName>
    <definedName name="ini_53">#REF!</definedName>
    <definedName name="ini_54" localSheetId="0">#REF!</definedName>
    <definedName name="ini_54" localSheetId="2">#REF!</definedName>
    <definedName name="ini_54">#REF!</definedName>
    <definedName name="ini_55" localSheetId="0">#REF!</definedName>
    <definedName name="ini_55" localSheetId="2">#REF!</definedName>
    <definedName name="ini_55">#REF!</definedName>
    <definedName name="ini_56" localSheetId="0">#REF!</definedName>
    <definedName name="ini_56" localSheetId="2">#REF!</definedName>
    <definedName name="ini_56">#REF!</definedName>
    <definedName name="ini_57" localSheetId="0">#REF!</definedName>
    <definedName name="ini_57" localSheetId="2">#REF!</definedName>
    <definedName name="ini_57">#REF!</definedName>
    <definedName name="ini_58" localSheetId="0">#REF!</definedName>
    <definedName name="ini_58" localSheetId="2">#REF!</definedName>
    <definedName name="ini_58">#REF!</definedName>
    <definedName name="ini_59" localSheetId="0">#REF!</definedName>
    <definedName name="ini_59" localSheetId="2">#REF!</definedName>
    <definedName name="ini_59">#REF!</definedName>
    <definedName name="ini_6" localSheetId="0">#REF!</definedName>
    <definedName name="ini_6" localSheetId="2">#REF!</definedName>
    <definedName name="ini_6">#REF!</definedName>
    <definedName name="ini_60" localSheetId="0">#REF!</definedName>
    <definedName name="ini_60" localSheetId="2">#REF!</definedName>
    <definedName name="ini_60">#REF!</definedName>
    <definedName name="ini_61" localSheetId="0">#REF!</definedName>
    <definedName name="ini_61" localSheetId="2">#REF!</definedName>
    <definedName name="ini_61">#REF!</definedName>
    <definedName name="ini_62" localSheetId="0">#REF!</definedName>
    <definedName name="ini_62" localSheetId="2">#REF!</definedName>
    <definedName name="ini_62">#REF!</definedName>
    <definedName name="ini_63" localSheetId="0">#REF!</definedName>
    <definedName name="ini_63" localSheetId="2">#REF!</definedName>
    <definedName name="ini_63">#REF!</definedName>
    <definedName name="ini_64" localSheetId="0">#REF!</definedName>
    <definedName name="ini_64" localSheetId="2">#REF!</definedName>
    <definedName name="ini_64">#REF!</definedName>
    <definedName name="ini_65" localSheetId="0">#REF!</definedName>
    <definedName name="ini_65" localSheetId="2">#REF!</definedName>
    <definedName name="ini_65">#REF!</definedName>
    <definedName name="ini_66" localSheetId="0">#REF!</definedName>
    <definedName name="ini_66" localSheetId="2">#REF!</definedName>
    <definedName name="ini_66">#REF!</definedName>
    <definedName name="ini_67" localSheetId="0">#REF!</definedName>
    <definedName name="ini_67" localSheetId="2">#REF!</definedName>
    <definedName name="ini_67">#REF!</definedName>
    <definedName name="ini_68" localSheetId="0">#REF!</definedName>
    <definedName name="ini_68" localSheetId="2">#REF!</definedName>
    <definedName name="ini_68">#REF!</definedName>
    <definedName name="ini_69" localSheetId="0">#REF!</definedName>
    <definedName name="ini_69" localSheetId="2">#REF!</definedName>
    <definedName name="ini_69">#REF!</definedName>
    <definedName name="ini_7" localSheetId="0">#REF!</definedName>
    <definedName name="ini_7" localSheetId="2">#REF!</definedName>
    <definedName name="ini_7">#REF!</definedName>
    <definedName name="ini_70" localSheetId="0">#REF!</definedName>
    <definedName name="ini_70" localSheetId="2">#REF!</definedName>
    <definedName name="ini_70">#REF!</definedName>
    <definedName name="ini_71" localSheetId="0">#REF!</definedName>
    <definedName name="ini_71" localSheetId="2">#REF!</definedName>
    <definedName name="ini_71">#REF!</definedName>
    <definedName name="ini_72" localSheetId="0">#REF!</definedName>
    <definedName name="ini_72" localSheetId="2">#REF!</definedName>
    <definedName name="ini_72">#REF!</definedName>
    <definedName name="ini_73" localSheetId="0">#REF!</definedName>
    <definedName name="ini_73" localSheetId="2">#REF!</definedName>
    <definedName name="ini_73">#REF!</definedName>
    <definedName name="ini_74" localSheetId="0">#REF!</definedName>
    <definedName name="ini_74" localSheetId="2">#REF!</definedName>
    <definedName name="ini_74">#REF!</definedName>
    <definedName name="ini_75" localSheetId="0">#REF!</definedName>
    <definedName name="ini_75" localSheetId="2">#REF!</definedName>
    <definedName name="ini_75">#REF!</definedName>
    <definedName name="ini_76" localSheetId="0">#REF!</definedName>
    <definedName name="ini_76" localSheetId="2">#REF!</definedName>
    <definedName name="ini_76">#REF!</definedName>
    <definedName name="ini_77" localSheetId="0">#REF!</definedName>
    <definedName name="ini_77" localSheetId="2">#REF!</definedName>
    <definedName name="ini_77">#REF!</definedName>
    <definedName name="ini_78" localSheetId="0">#REF!</definedName>
    <definedName name="ini_78" localSheetId="2">#REF!</definedName>
    <definedName name="ini_78">#REF!</definedName>
    <definedName name="ini_79" localSheetId="0">#REF!</definedName>
    <definedName name="ini_79" localSheetId="2">#REF!</definedName>
    <definedName name="ini_79">#REF!</definedName>
    <definedName name="ini_8" localSheetId="0">#REF!</definedName>
    <definedName name="ini_8" localSheetId="2">#REF!</definedName>
    <definedName name="ini_8">#REF!</definedName>
    <definedName name="ini_80" localSheetId="0">#REF!</definedName>
    <definedName name="ini_80" localSheetId="2">#REF!</definedName>
    <definedName name="ini_80">#REF!</definedName>
    <definedName name="ini_81" localSheetId="0">#REF!</definedName>
    <definedName name="ini_81" localSheetId="2">#REF!</definedName>
    <definedName name="ini_81">#REF!</definedName>
    <definedName name="ini_82" localSheetId="0">#REF!</definedName>
    <definedName name="ini_82" localSheetId="2">#REF!</definedName>
    <definedName name="ini_82">#REF!</definedName>
    <definedName name="ini_83" localSheetId="0">#REF!</definedName>
    <definedName name="ini_83" localSheetId="2">#REF!</definedName>
    <definedName name="ini_83">#REF!</definedName>
    <definedName name="ini_84" localSheetId="0">#REF!</definedName>
    <definedName name="ini_84" localSheetId="2">#REF!</definedName>
    <definedName name="ini_84">#REF!</definedName>
    <definedName name="ini_85" localSheetId="0">#REF!</definedName>
    <definedName name="ini_85" localSheetId="2">#REF!</definedName>
    <definedName name="ini_85">#REF!</definedName>
    <definedName name="ini_86" localSheetId="0">#REF!</definedName>
    <definedName name="ini_86" localSheetId="2">#REF!</definedName>
    <definedName name="ini_86">#REF!</definedName>
    <definedName name="ini_87" localSheetId="0">#REF!</definedName>
    <definedName name="ini_87" localSheetId="2">#REF!</definedName>
    <definedName name="ini_87">#REF!</definedName>
    <definedName name="ini_88" localSheetId="0">#REF!</definedName>
    <definedName name="ini_88" localSheetId="2">#REF!</definedName>
    <definedName name="ini_88">#REF!</definedName>
    <definedName name="ini_89" localSheetId="0">#REF!</definedName>
    <definedName name="ini_89" localSheetId="2">#REF!</definedName>
    <definedName name="ini_89">#REF!</definedName>
    <definedName name="ini_9" localSheetId="0">#REF!</definedName>
    <definedName name="ini_9" localSheetId="2">#REF!</definedName>
    <definedName name="ini_9">#REF!</definedName>
    <definedName name="ini_90" localSheetId="0">#REF!</definedName>
    <definedName name="ini_90" localSheetId="2">#REF!</definedName>
    <definedName name="ini_90">#REF!</definedName>
    <definedName name="ini_91" localSheetId="0">#REF!</definedName>
    <definedName name="ini_91" localSheetId="2">#REF!</definedName>
    <definedName name="ini_91">#REF!</definedName>
    <definedName name="ini_92" localSheetId="0">#REF!</definedName>
    <definedName name="ini_92" localSheetId="2">#REF!</definedName>
    <definedName name="ini_92">#REF!</definedName>
    <definedName name="ini_93" localSheetId="0">#REF!</definedName>
    <definedName name="ini_93" localSheetId="2">#REF!</definedName>
    <definedName name="ini_93">#REF!</definedName>
    <definedName name="inter" localSheetId="0">#REF!</definedName>
    <definedName name="inter" localSheetId="2">#REF!</definedName>
    <definedName name="inter">#REF!</definedName>
    <definedName name="MATRIZ" localSheetId="0">#REF!</definedName>
    <definedName name="MATRIZ" localSheetId="2">#REF!</definedName>
    <definedName name="MATRIZ">#REF!</definedName>
    <definedName name="oficina" localSheetId="0">#REF!</definedName>
    <definedName name="oficina" localSheetId="2">#REF!</definedName>
    <definedName name="oficina">#REF!</definedName>
    <definedName name="prensa" localSheetId="0">#REF!</definedName>
    <definedName name="prensa" localSheetId="2">#REF!</definedName>
    <definedName name="prensa">#REF!</definedName>
    <definedName name="qwer" localSheetId="0">#REF!</definedName>
    <definedName name="qwer" localSheetId="2">#REF!</definedName>
    <definedName name="qwer">#REF!</definedName>
    <definedName name="tipos">[1]Hoja1!$D$7:$D$9</definedName>
    <definedName name="_xlnm.Print_Titles" localSheetId="2">'1. Iniciativas'!$1:$5</definedName>
    <definedName name="_xlnm.Print_Titles" localSheetId="4">'2. Proyectos e indicadores'!$1:$4</definedName>
    <definedName name="xxxxxxx" localSheetId="0">#REF!</definedName>
    <definedName name="xxxxxxx" localSheetId="2">#REF!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8" i="28" l="1"/>
  <c r="O31" i="3"/>
  <c r="O24" i="3"/>
  <c r="O23" i="3"/>
  <c r="L23" i="3"/>
  <c r="O22" i="3"/>
  <c r="O21" i="3"/>
  <c r="O20" i="3"/>
  <c r="L14" i="3"/>
  <c r="L8" i="3"/>
  <c r="L9" i="3"/>
  <c r="L10" i="3"/>
  <c r="L11" i="3"/>
  <c r="L12" i="3"/>
  <c r="L13" i="3"/>
  <c r="L15" i="3"/>
  <c r="L16" i="3"/>
  <c r="L17" i="3"/>
  <c r="L18" i="3"/>
  <c r="L19" i="3"/>
  <c r="L20" i="3"/>
  <c r="L21" i="3"/>
  <c r="L22" i="3"/>
  <c r="L24" i="3"/>
  <c r="L25" i="3"/>
  <c r="L26" i="3"/>
  <c r="L27" i="3"/>
  <c r="L28" i="3"/>
  <c r="L29" i="3"/>
  <c r="L30" i="3"/>
  <c r="L31" i="3"/>
  <c r="L32" i="3"/>
  <c r="L33" i="3"/>
  <c r="L34" i="3"/>
  <c r="L35" i="3"/>
  <c r="L36" i="3"/>
  <c r="L37" i="3"/>
  <c r="L38" i="3"/>
  <c r="L39" i="3"/>
  <c r="L40" i="3"/>
  <c r="L41" i="3"/>
  <c r="L42" i="3"/>
  <c r="L43" i="3"/>
  <c r="L44" i="3"/>
  <c r="L45" i="3"/>
  <c r="L46" i="3"/>
  <c r="L47" i="3"/>
  <c r="L48" i="3"/>
  <c r="L49" i="3"/>
  <c r="L7" i="3"/>
  <c r="L6" i="3"/>
  <c r="K513" i="28"/>
  <c r="K512" i="28"/>
  <c r="K511" i="28"/>
  <c r="K510" i="28"/>
  <c r="K509" i="28"/>
  <c r="K508" i="28"/>
  <c r="K507" i="28"/>
  <c r="K506" i="28"/>
  <c r="K505" i="28"/>
  <c r="K504" i="28"/>
  <c r="K503" i="28"/>
  <c r="K502" i="28"/>
  <c r="K500" i="28"/>
  <c r="K498" i="28"/>
  <c r="K495" i="28"/>
  <c r="K494" i="28"/>
  <c r="K493" i="28"/>
  <c r="K491" i="28"/>
  <c r="K490" i="28"/>
  <c r="K489" i="28"/>
  <c r="K488" i="28"/>
  <c r="K487" i="28"/>
  <c r="K486" i="28"/>
  <c r="K485" i="28"/>
  <c r="K484" i="28"/>
  <c r="K483" i="28"/>
  <c r="K482" i="28"/>
  <c r="K481" i="28"/>
  <c r="K480" i="28"/>
  <c r="K479" i="28"/>
  <c r="K478" i="28"/>
  <c r="K477" i="28"/>
  <c r="K476" i="28"/>
  <c r="K475" i="28"/>
  <c r="K474" i="28"/>
  <c r="K473" i="28"/>
  <c r="K472" i="28"/>
  <c r="K471" i="28"/>
  <c r="K470" i="28"/>
  <c r="K469" i="28"/>
  <c r="K468" i="28"/>
  <c r="K467" i="28"/>
  <c r="K466" i="28"/>
  <c r="K465" i="28"/>
  <c r="K464" i="28"/>
  <c r="K461" i="28"/>
  <c r="K460" i="28"/>
  <c r="K458" i="28"/>
  <c r="K457" i="28"/>
  <c r="K456" i="28"/>
  <c r="K455" i="28"/>
  <c r="K454" i="28"/>
  <c r="K453" i="28"/>
  <c r="K452" i="28"/>
  <c r="K451" i="28"/>
  <c r="K450" i="28"/>
  <c r="K449" i="28"/>
  <c r="K448" i="28"/>
  <c r="K446" i="28"/>
  <c r="K445" i="28"/>
  <c r="K440" i="28"/>
  <c r="K437" i="28"/>
  <c r="K436" i="28"/>
  <c r="K435" i="28"/>
  <c r="K434" i="28"/>
  <c r="K433" i="28"/>
  <c r="K432" i="28"/>
  <c r="K431" i="28"/>
  <c r="K430" i="28"/>
  <c r="K429" i="28"/>
  <c r="K428" i="28"/>
  <c r="K427" i="28"/>
  <c r="K426" i="28"/>
  <c r="K425" i="28"/>
  <c r="K424" i="28"/>
  <c r="K423" i="28"/>
  <c r="K422" i="28"/>
  <c r="K421" i="28"/>
  <c r="K420" i="28"/>
  <c r="K419" i="28"/>
  <c r="K418" i="28"/>
  <c r="K417" i="28"/>
  <c r="K416" i="28"/>
  <c r="K414" i="28"/>
  <c r="K413" i="28"/>
  <c r="K412" i="28"/>
  <c r="K411" i="28"/>
  <c r="K410" i="28"/>
  <c r="K409" i="28"/>
  <c r="K408" i="28"/>
  <c r="K407" i="28"/>
  <c r="K406" i="28"/>
  <c r="K405" i="28"/>
  <c r="K404" i="28"/>
  <c r="K403" i="28"/>
  <c r="K402" i="28"/>
  <c r="K401" i="28"/>
  <c r="K400" i="28"/>
  <c r="K399" i="28"/>
  <c r="K398" i="28"/>
  <c r="K397" i="28"/>
  <c r="K396" i="28"/>
  <c r="K395" i="28"/>
  <c r="K394" i="28"/>
  <c r="K393" i="28"/>
  <c r="K392" i="28"/>
  <c r="K391" i="28"/>
  <c r="K390" i="28"/>
  <c r="K389" i="28"/>
  <c r="K388" i="28"/>
  <c r="K387" i="28"/>
  <c r="K386" i="28"/>
  <c r="K385" i="28"/>
  <c r="K384" i="28"/>
  <c r="K383" i="28"/>
  <c r="K382" i="28"/>
  <c r="K380" i="28"/>
  <c r="K379" i="28"/>
  <c r="K378" i="28"/>
  <c r="K377" i="28"/>
  <c r="K376" i="28"/>
  <c r="K375" i="28"/>
  <c r="K374" i="28"/>
  <c r="K368" i="28"/>
  <c r="K367" i="28"/>
  <c r="K366" i="28"/>
  <c r="K364" i="28"/>
  <c r="K363" i="28"/>
  <c r="K362" i="28"/>
  <c r="K361" i="28"/>
  <c r="K353" i="28"/>
  <c r="K352" i="28"/>
  <c r="K351" i="28"/>
  <c r="K350" i="28"/>
  <c r="K348" i="28"/>
  <c r="K347" i="28"/>
  <c r="K346" i="28"/>
  <c r="K345" i="28"/>
  <c r="K336" i="28"/>
  <c r="K335" i="28"/>
  <c r="K334" i="28"/>
  <c r="K333" i="28"/>
  <c r="K332" i="28"/>
  <c r="K330" i="28"/>
  <c r="K329" i="28"/>
  <c r="K328" i="28"/>
  <c r="K327" i="28"/>
  <c r="K326" i="28"/>
  <c r="K325" i="28"/>
  <c r="K324" i="28"/>
  <c r="K323" i="28"/>
  <c r="K322" i="28"/>
  <c r="K321" i="28"/>
  <c r="K320" i="28"/>
  <c r="K305" i="28"/>
  <c r="K304" i="28"/>
  <c r="K303" i="28"/>
  <c r="K302" i="28"/>
  <c r="K298" i="28"/>
  <c r="K297" i="28"/>
  <c r="K296" i="28"/>
  <c r="K295" i="28"/>
  <c r="K294" i="28"/>
  <c r="K293" i="28"/>
  <c r="K292" i="28"/>
  <c r="K291" i="28"/>
  <c r="K290" i="28"/>
  <c r="K289" i="28"/>
  <c r="K288" i="28"/>
  <c r="K287" i="28"/>
  <c r="K286" i="28"/>
  <c r="K285" i="28"/>
  <c r="K284" i="28"/>
  <c r="K283" i="28"/>
  <c r="K282" i="28"/>
  <c r="K281" i="28"/>
  <c r="K280" i="28"/>
  <c r="K279" i="28"/>
  <c r="K278" i="28"/>
  <c r="K277" i="28"/>
  <c r="K276" i="28"/>
  <c r="K275" i="28"/>
  <c r="K274" i="28"/>
  <c r="K273" i="28"/>
  <c r="K272" i="28"/>
  <c r="K271" i="28"/>
  <c r="K270" i="28"/>
  <c r="K269" i="28"/>
  <c r="K268" i="28"/>
  <c r="K267" i="28"/>
  <c r="K266" i="28"/>
  <c r="K265" i="28"/>
  <c r="K264" i="28"/>
  <c r="K263" i="28"/>
  <c r="K262" i="28"/>
  <c r="K261" i="28"/>
  <c r="K260" i="28"/>
  <c r="K259" i="28"/>
  <c r="K258" i="28"/>
  <c r="K257" i="28"/>
  <c r="K256" i="28"/>
  <c r="K255" i="28"/>
  <c r="K254" i="28"/>
  <c r="K253" i="28"/>
  <c r="K252" i="28"/>
  <c r="K251" i="28"/>
  <c r="K250" i="28"/>
  <c r="K249" i="28"/>
  <c r="K248" i="28"/>
  <c r="K246" i="28"/>
  <c r="K245" i="28"/>
  <c r="K244" i="28"/>
  <c r="K242" i="28"/>
  <c r="K241" i="28"/>
  <c r="K240" i="28"/>
  <c r="K239" i="28"/>
  <c r="K237" i="28"/>
  <c r="K236" i="28"/>
  <c r="K235" i="28"/>
  <c r="K234" i="28"/>
  <c r="K228" i="28"/>
  <c r="K227" i="28"/>
  <c r="K226" i="28"/>
  <c r="K223" i="28"/>
  <c r="K222" i="28"/>
  <c r="K221" i="28"/>
  <c r="K219" i="28"/>
  <c r="K218" i="28"/>
  <c r="K217" i="28"/>
  <c r="K216" i="28"/>
  <c r="K214" i="28"/>
  <c r="K213" i="28"/>
  <c r="K212" i="28"/>
  <c r="K211" i="28"/>
  <c r="K210" i="28"/>
  <c r="K209" i="28"/>
  <c r="K208" i="28"/>
  <c r="K207" i="28"/>
  <c r="K206" i="28"/>
  <c r="K205" i="28"/>
  <c r="K203" i="28"/>
  <c r="K202" i="28"/>
  <c r="K201" i="28"/>
  <c r="K200" i="28"/>
  <c r="K198" i="28"/>
  <c r="K197" i="28"/>
  <c r="K196" i="28"/>
  <c r="K195" i="28"/>
  <c r="K193" i="28"/>
  <c r="K192" i="28"/>
  <c r="K191" i="28"/>
  <c r="K190" i="28"/>
  <c r="K189" i="28"/>
  <c r="K188" i="28"/>
  <c r="K187" i="28"/>
  <c r="K186" i="28"/>
  <c r="K185" i="28"/>
  <c r="K184" i="28"/>
  <c r="K183" i="28"/>
  <c r="K182" i="28"/>
  <c r="K181" i="28"/>
  <c r="K180" i="28"/>
  <c r="K179" i="28"/>
  <c r="K174" i="28"/>
  <c r="K173" i="28"/>
  <c r="K172" i="28"/>
  <c r="K168" i="28"/>
  <c r="K167" i="28"/>
  <c r="K166" i="28"/>
  <c r="K165" i="28"/>
  <c r="K148" i="28"/>
  <c r="K146" i="28"/>
  <c r="K145" i="28"/>
  <c r="K144" i="28"/>
  <c r="K143" i="28"/>
  <c r="K137" i="28"/>
  <c r="K136" i="28"/>
  <c r="K135" i="28"/>
  <c r="K134" i="28"/>
  <c r="K133" i="28"/>
  <c r="K132" i="28"/>
  <c r="K131" i="28"/>
  <c r="K130" i="28"/>
  <c r="K128" i="28"/>
  <c r="K127" i="28"/>
  <c r="K125" i="28"/>
  <c r="K124" i="28"/>
  <c r="K123" i="28"/>
  <c r="K122" i="28"/>
  <c r="K121" i="28"/>
  <c r="K120" i="28"/>
  <c r="K116" i="28"/>
  <c r="K115" i="28"/>
  <c r="K114" i="28"/>
  <c r="K113" i="28"/>
  <c r="K112" i="28"/>
  <c r="K111" i="28"/>
  <c r="K110" i="28"/>
  <c r="K109" i="28"/>
  <c r="K108" i="28"/>
  <c r="K107" i="28"/>
  <c r="K106" i="28"/>
  <c r="K105" i="28"/>
  <c r="K104" i="28"/>
  <c r="K103" i="28"/>
  <c r="K102" i="28"/>
  <c r="K101" i="28"/>
  <c r="K100" i="28"/>
  <c r="K99" i="28"/>
  <c r="K98" i="28"/>
  <c r="K97" i="28"/>
  <c r="K95" i="28"/>
  <c r="K94" i="28"/>
  <c r="K93" i="28"/>
  <c r="K92" i="28"/>
  <c r="K91" i="28"/>
  <c r="K90" i="28"/>
  <c r="K89" i="28"/>
  <c r="K88" i="28"/>
  <c r="K87" i="28"/>
  <c r="K85" i="28"/>
  <c r="K84" i="28"/>
  <c r="K83" i="28"/>
  <c r="K82" i="28"/>
  <c r="K81" i="28"/>
  <c r="K80" i="28"/>
  <c r="K79" i="28"/>
  <c r="K78" i="28"/>
  <c r="K76" i="28"/>
  <c r="K73" i="28"/>
  <c r="K72" i="28"/>
  <c r="K71" i="28"/>
  <c r="K70" i="28"/>
  <c r="K66" i="28"/>
  <c r="K64" i="28"/>
  <c r="K63" i="28"/>
  <c r="K62" i="28"/>
  <c r="K61" i="28"/>
  <c r="K60" i="28"/>
  <c r="K52" i="28"/>
  <c r="K50" i="28"/>
  <c r="K49" i="28"/>
  <c r="K47" i="28"/>
  <c r="K45" i="28"/>
  <c r="K44" i="28"/>
  <c r="K43" i="28"/>
  <c r="K42" i="28"/>
  <c r="K41" i="28"/>
  <c r="K40" i="28"/>
  <c r="K33" i="28"/>
  <c r="K32" i="28"/>
  <c r="K31" i="28"/>
  <c r="K29" i="28"/>
  <c r="K28" i="28"/>
  <c r="K26" i="28"/>
  <c r="K25" i="28"/>
  <c r="K21" i="28"/>
  <c r="K20" i="28"/>
  <c r="K18" i="28"/>
  <c r="K17" i="28"/>
  <c r="K14" i="28"/>
  <c r="K13" i="28"/>
  <c r="K12" i="28"/>
  <c r="K11" i="28"/>
  <c r="K10" i="28"/>
  <c r="K8" i="28"/>
  <c r="K7" i="28"/>
  <c r="K6" i="28"/>
  <c r="K5" i="28"/>
  <c r="O14" i="3"/>
  <c r="O27" i="3" l="1"/>
  <c r="O40" i="3" l="1"/>
  <c r="O45" i="3" l="1"/>
  <c r="O37" i="3"/>
  <c r="O26" i="3"/>
  <c r="O16" i="3"/>
  <c r="O49" i="3"/>
  <c r="O17" i="3" l="1"/>
  <c r="O19" i="3"/>
  <c r="O18" i="3"/>
  <c r="O15" i="3"/>
  <c r="O13" i="3"/>
  <c r="O12" i="3"/>
  <c r="O10" i="3"/>
  <c r="O9" i="3"/>
  <c r="O8" i="3"/>
  <c r="O7" i="3"/>
  <c r="O6" i="3"/>
  <c r="O34" i="3" l="1"/>
  <c r="O33" i="3"/>
  <c r="O30" i="3"/>
  <c r="O28" i="3"/>
  <c r="O25" i="3" l="1"/>
  <c r="O29" i="3"/>
  <c r="O32" i="3"/>
  <c r="O35" i="3"/>
  <c r="O36" i="3"/>
  <c r="O38" i="3"/>
  <c r="O39" i="3"/>
  <c r="O41" i="3"/>
  <c r="O42" i="3"/>
  <c r="O43" i="3"/>
  <c r="O44" i="3"/>
  <c r="O46" i="3"/>
  <c r="O47" i="3"/>
  <c r="O48" i="3"/>
</calcChain>
</file>

<file path=xl/sharedStrings.xml><?xml version="1.0" encoding="utf-8"?>
<sst xmlns="http://schemas.openxmlformats.org/spreadsheetml/2006/main" count="1556" uniqueCount="1040">
  <si>
    <t>Para el primer semestre de 2019 se integraron los planes institucionales y estratégicos al Plan de Acción dando cumplimiento a lo estipulado en el Decreto 612 de 2018, en el ámbito de aplicación del Modelo Integrado de Planeación y Gestión, al Plan de Acción de que trata el artículo 74 de la Ley 1474 de 2011, a continuación se presenta la relación de planes con las iniciativas del plan de acción para la vigencia 2023.</t>
  </si>
  <si>
    <t>Plan Requerido por el Decreto 612</t>
  </si>
  <si>
    <t>Iniciativa del Plan de Acción que lo incluye</t>
  </si>
  <si>
    <t>Enlace Publicación</t>
  </si>
  <si>
    <t>1. Plan Institucional de Archivos de la Entidad ­PINAR</t>
  </si>
  <si>
    <t>E2-D2-5000 - Fortalecimiento de la Gestión Documental en MinTIC</t>
  </si>
  <si>
    <t>https://www.mintic.gov.co/portal/inicio/Atencion-y-Servicio-a-la-Ciudadania/Transparencia/135922:Plan-institucional-de-archivos</t>
  </si>
  <si>
    <t>2. Plan Anual de Adquisiciones</t>
  </si>
  <si>
    <t>E2-D2-6000 / Gestión Contractual del MINTIC para una  Contratación  Pública Eficiente y Transparente</t>
  </si>
  <si>
    <t>https://www.mintic.gov.co/portal/inicio/Presupuesto/Plan-Anual-de-Adquisiciones/195007:Plan-Anual-de-Adquisiciones</t>
  </si>
  <si>
    <t>3. Plan Anual de Vacantes</t>
  </si>
  <si>
    <t>E2-D1-1000 - Gestión adecuada del talento humano dentro del ciclo de vida del servidor público para cumplimiento de las metas establecidas de la entidad.</t>
  </si>
  <si>
    <t>https://www.mintic.gov.co/portal/inicio/Atencion-y-Servicio-a-la-Ciudadania/Transparencia/135689:Gestion-del-Talento-Humano</t>
  </si>
  <si>
    <t>4. Plan de Previsión de Recursos Humanos</t>
  </si>
  <si>
    <t>5. Plan Estratégico de Talento Humano</t>
  </si>
  <si>
    <t>6. Plan Institucional de Capacitación</t>
  </si>
  <si>
    <t>7. Plan de Incentivos Institucionales</t>
  </si>
  <si>
    <t>8. Plan de Trabajo Anual en Seguridad y Salud en el Trabajo</t>
  </si>
  <si>
    <t>E2-D3-1000 - Fortalecimiento de los mecanismos que generen confianza en la Institucionalidad y permiten la lucha contra la corrupción</t>
  </si>
  <si>
    <t>https://www.mintic.gov.co/portal/inicio/Planes/Planes-de-Anticorrupcion/</t>
  </si>
  <si>
    <t>10. Plan Estratégico de Tecnologías de la Información y las Comunicaciones ­ PETI</t>
  </si>
  <si>
    <t>E2-D2-1000 - Estrategia y operación de tecnología para lograr una transformación  digital con enfoque social y democrático en la entidad</t>
  </si>
  <si>
    <t>https://www.mintic.gov.co/portal/inicio/Planes/Plan-Estrategico-TI/</t>
  </si>
  <si>
    <t>11. Plan de Tratamiento de Riesgos de Seguridad y Privacidad de la Información</t>
  </si>
  <si>
    <t>E2-D5-3000- Fortalecimiento de las capacidades Institucionales para la Seguridad y Privacidad de la Información.</t>
  </si>
  <si>
    <t>https://www.mintic.gov.co/portal/inicio/Atencion-y-Servicio-a-la-Ciudadania/Transparencia/135830:Plan-de-seguridad-y-privacidad-de-la-informacion</t>
  </si>
  <si>
    <t>12. Plan de Seguridad y Privacidad de la Información</t>
  </si>
  <si>
    <t xml:space="preserve"> </t>
  </si>
  <si>
    <t>Bases PND
Transformación</t>
  </si>
  <si>
    <t>Catalizadores-Componentes PND</t>
  </si>
  <si>
    <t>Enfoque</t>
  </si>
  <si>
    <t>Líneas estratégicas / Dimensión MIG</t>
  </si>
  <si>
    <t>Código iniciativa</t>
  </si>
  <si>
    <t>Iniciativa</t>
  </si>
  <si>
    <t>Objetivo Iniciativa</t>
  </si>
  <si>
    <t xml:space="preserve">Política de gestión y Desempeño </t>
  </si>
  <si>
    <t>Metas de los Objetivo de Desarrollo Sostenible (ODS)</t>
  </si>
  <si>
    <t>Proyecto de inversión</t>
  </si>
  <si>
    <t xml:space="preserve">Total Apropiación </t>
  </si>
  <si>
    <t>Observaciones</t>
  </si>
  <si>
    <t>Dependencia</t>
  </si>
  <si>
    <t>Líder Iniciativa</t>
  </si>
  <si>
    <t>Seguridad Humana y Justicia Social</t>
  </si>
  <si>
    <t>1. Enfoque Estratégico</t>
  </si>
  <si>
    <t>Supervisión Inteligente</t>
  </si>
  <si>
    <t>Realizar los ejercicios de verificación de las obligaciones de los operadores de telecomunicaciones y postales bajo una supervisión inteligente basada en ciencias de datos.</t>
  </si>
  <si>
    <t>01. Planeación Institucional.</t>
  </si>
  <si>
    <t>No aplica</t>
  </si>
  <si>
    <t>Fortalecimiento y modernización del modelo de inspección, vigilancia y control del sector TIC. Nacional</t>
  </si>
  <si>
    <t>Conforme con lo programado</t>
  </si>
  <si>
    <t>Dirección de vigilancia, Inspección y Control</t>
  </si>
  <si>
    <t>E1-L1-2000</t>
  </si>
  <si>
    <t>Garantizar la culminación del despliegue de la red de alta velocidad y la oferta de conectividad asociada, conforme lo previsto en el Documento CONPES 3769 de 2013.</t>
  </si>
  <si>
    <t>Dirección de Infraestructura</t>
  </si>
  <si>
    <t>E1-L1-3000</t>
  </si>
  <si>
    <t>Masificación de Accesos</t>
  </si>
  <si>
    <t>Contribuir al cierre de la brecha digital mediante el despliegue de accesos de última milla en condiciones asequibles</t>
  </si>
  <si>
    <t>9.c. Aumentar de forma significativa el acceso a la tecnología de la información y las comunicaciones y esforzarse por facilitar el acceso universal y asequible a Internet en los países menos adelantados a más tardar en 2020 (Mintic-Líder).</t>
  </si>
  <si>
    <t>E1-L1-4000</t>
  </si>
  <si>
    <t>Implementación Soluciones de Acceso Comunitario a las Tecnologías de la Información y las Comunicaciones Nacional</t>
  </si>
  <si>
    <t>Garantizar las condiciones para la universalización del acceso a Internet en Zonas rurales</t>
  </si>
  <si>
    <t>E1-L1-5000</t>
  </si>
  <si>
    <t>Apoyo financiero a Computadores para Educar (CPE)</t>
  </si>
  <si>
    <t>Realizar el Traslado de recursos y seguimiento a la ejecución  financiera destinada a la actividad para el desarrollo misional de Computadores para Educar CPE (Resolución de Transferencia).</t>
  </si>
  <si>
    <t>E1-L1-6000</t>
  </si>
  <si>
    <t>Gestión integral de espectro para el incremento del bienestar social</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</si>
  <si>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</si>
  <si>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E1-L1-7000</t>
  </si>
  <si>
    <t>Incremento en la  dotación de terminales de cómputo y capacitación de docentes en sedes educativas oficiales a nivel nacional y Recuperación de equipos de cómputo obsoletos existentes en las sedes educativas oficiales a nivel nacional</t>
  </si>
  <si>
    <t>E1-L2-1000</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</si>
  <si>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</si>
  <si>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</si>
  <si>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</si>
  <si>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Convergencia regional</t>
  </si>
  <si>
    <t>E1-L2-2000</t>
  </si>
  <si>
    <t>Transformación Digital para la Productividad del Estado a través de la Política de Gobierno Digital</t>
  </si>
  <si>
    <t>Incrementar el nivel de Transformación Digital del Estado a través de planes, programas y proyectos que impulsen la Política de Gobierno Digital</t>
  </si>
  <si>
    <t xml:space="preserve">Seguridad Humana y justicia social </t>
  </si>
  <si>
    <t>E1-L2-3000</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</si>
  <si>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</si>
  <si>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</si>
  <si>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E1-L2-4000</t>
  </si>
  <si>
    <t xml:space="preserve"> Aumentar la vinculación de las entidades públicas al ecosistema de información pública digital</t>
  </si>
  <si>
    <t>E1-L3-1000</t>
  </si>
  <si>
    <t>Internet Seguro y Responsable</t>
  </si>
  <si>
    <t>1, 2, 3 X TIC, desde un enfoque de salud mental, brinda herramientas para promover el uso seguro y responsable de las TIC y para prevenir los riesgos y delitos en Internet.</t>
  </si>
  <si>
    <t>9.c. Aumentar significativamente el acceso a la tecnología de la información y las comunicaciones y esforzarse por proporcionar acceso universal y asequible a Internet en los países menos adelantados de aquí a 2020.</t>
  </si>
  <si>
    <t>E1-L3-2000</t>
  </si>
  <si>
    <t>Capacidades para la resiliencia en Seguridad Digital</t>
  </si>
  <si>
    <t xml:space="preserve">Incrementar el conocimiento en materia de gestión de incidentes de Seguridad Digital en el país. </t>
  </si>
  <si>
    <t>Industria innovación e infraestructura</t>
  </si>
  <si>
    <t>E1-L3-3000</t>
  </si>
  <si>
    <t>Apoyar en la implementación del marco de gobernanza en materia de seguridad digital en Colombia</t>
  </si>
  <si>
    <t>Acercamiento al usuario y mitigación de incumplimientos de las empresas del sector</t>
  </si>
  <si>
    <t>Realizar las acciones de promoción y prevención para fortalecer el cumplimiento de las obligaciones  de los operadores de telecomunicaciones y servicios postales</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</si>
  <si>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</si>
  <si>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</si>
  <si>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Dirección de Industria de Comunicaciones</t>
  </si>
  <si>
    <t>Fortalecimiento de la radio pública nacional</t>
  </si>
  <si>
    <t>Fortalecer la radio pública, a través del despliegue de nueva infraestructura de estaciones y estudios de la red de la radio pública nacional operada por Radio Televisión Nacional de Colombia - RTVC</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</si>
  <si>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</si>
  <si>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</si>
  <si>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</si>
  <si>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Control integral de las decisiones en segunda instancia en los servicios de comunicaciones (Móvil/ no móvil), postal, radiodifusión sonora y televisión.</t>
  </si>
  <si>
    <t xml:space="preserve">Resolver los recursos de apelación presentados por los vigilados. </t>
  </si>
  <si>
    <t>Internacionalización, transformación productiva para la vida y acción climática</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</si>
  <si>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</si>
  <si>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</si>
  <si>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</si>
  <si>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</si>
  <si>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Convergencia Regional</t>
  </si>
  <si>
    <t>Fortalecimiento de los contenidos audiovisuales de la televisión pública.</t>
  </si>
  <si>
    <t>Aumentar la oferta de contenidos audiovisuales con valor público que respondan a la identidad, necesidades y preferencias de los colombianos</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</si>
  <si>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</si>
  <si>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</si>
  <si>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
9.c. Aumentar de forma significativa el acceso a la tecnología de la información y las comunicaciones y esforzarse por facilitar el acceso universal y asequible a Internet en los países menos adelantados a más tardar en 2020 (MinTIC-Líder)</t>
  </si>
  <si>
    <t>Aprovechamiento de la ciudad construida, participativo e incluyente, para el fortalecimiento de los vínculos intraurbanos.</t>
  </si>
  <si>
    <t>Fortalecimiento del Operador Postal Oficial</t>
  </si>
  <si>
    <t xml:space="preserve">Desarrollar estrategias que fortalezcan al Operador Postal como prestador de servicios que aporten al desarrollo del sector. </t>
  </si>
  <si>
    <t>8. Trabajo decente y crecimiento económico
9. Industria, innovación e infraestructura
11. Ciudades y comunidades sostenibles</t>
  </si>
  <si>
    <t>Servicios Postales Nacionales - SPN</t>
  </si>
  <si>
    <t>Fortalecimiento del Modelo Convergente de la Televisión Pública Regional y Nacional.</t>
  </si>
  <si>
    <t xml:space="preserve">Implementar  contenidos multiplataforma que fortalezcan la TV pública a través del conocimiento del entorno y análisis de las audiencias </t>
  </si>
  <si>
    <t>Aumentar la capacidad en la prestación del servicio público de televisión.</t>
  </si>
  <si>
    <t>Contenidos digitales y/o convergentes en la plataforma RTVCPlay.</t>
  </si>
  <si>
    <t>Aumentar la producción y difusión de contenidos digitales y/o convergentes en la televisión y la radio pública nacional.</t>
  </si>
  <si>
    <t>2. Enfoque Transversal</t>
  </si>
  <si>
    <t>2.1 Cultura</t>
  </si>
  <si>
    <t>E2-D1-1000</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</si>
  <si>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</si>
  <si>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</si>
  <si>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
05. Integridad</t>
  </si>
  <si>
    <t>E2-D2-1000</t>
  </si>
  <si>
    <t xml:space="preserve">01.Planeación Institucional 
11.Gobierno digital 
12. Seguridad digital </t>
  </si>
  <si>
    <t>E2-D2-2000</t>
  </si>
  <si>
    <t>Fortalecer el seguimiento de los ingresos y gastos del Fondo Único de TIC en el marco de la integridad y pertinencia requerida</t>
  </si>
  <si>
    <t>02. Gestión presupuestal y eficiencia del gasto público.</t>
  </si>
  <si>
    <t>E2-D2-3000</t>
  </si>
  <si>
    <t>Gestión adecuada de los recursos financieros Ministerio de TIC</t>
  </si>
  <si>
    <t>Subdirección Financiera</t>
  </si>
  <si>
    <t>Flor Angela Castro</t>
  </si>
  <si>
    <t>E2-D2-4000</t>
  </si>
  <si>
    <t>Gestión adecuada de los recursos Fondo Único de TIC</t>
  </si>
  <si>
    <t>E2-D2-5000</t>
  </si>
  <si>
    <t>Fortalecimiento de la Gestión Documental en MinTIC</t>
  </si>
  <si>
    <t>Generar estrategias para consolidar la gestión documental con fines de conservación y preservación de los documentos producidos en el MINTIC.</t>
  </si>
  <si>
    <t>Subdirección Administrativa</t>
  </si>
  <si>
    <t>E2-D2-6000</t>
  </si>
  <si>
    <t>Brindar a la entidad un soporte para los diferentes tramites en etapas del proceso de contratación</t>
  </si>
  <si>
    <t xml:space="preserve">03. Política de Compras y Contratación Pública </t>
  </si>
  <si>
    <t>2.3 Relación con los Grupos de Interés</t>
  </si>
  <si>
    <t>E2-D3-1000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</si>
  <si>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</si>
  <si>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</si>
  <si>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Oficina Asesora de Planeación y Estudios Sectoriales</t>
  </si>
  <si>
    <t>E2-D3-2000</t>
  </si>
  <si>
    <t>Diseñar e implementar la estrategia de comunicaciones que permitirá a la entidad informar e interactuar sobre los planes, programas, proyectos, y servicios a la ciudadanía.</t>
  </si>
  <si>
    <t>Oficina Asesora de Prensa</t>
  </si>
  <si>
    <t>E2-D3-3000</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</si>
  <si>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</si>
  <si>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</si>
  <si>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</si>
  <si>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E2-D3-4000</t>
  </si>
  <si>
    <t>Fortalecimiento de capacidades de los grupos con interés en temas TIC del país, orientado hacia el cierre de brecha digital regional.</t>
  </si>
  <si>
    <t>E2-D3-5000</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</si>
  <si>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</si>
  <si>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</si>
  <si>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Josef Heilbron López</t>
  </si>
  <si>
    <t>E2-D3-6000</t>
  </si>
  <si>
    <t>Gestión Jurídica integral para el cumplimiento de objetivos y funciones del MinTIC/Fondo Único TIC</t>
  </si>
  <si>
    <t>13. Defensa jurídica.
17. Mejora Normativa.</t>
  </si>
  <si>
    <t>E2-D3-7000</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</si>
  <si>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</si>
  <si>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</si>
  <si>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5. Integridad 
8. Servicio al ciudadano 
09. Participación ciudadana en la gestión pública.</t>
  </si>
  <si>
    <t>E2-D4-1000</t>
  </si>
  <si>
    <t>19. Control Interno.</t>
  </si>
  <si>
    <t>E2-D5-1000</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</si>
  <si>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</si>
  <si>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10. Racionalización de
 trámites 
11.Gobierno digital 
12. Seguridad Digital.
15. Gestión del conocimiento y la innovación.
15. Control Interno.
17.Gestión de la información estadística 
18. Seguimiento y evaluación del desempeño institucional.  </t>
  </si>
  <si>
    <t>E2-D5-2000</t>
  </si>
  <si>
    <t>Desarrollar proyectos que permitan la generación de estadísticas y el desarrollo de estudios del sector TIC</t>
  </si>
  <si>
    <t>06. Transparencia, acceso a la información pública y lucha contra la corrupción.
17.Gestión de la información estadística</t>
  </si>
  <si>
    <t>E2-D5-3000</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</si>
  <si>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</si>
  <si>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</si>
  <si>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07. Fortalecimiento organizacional y simplificación de procesos.
11.Gobierno digital  
12. Seguridad Digital.
15. Gestión del conocimiento y la innovación.</t>
  </si>
  <si>
    <t>Resolver los recursos de apelación presentados por los vigilados.</t>
  </si>
  <si>
    <t>1. Decisiones en segunda instancia</t>
  </si>
  <si>
    <t>1. Extensión, descentralización y cobertura de la Radio Pública Nacional</t>
  </si>
  <si>
    <t>1. Actualización Normativa</t>
  </si>
  <si>
    <t>Implementar contenidos multiplataforma que fortalezcan la TV pública a través del conocimiento del entorno y análisis de las audiencias</t>
  </si>
  <si>
    <t>María Cecilia Londoño</t>
  </si>
  <si>
    <t>1. Apoyo permanente a las áreas ejecutoras en temas de orden financiero.</t>
  </si>
  <si>
    <t>1. Apoyo permanente a las áreas ejecutoras en temas de orden financiero - Fondo Único de TIC.</t>
  </si>
  <si>
    <t>Juddy Alexandra Amado Sierra</t>
  </si>
  <si>
    <t>GA3.2 Número de estudios previos aprobados</t>
  </si>
  <si>
    <t>1.2 Informes mensuales de gestión</t>
  </si>
  <si>
    <t>1.1 Municipios/Áreas no municipalizadas (AMN) en operación</t>
  </si>
  <si>
    <t>2.1 Cabeceras municipales conectadas</t>
  </si>
  <si>
    <t>GA2.2 Número de estudios previos aprobados</t>
  </si>
  <si>
    <t>GA4.2 Número de estudios previos aprobados</t>
  </si>
  <si>
    <t>GA3.1 Número de estudios Previos radicados</t>
  </si>
  <si>
    <t>GA3.3 Número de contratos Firmados</t>
  </si>
  <si>
    <t>GA5.2 Número de estudios previos aprobados</t>
  </si>
  <si>
    <t>1.1 Informes de Ejecución de Gastos MinTIC publicados en la pagina WEB del Ministerio</t>
  </si>
  <si>
    <t>1.5 Número de Estudios Previos Radicados</t>
  </si>
  <si>
    <t>1.6 Número de Estudios Previos Aprobados</t>
  </si>
  <si>
    <t>1.7 Número de Contratos Firmados</t>
  </si>
  <si>
    <t>3.1 Porcentaje en la implementación de la política de prevención del daño antijurídico</t>
  </si>
  <si>
    <t>Línea Estratégica / Dimensión MIG</t>
  </si>
  <si>
    <t>Proyecto</t>
  </si>
  <si>
    <t>Indicador</t>
  </si>
  <si>
    <t>Meta</t>
  </si>
  <si>
    <t>E1-L1-1000 - Supervisión Inteligente</t>
  </si>
  <si>
    <t>2. Gestionar las Actuaciones Administrativas en primer instancia</t>
  </si>
  <si>
    <t>3. Proyectos de fortalecimiento de supervisión inteligente</t>
  </si>
  <si>
    <t>3.1 Sistema de Información Actualizado</t>
  </si>
  <si>
    <t>3.2 Estudio previo radicado</t>
  </si>
  <si>
    <t>3.3 Estudio previo aprobado</t>
  </si>
  <si>
    <t>3.4 Contrato firmado</t>
  </si>
  <si>
    <t>E1-L1-2000 - Ampliación Programa de Telecomunicaciones Sociales Nacional</t>
  </si>
  <si>
    <t>E1-L1-3000 - Masificación de Accesos</t>
  </si>
  <si>
    <t>1. Incentivos a la Demanda Fase I</t>
  </si>
  <si>
    <t>1.1 Mantener en operación accesos en hogar reportados IDF1</t>
  </si>
  <si>
    <t>1.2 VF Recursos de vigencias futuras comprometidos Interventoría</t>
  </si>
  <si>
    <t>1.3 VF Recursos de vigencias futuras obligados Interventoría</t>
  </si>
  <si>
    <t>3. Incentivos a la Oferta</t>
  </si>
  <si>
    <t>3.1 Mantener en operación accesos en hogar reportados IOF</t>
  </si>
  <si>
    <t>4. Fortalecimiento a la Infraestructura Local</t>
  </si>
  <si>
    <t>4.1 Mantener en operación accesos en hogar reportados FIL</t>
  </si>
  <si>
    <t>4.2 VF Recursos de vigencias futuras comprometidos Interventoría</t>
  </si>
  <si>
    <t>4.3 VF Recursos de vigencias futuras obligados Interventoría</t>
  </si>
  <si>
    <t>5. Prestación del servicio de conectividad a través de accesos fijos</t>
  </si>
  <si>
    <t>6. Proyecto Nuevas Tecnologías</t>
  </si>
  <si>
    <t>E1-L1-4000 - Implementación Soluciones de Acceso Comunitario a las Tecnologías de la Información y las Comunicaciones Nacional</t>
  </si>
  <si>
    <t>1.1 Centros Digitales en operación con cumplimiento de requisitos Región A</t>
  </si>
  <si>
    <t>1.2 Centros Digitales en operación con cumplimiento de requisitos Región B</t>
  </si>
  <si>
    <t>2. Zonas Digitales Urbanas</t>
  </si>
  <si>
    <t>2.1 Zonas Digitales Urbanas en operación</t>
  </si>
  <si>
    <t>3. Prestación del servicio de internet a través de accesos comunitarios</t>
  </si>
  <si>
    <t>GA.3.1. Estudio previo radicado en comité de contratación</t>
  </si>
  <si>
    <t>GA.3.2. Estudio previo aprobado en comité de contratación</t>
  </si>
  <si>
    <t>GA.3.3. Contrato firmado y legalizado</t>
  </si>
  <si>
    <t>Realizar el Traslado de recursos y seguimiento a la ejecución financiera destinada a la actividad para el desarrollo misional de Computadores para Educar CPE (Resolución de Transferencia).</t>
  </si>
  <si>
    <t>1.1 Porcentaje de recursos desembolsados de acuerdo con la programación realizada</t>
  </si>
  <si>
    <t>Implementar las acciones encaminadas a fortalecer la planeación, la alineación internacional, la atribución, la gestión técnica, la vigilancia, inspección y control de este recurso, así como también ejecutar programas de investigación, innovación y divulgación del conocimiento en espectro radioeléctrico para la apropiación por parte de los grupos de valor y partes interesadas para contribuir con el desarrollo de las comunicaciones, la maximización del bienestar y la calidad de vida de los colombianos.</t>
  </si>
  <si>
    <t>Incremento en la dotación de terminales de cómputo y capacitación de docentes en sedes educativas oficiales a nivel nacional</t>
  </si>
  <si>
    <t>1.1 Terminales de cómputo con contenidos digitales entregadas.</t>
  </si>
  <si>
    <t>1.10 Personas capacitadas en temas TIC</t>
  </si>
  <si>
    <t>1.2 Terminales de cómputo con contenidos digitales entregadas a sedes educativas para uso de docentes</t>
  </si>
  <si>
    <t>1.3 Estudiantes de sedes educativas oficiales beneficiados con el servicio de apoyo en tecnologías de la información y las comunicaciones para la educación</t>
  </si>
  <si>
    <t>1.4 Requerimientos técnicos atendidos</t>
  </si>
  <si>
    <t>1.5 Sedes educativas oficiales con acceso a terminales de cómputo y contenidos digitales (Laboratorios)</t>
  </si>
  <si>
    <t>1.6 Docentes formados en uso pedagógico de tecnologías de la información y las comunicaciones</t>
  </si>
  <si>
    <t>1.7 Docentes acompañados en procesos de educativos con tecnologías digitales</t>
  </si>
  <si>
    <t>1.8 Eventos de socialización de experiencias exitosas en el uso práctico de las tecnologías de la información en la educación</t>
  </si>
  <si>
    <t>1.9 Estudiantes acompañados en procesos de educativos con tecnologías digitales</t>
  </si>
  <si>
    <t>2.2 Equipos obsoletos retomados</t>
  </si>
  <si>
    <t>2.3 Producción de KIT con elementos aprovechados de residuos eléctricos y electrónicos</t>
  </si>
  <si>
    <t>2.4 Personas de la comunidad capacitadas en la correcta disposición de residuos de aparatos eléctricos y electrónicos</t>
  </si>
  <si>
    <t>2.5 Realizar eventos de difusión con la comunidad</t>
  </si>
  <si>
    <t>Promover la apropiación masiva de las TIC a través del diseño e implementación de estrategias incluyentes y con enfoque diferencial que permitan fomentar y fortalecer las habilidades digitales de los colombianos para que logren un mayor nivel de uso de la tecnología.</t>
  </si>
  <si>
    <t>1. Inicia con TIC [CNP#4040]</t>
  </si>
  <si>
    <t>GA.1.1 Número de estudios previos radicados</t>
  </si>
  <si>
    <t>GA.1.2 Número de estudios previos aprobados</t>
  </si>
  <si>
    <t>GA.1.3 Número de Convenios / contratos firmados</t>
  </si>
  <si>
    <t>2. Apropiación Digital con Enfoque Diferencial [CNP#4080]</t>
  </si>
  <si>
    <t>GA.2.1 Número de estudios previos radicados</t>
  </si>
  <si>
    <t>GA.2.2 Número de estudios previos aprobados</t>
  </si>
  <si>
    <t>GA.2.3 Elaboración de pliego o minuta</t>
  </si>
  <si>
    <t>3. Teletrabajo Incluyente y Seguro</t>
  </si>
  <si>
    <t>GA.3.1 Número de estudios previos radicados</t>
  </si>
  <si>
    <t>GA.3.2 Número de estudios previos aprobados</t>
  </si>
  <si>
    <t>GA.3.3 Elaboración de pliego o minuta</t>
  </si>
  <si>
    <t>Personas asesoradas en las modalidades de Teletrabajo mediadas por las TIC</t>
  </si>
  <si>
    <t>4. Centro de Relevo</t>
  </si>
  <si>
    <t>GA.4.1 Número de estudios previos radicados</t>
  </si>
  <si>
    <t>GA.4.2 Número de estudios previos aprobados</t>
  </si>
  <si>
    <t>GA.4.3 Elaboración de pliego o minuta</t>
  </si>
  <si>
    <t>5. Smart TIC Incluyente</t>
  </si>
  <si>
    <t>GA.5.1 Número de estudios previos radicados</t>
  </si>
  <si>
    <t>GA.5.2 Número de estudios previos aprobados</t>
  </si>
  <si>
    <t>Cortometrajes realizados por personas con discapacidad con dispositivos móviles</t>
  </si>
  <si>
    <t>GA.5.3 Número de Convenios / contratos firmados</t>
  </si>
  <si>
    <t>6. Consentidos TIC</t>
  </si>
  <si>
    <t>GA.6.1 Número de estudios previos radicados</t>
  </si>
  <si>
    <t>GA.6.2 Número de estudios previos aprobados</t>
  </si>
  <si>
    <t>GA.6.3 Número de Convenios / contratos firmados</t>
  </si>
  <si>
    <t>7. Legado de Gabo</t>
  </si>
  <si>
    <t>GA.7.1 Número de estudios previos radicados</t>
  </si>
  <si>
    <t>GA.7.2 GA.1.2 Número de estudios previos aprobados</t>
  </si>
  <si>
    <t>GA.7.3 Número de Convenios / contratos firmados</t>
  </si>
  <si>
    <t>3.1 Entidades del orden nacional que participan en espacios de inmersión digital</t>
  </si>
  <si>
    <t>3.2 Entidades del orden territorial que participan en espacios de inmersión digital</t>
  </si>
  <si>
    <t>3.6 Entidades del orden nacional y territorial que apliquen la implementación del modelo de seguridad y privacidad de la información vigente</t>
  </si>
  <si>
    <t>3.7 Servidoras públicas y ciudadanas que participan en los espacios de transferencia de conocimiento para la generación de competencias en seguridad digital-Mujeres</t>
  </si>
  <si>
    <t>Aportar a la democratización de las TIC para desarrollar una sociedad del conocimiento y la tecnología durante el cuatrienio, a través de la transformación digital y la formación de colombianos en habilidades TI para lograr el cambio que el país necesita.</t>
  </si>
  <si>
    <t>GA.1.1 Estudio previo radicado en comité de contratación</t>
  </si>
  <si>
    <t>GA.1.2. Estudio previo aprobado en comité de contratación</t>
  </si>
  <si>
    <t>GA.1.3. Contrato firmado y legalizado</t>
  </si>
  <si>
    <t>GA.3.1 Estudio previo radicado en comité de contratación</t>
  </si>
  <si>
    <t>4.1. Número de personas con crédito condonable adjudicado</t>
  </si>
  <si>
    <t>GA.5.1 Estudio previo radicado en comité de contratación</t>
  </si>
  <si>
    <t>GA.5.2 Estudio previo aprobado en comité de contratación</t>
  </si>
  <si>
    <t>GA.5.3 Contrato firmado y legalizado</t>
  </si>
  <si>
    <t>1,2,3 X TIC [CNP#4040, CNP#4080, CNP#4086]</t>
  </si>
  <si>
    <t>Personas sensibilizadas en el Uso Seguro y Responsable de las TIC</t>
  </si>
  <si>
    <t>Incrementar el conocimiento en materia de gestión de incidentes de Seguridad Digital en el país.</t>
  </si>
  <si>
    <t>GA.1.2 Estudio previo aprobado en comité de contratación</t>
  </si>
  <si>
    <t>GA.1.3 Contrato firmado y legalizado</t>
  </si>
  <si>
    <t>2. Observatorio Nacional de Seguridad Digital Conpes 3995</t>
  </si>
  <si>
    <t>GA.2.1 Estudio previo radicado en comité de contratación</t>
  </si>
  <si>
    <t>GA.2.2 Estudio previo aprobado en comité de contratación</t>
  </si>
  <si>
    <t>GA.2.3 Contrato firmado y legalizado</t>
  </si>
  <si>
    <t>Realizar las acciones de promoción y prevención para fortalecer el cumplimiento de las obligaciones de los operadores de telecomunicaciones y servicios postales</t>
  </si>
  <si>
    <t>1. Fortalecimiento de las acciones de promoción y prevención a los operadores</t>
  </si>
  <si>
    <t>1.1 Informe de gestión de la Inspección Vigilancia y Control</t>
  </si>
  <si>
    <t>1.1 Proyectos de actualización normativa elaborados</t>
  </si>
  <si>
    <t>2.2 líneas de acción implementadas por la DICOM del Plan de Modernización del sector postal 2020-2024</t>
  </si>
  <si>
    <t>2.4 Informes de seguimiento de la apropiación y difusión de código postal</t>
  </si>
  <si>
    <t>2.5 Estudio previo radicado</t>
  </si>
  <si>
    <t>2.6 Estudio previo aprobado</t>
  </si>
  <si>
    <t>2.7 Contrato Firmado</t>
  </si>
  <si>
    <t>3. Fortalecimiento de la Industria de Telecomunicaciones Conpes 3849 y 3983</t>
  </si>
  <si>
    <t>3.1 Porcentaje de avance del proceso de selección objetiva por demanda</t>
  </si>
  <si>
    <t>3.2 Cantidad de prórrogas o archivo de concesiones de emisoras proyectadas</t>
  </si>
  <si>
    <t>3.3 Porcentaje de avance en la atención de solicitudes para nuevas concesiones de emisoras de interés público</t>
  </si>
  <si>
    <t>3.4 Porcentaje de avance en la atención de trámites de concesionarios de radiodifusión sonora</t>
  </si>
  <si>
    <t>3.6 Porcentaje de solicitudes atendidas referentes a las renovaciones de espectro IMT</t>
  </si>
  <si>
    <t>1.1 Proyecto de propuesta aprobado</t>
  </si>
  <si>
    <t>1.2 Resolución firmada</t>
  </si>
  <si>
    <t>1.3 Desembolso realizado</t>
  </si>
  <si>
    <t>1.4 Porcentaje de avance en el seguimiento a la ejecución de la resolución</t>
  </si>
  <si>
    <t>1.5 Nuevas estaciones de radio pública nacional instaladas</t>
  </si>
  <si>
    <t>1.6 Nuevos estudios de radio instalados</t>
  </si>
  <si>
    <t>1.7 Estudios de radio mejorados instalados</t>
  </si>
  <si>
    <t>Fortalecer a los operadores públicos en las condiciones técnicas y operativas de la prestación del servicio de televisión</t>
  </si>
  <si>
    <t>1. Financiación a operadores - proyectos de Ley</t>
  </si>
  <si>
    <t>1.1 Operadores financiados - Regionales</t>
  </si>
  <si>
    <t>1.2 Operadores financiados Nacionales</t>
  </si>
  <si>
    <t>1.4 Visitas de mantenimiento realizadas a estaciones de la Red Digital</t>
  </si>
  <si>
    <t>GT1.1 Proyectos de propuesta aprobados</t>
  </si>
  <si>
    <t>GT1.2 Resoluciones firmadas</t>
  </si>
  <si>
    <t>GT1.3 Desembolsos realizados</t>
  </si>
  <si>
    <t>4. Plan de Inversión RTVC - Desarrollo y Aseguramiento de la Audiencia Digital Nacional</t>
  </si>
  <si>
    <t>4.1 Contenidos de audio y video que se ingestan en el almacenamiento</t>
  </si>
  <si>
    <t>GT4.1 Proyectos de propuesta aprobados</t>
  </si>
  <si>
    <t>GT4.2 Resoluciones firmadas</t>
  </si>
  <si>
    <t>GT4.3 Desembolsos realizados</t>
  </si>
  <si>
    <t>5. Plan de Inversión RTVC - Patrimonio Histórico</t>
  </si>
  <si>
    <t>5.1 Documentos del archivo audiovisual y sonoro catalogados</t>
  </si>
  <si>
    <t>GT5.1 Proyectos de propuesta aprobados</t>
  </si>
  <si>
    <t>GT5.2 Resoluciones firmadas</t>
  </si>
  <si>
    <t>GT5.3 Desembolsos realizados</t>
  </si>
  <si>
    <t>2. Financiación operadores - proyectos adicionales contenidos</t>
  </si>
  <si>
    <t>2.1 Contenidos multiplataforma producidos - Nacionales</t>
  </si>
  <si>
    <t>2.2 Horas de contenido al aire para el canal de audio Exploremos</t>
  </si>
  <si>
    <t>2.3 Horas de contenido al aire para la construcción de paz</t>
  </si>
  <si>
    <t>2.4 Contenidos multiplataforma producidos regionales</t>
  </si>
  <si>
    <t>GT2.1 Proyectos de propuesta aprobados</t>
  </si>
  <si>
    <t>GT2.2 Resoluciones firmadas</t>
  </si>
  <si>
    <t>GT2.3 Desembolsos realizados</t>
  </si>
  <si>
    <t>3. Financiación operadores - proyectos adicionales infraestructura</t>
  </si>
  <si>
    <t>GT3.1 Proyectos de propuesta aprobados</t>
  </si>
  <si>
    <t>GT3.2 Resoluciones firmadas</t>
  </si>
  <si>
    <t>GT3.3 Desembolsos realizados</t>
  </si>
  <si>
    <t>7.1 Estímulos -Convocatoria</t>
  </si>
  <si>
    <t>7.2 Contenidos multiplataforma producidos - Convocatoria</t>
  </si>
  <si>
    <t>GT7.1 Proyectos de propuesta aprobados</t>
  </si>
  <si>
    <t>GT7.2 Resoluciones firmadas</t>
  </si>
  <si>
    <t>GT7.3 Desembolsos realizados</t>
  </si>
  <si>
    <t>6. Convocatoria Historias urbanas y rurales desde las regiones</t>
  </si>
  <si>
    <t>6.2 Contenidos multiplataforma producidos - Convocatoria</t>
  </si>
  <si>
    <t>6.3 Beneficiarios con actividades de cualificación</t>
  </si>
  <si>
    <t>GT6.1 Proyectos de propuesta aprobados</t>
  </si>
  <si>
    <t>GT6.2 Resoluciones firmadas</t>
  </si>
  <si>
    <t>GT6.3 Desembolsos realizados</t>
  </si>
  <si>
    <t>8. Formación y actualización del talento humano de creadores, productores y realizadores audiovisuales</t>
  </si>
  <si>
    <t>8.1 Actividades para la industria Audiovisual</t>
  </si>
  <si>
    <t>8.2 Agentes de la industria con actividades de formación</t>
  </si>
  <si>
    <t>GT8.1 Proyectos de propuesta aprobados</t>
  </si>
  <si>
    <t>GT8.2 Resoluciones firmadas</t>
  </si>
  <si>
    <t>GT8.3 Desembolsos realizados</t>
  </si>
  <si>
    <t>1.1 Porcentaje de resoluciones expedidas que resuelven los recursos de apelación en los términos de ley</t>
  </si>
  <si>
    <t>1.1. Número de personas que participan en capacitación de emprendimiento digital</t>
  </si>
  <si>
    <t>1.2. Número de equipos emprendedores y empresas de negocios digitales que participan en acompañamiento</t>
  </si>
  <si>
    <t>2.1. Número de empresas beneficiadas para el desarrollo de contenidos digitales de alta calidad</t>
  </si>
  <si>
    <t>3.1. Número de empresas beneficiadas en su camino de acceso al mercado nacional o internacional</t>
  </si>
  <si>
    <t>1. Contenidos audiovisuales televisión pública nacional</t>
  </si>
  <si>
    <t>Número de contenidos audiovisuales producidos, transmitidos y/o emitidos a través de las pantallas de la televisión pública nacional</t>
  </si>
  <si>
    <t>2. Reposición equipos sistema de emisión</t>
  </si>
  <si>
    <t>1. Contenidos al aire y especiales, nacionales y descentralizados generados</t>
  </si>
  <si>
    <t>1.1 Horas de contenidos al aire y especiales, nacionales y descentralizados generados</t>
  </si>
  <si>
    <t>2. Contenidos de radio producidos y emitidos</t>
  </si>
  <si>
    <t>3. Contenidos digitales generados</t>
  </si>
  <si>
    <t>3.1 Contenidos digitales generados</t>
  </si>
  <si>
    <t>4. Emisoras de paz</t>
  </si>
  <si>
    <t>4.1 Emisoras de FM implementadas de interés público clase "C" en las zonas más afectadas por el conflicto, en cumplimiento del PMI</t>
  </si>
  <si>
    <t>1.1 Estrategia jurídica y operativa</t>
  </si>
  <si>
    <t>1.2 Número de oficinas donde prestamos el servicio</t>
  </si>
  <si>
    <t>1.3 Estrategia Comercial como proveedor servicios de internet.</t>
  </si>
  <si>
    <t>2.1 Cumplimiento al plan de trabajo definido por vigencia</t>
  </si>
  <si>
    <t>3.1 Número de rutas nacionales intervenidas</t>
  </si>
  <si>
    <t>1. Monitoreo y seguimiento del comportamiento de las audiencias</t>
  </si>
  <si>
    <t>1.1 Informes de medición de audiencias e impacto de contenidos divulgados</t>
  </si>
  <si>
    <t>GA 1.1 Estudios previos radicados</t>
  </si>
  <si>
    <t>GA 1.2 Estudios previos aprobados</t>
  </si>
  <si>
    <t>GA 1.3 Contratos firmados</t>
  </si>
  <si>
    <t>4. Producción de contenidos convergentes y Multiplataforma</t>
  </si>
  <si>
    <t>4.1 Contenidos multiplataforma producidos - Convocatoria</t>
  </si>
  <si>
    <t>4.2 Estímulos - Convocatorias</t>
  </si>
  <si>
    <t>2. Formación y actualización del talento humano de creadores, productores y realizadores audiovisuales</t>
  </si>
  <si>
    <t>2.1 Actividades para la industria Audiovisual</t>
  </si>
  <si>
    <t>2.2 Agentes de la industria con actividades de formación</t>
  </si>
  <si>
    <t>3. Socialización y Pedagogía para recepción de la Televisión digital abierta orientada hacia los fines y principios de la TV Pública</t>
  </si>
  <si>
    <t>3.1 Capacitaciones realizadas</t>
  </si>
  <si>
    <t>3.2 Personas capacitadas</t>
  </si>
  <si>
    <t>1. Productos digitales desarrollados</t>
  </si>
  <si>
    <t>1.1 Productos digitales desarrollados</t>
  </si>
  <si>
    <t>1. Contenidos RTVCPlay en funcionamiento</t>
  </si>
  <si>
    <t>1.1 Contenidos en plataforma RTVCPlay en funcionamiento</t>
  </si>
  <si>
    <t>Estudio previo radicado</t>
  </si>
  <si>
    <t>Estudio previo aprobado</t>
  </si>
  <si>
    <t>Contrato firmado</t>
  </si>
  <si>
    <t>2.1 Plan de Vacantes elaborado y publicado</t>
  </si>
  <si>
    <t>3.3 Plan de Seguridad y Salud en el Trabajo elaborado y publicado</t>
  </si>
  <si>
    <t>3.1 Plan de Bienestar elaborado y publicado</t>
  </si>
  <si>
    <t>3.2 Plan Institucional de Capacitación elaborado y publicado</t>
  </si>
  <si>
    <t>4.1 Porcentaje de avance cuentas por cobrar gestionadas conforme a la nómina recibida por FOPEP</t>
  </si>
  <si>
    <t>4.2 Porcentaje de avance en la generación de las certificaciones de temas pensionales atendidas, en relación con las recibidas</t>
  </si>
  <si>
    <t>4.3 Porcentaje de solicitudes de retiro gestionadas</t>
  </si>
  <si>
    <t>1. Interoperabilidad entre los sistemas de información</t>
  </si>
  <si>
    <t>1.1 Sistemas de información interoperando entre sí</t>
  </si>
  <si>
    <t>GA 1.1 Número de estudios Previos radicados</t>
  </si>
  <si>
    <t>GA 1.2 Número de estudios previos aprobados</t>
  </si>
  <si>
    <t>GA 1.3 Número de contratos Firmados</t>
  </si>
  <si>
    <t>2. Intervención servicios tecnológicos</t>
  </si>
  <si>
    <t>2.1 Intervención en los servicios tecnológicos de la entidad</t>
  </si>
  <si>
    <t>GA2.1 Número de estudios Previos radicados</t>
  </si>
  <si>
    <t>GA2.3 Número de contratos Firmados</t>
  </si>
  <si>
    <t>VF 2.1 Recursos de vigencias futuras comprometidos</t>
  </si>
  <si>
    <t>VF 2.2 Recursos de vigencias futuras obligados</t>
  </si>
  <si>
    <t>3. Seguridad</t>
  </si>
  <si>
    <t>3.1 Campañas de sensibilización sobre la seguridad informática</t>
  </si>
  <si>
    <t>4. Servicio de almacenamiento</t>
  </si>
  <si>
    <t>GA4.1 Número de estudios Previos radicados</t>
  </si>
  <si>
    <t>GA4.3 Número de contratos Firmados</t>
  </si>
  <si>
    <t>5. servicios integrados de tecnologías</t>
  </si>
  <si>
    <t>GA5.1 Número de estudios Previos radicados</t>
  </si>
  <si>
    <t>GA5.3 Número de contratos Firmados</t>
  </si>
  <si>
    <t>6. Arquitectura tecnológica</t>
  </si>
  <si>
    <t>6.1 Cumplimiento de los lineamientos del MRAE</t>
  </si>
  <si>
    <t>7.1 Sistemas de información, bajo custodia de la oficina de TI, rediseñados</t>
  </si>
  <si>
    <t>GA7.1 Número de estudios Previos radicados</t>
  </si>
  <si>
    <t>GA7.2 Número de estudios previos aprobados</t>
  </si>
  <si>
    <t>GA7.3 Número de contratos Firmados</t>
  </si>
  <si>
    <t>VF 7.1 Recursos de vigencias futuras comprometidos</t>
  </si>
  <si>
    <t>VF 7.2 Recursos de vigencias futuras obligados</t>
  </si>
  <si>
    <t>8. Expediente electrónico y gestión documental</t>
  </si>
  <si>
    <t>8.1 Documentación de procesos internos existentes digitalizados</t>
  </si>
  <si>
    <t>GA8.1 Número de estudios Previos radicados</t>
  </si>
  <si>
    <t>GA8.2 Número de estudios previos aprobados</t>
  </si>
  <si>
    <t>GA8.3 Número de contratos Firmados</t>
  </si>
  <si>
    <t>GA9.1 Número de estudios Previos radicados</t>
  </si>
  <si>
    <t>GA9.2 Número de estudios previos aprobados</t>
  </si>
  <si>
    <t>GA9.3 Número de contratos Firmados</t>
  </si>
  <si>
    <t>GA10.1 Número de estudios Previos radicados</t>
  </si>
  <si>
    <t>GA10.2 Número de estudios previos aprobados</t>
  </si>
  <si>
    <t>GA10.3 Número de contratos Firmados</t>
  </si>
  <si>
    <t>11.1 Sistema de gestión de aprendizaje fortalecido</t>
  </si>
  <si>
    <t>GA11.1 Número de estudios Previos radicados</t>
  </si>
  <si>
    <t>GA11.2 Número de estudios previos aprobados</t>
  </si>
  <si>
    <t>GA11.3 Número de contratos Firmados</t>
  </si>
  <si>
    <t>12. Gestión y cadena de valor de TI</t>
  </si>
  <si>
    <t>12.1Plan Estratégico de Tecnologías de la Información PETI ejecutado</t>
  </si>
  <si>
    <t>2.2 Arquitectura Institucional</t>
  </si>
  <si>
    <t>1. Diseño, proyección y seguimiento de los ingresos del Fondo Único de TIC, mediante la aplicación de criterios de parametrización, procesamiento y análisis de datos</t>
  </si>
  <si>
    <t>1.1 Informes correspondientes a los procesos judiciales</t>
  </si>
  <si>
    <t>1.2 Análisis prospectivos y de sensibilidad de los ingresos del Fondo Único de TIC</t>
  </si>
  <si>
    <t>1.3 Oportunidad en la elaboración de la proyección de ingresos del Fondo Único de TIC</t>
  </si>
  <si>
    <t>1.4 Informes de flujos de caja</t>
  </si>
  <si>
    <t>2. Seguimiento a la ejecución presupuestal y contractual del Fondo Único de TIC</t>
  </si>
  <si>
    <t>2.1 Informes de Ejecución Presupuestal</t>
  </si>
  <si>
    <t>2.2 Informes de Ejecución Contractual</t>
  </si>
  <si>
    <t>3. Seguimiento mediante documentos e instrumentos derivados de la inteligencia empresarial</t>
  </si>
  <si>
    <t>3.1.Informe trimestral consolidado de ingresos y gastos del Fondo Único de TIC</t>
  </si>
  <si>
    <t>3.2 Actualizaciones en la herramienta</t>
  </si>
  <si>
    <t>E2-D2-3000 - Gestión adecuada de los recursos financieros Ministerio de TIC</t>
  </si>
  <si>
    <t>Garantizar el financiamiento y cumplimiento de los objetivos misionales, estratégicos y legales.</t>
  </si>
  <si>
    <t>1.2 Informes del seguimiento a la ejecución del PAC del Ministerio de TIC.</t>
  </si>
  <si>
    <t>1.3 Estados Financieros y notas contables del Ministerio de TIC, publicados en la pagina WEB del Ministerio de TIC.</t>
  </si>
  <si>
    <t>2. Identificación del estado actual del proyecto de central de cuentas y levantamiento del requerimiento acorde a las necesidades actuales de la entidad para su implementación</t>
  </si>
  <si>
    <t>2.1 Cumplimiento en el avance establecido mediante cronograma de actividades.</t>
  </si>
  <si>
    <t>3. Simplificación y/o actualización de la base documental, soporte del Proceso de Gestión Financiera - Subdirección Financiera</t>
  </si>
  <si>
    <t>3.1 Avance en la Simplificación y /o Actualización de la Documentación - GIT Contabilidad</t>
  </si>
  <si>
    <t>3.2 Avance en la Simplificación y/o Actualización de la Documentación - GIT Presupuesto.</t>
  </si>
  <si>
    <t>3.3 Avance en la Simplificación y/o Actualización de la Documentación - GIT Tesorería.</t>
  </si>
  <si>
    <t>E2-D2-4000 - Gestión adecuada de los recursos Fondo Único de TIC</t>
  </si>
  <si>
    <t>1.1 Informes del seguimiento a la ejecución presupuestal de gastos del Fondo Único de TIC.</t>
  </si>
  <si>
    <t>1.2 Informes del seguimiento a la ejecución del PAC del Fondo Único de TIC.</t>
  </si>
  <si>
    <t>1.3 Estados Financieros y notas contables del Fondo Único de TIC, publicados en la pagina WEB del Ministerio de TIC.</t>
  </si>
  <si>
    <t>1.4 Informes del Estado de la Cartera en etapa persuasiva</t>
  </si>
  <si>
    <t>2. Identificación del estado actual del proyecto de central de cuentas y levantamiento del requerimiento acorde a las necesidades actuales de la entidad para su implementación.</t>
  </si>
  <si>
    <t>2.1 Cumplimiento en el avance establecido mediante cronograma de actividades</t>
  </si>
  <si>
    <t>3. Identificación de la necesidad de un software que facilite o coadyuve en la supervisión y verificación del cumplimiento de las obligaciones de hacer como forma de pago de las contraprestaciones a favor del Fondo Único de TIC</t>
  </si>
  <si>
    <t>3.1 Informe de identificación de la necesidad de un software para la supervisión y verificación del cumplimiento de las obligaciones de hacer.</t>
  </si>
  <si>
    <t>4. Simplificación y/o Actualización de la Documentación Soporte del Proceso de Gestión Financiera - Fondo Único de TIC</t>
  </si>
  <si>
    <t>4.1 Avance en la Simplificación y/o Actualización de la Documentación - GIT Cartera</t>
  </si>
  <si>
    <t>1. Intervención de los fondos acumulados de los archivos de las distintas del sector TIC</t>
  </si>
  <si>
    <t>2. Plan Institucional de Archivos PINAR</t>
  </si>
  <si>
    <t>3. Seguimiento a la ejecución contractual</t>
  </si>
  <si>
    <t>3.2 Seguimiento mensual al plan anual de adquisiciones</t>
  </si>
  <si>
    <t>E2-D3-2000 - Estrategia de divulgación y comunicaciones del MinTIC</t>
  </si>
  <si>
    <t>1. Comunicación Externa</t>
  </si>
  <si>
    <t>1.1 Campañas de divulgación diseñadas e implementadas</t>
  </si>
  <si>
    <t>1.2 Comunicados elaborados</t>
  </si>
  <si>
    <t>1.3 Estrategias de Audiencia Pública de rendición de cuentas implementadas</t>
  </si>
  <si>
    <t>1.4 Productos audiovisuales producidos</t>
  </si>
  <si>
    <t>2. Comunicación Interna</t>
  </si>
  <si>
    <t>2.1 Contenidos actualizados en intranet</t>
  </si>
  <si>
    <t>2.2. Boletines internos enviados</t>
  </si>
  <si>
    <t>2.3 Campañas Internas diseñadas</t>
  </si>
  <si>
    <t>3. Comunicación Digital</t>
  </si>
  <si>
    <t>3.1 Sesiones registradas en las páginas internas del website del MinTIC</t>
  </si>
  <si>
    <t>3.2 Interacciones en redes sociales registradas</t>
  </si>
  <si>
    <t>3.3 Micrositios desarrollados</t>
  </si>
  <si>
    <t>3.4 Correos masivos de divulgación enviados</t>
  </si>
  <si>
    <t>E2-D3-3000 - Fortalecimiento en la gestión internacional, según las necesidades que tengan de MINTIC</t>
  </si>
  <si>
    <t>E2-D3-4000 - Fortalecimiento de capacidades de los grupos con interés en temas TIC del país, orientado hacia el cierre de brecha digital regional.</t>
  </si>
  <si>
    <t>Fortalecer a través de asistencias técnicas, socializaciones, mesas de trabajo y atenciones en temas TIC, a los grupos de interés, para disminuir la brecha digital regional</t>
  </si>
  <si>
    <t>1. Servicio de Asistencia técnica en la formulación y presentación de proyectos TIC</t>
  </si>
  <si>
    <t>1.1 Número de asistencias técnicas realizadas para la formulación y presentación de proyectos del sector TIC</t>
  </si>
  <si>
    <t>3. Eliminación de barreras para el despliegue de infraestructura</t>
  </si>
  <si>
    <t>3.2 Número de asesoría técnica a municipios acreditados por la CRC para acompañar la revisión de los procedimientos administrativos</t>
  </si>
  <si>
    <t>4. Fortalecimiento de la Institucionalidad TIC en las Entidades Territoriales</t>
  </si>
  <si>
    <t>4.1 Número de sensibilización y /o seguimiento a las entidades territoriales sobre la institucionalidad TIC</t>
  </si>
  <si>
    <t>5. Socializaciones y/o atenciones a los grupos con intereses TIC en los procesos y procedimientos estratégicos del sector.</t>
  </si>
  <si>
    <t>5.1 Número de socializaciones y/o atenciones a los grupos con intereses TIC en los procesos y procedimientos estratégicos del sector</t>
  </si>
  <si>
    <t>E2-D3-5000 - Fortalecimiento de acciones institucionales diferenciadas para fomentar el uso y la apropiación de las TIC en comunidades étnicas, grupos comunitarios, victimas y/o colectivos sociales</t>
  </si>
  <si>
    <t>1. Espacios de dialogo y/o concertación e implementación de acciones con enfoque diferencial con comunidades étnicas, grupos comunitarios, victimas y/o colectivos sociales</t>
  </si>
  <si>
    <t>GA 1.3 Contratos y/o convenios firmados</t>
  </si>
  <si>
    <t>2. Implementación de la Política Pública de Comunicaciones de y para los Pueblos Indígenas</t>
  </si>
  <si>
    <t>GA 2.1 Estudios previos radicados</t>
  </si>
  <si>
    <t>GA 2.2 Estudios previos aprobados</t>
  </si>
  <si>
    <t>GA 2.3 Contratos y/o convenios firmados</t>
  </si>
  <si>
    <t>3. Seguimiento a acciones en el marco de políticas, programas y/o planes para la atención a comunidades étnicas, grupos comunitarios, victimas y/o colectivos sociales</t>
  </si>
  <si>
    <t>3.1 Número de espacios interinstitucionales y/o de Gobierno atendidos, para el seguimiento a políticas, programas y/o planes para la atención a comunidades étnicas, grupos comunitarios, victimas y/o colectivos sociales</t>
  </si>
  <si>
    <t>3.2. Avance en el cumplimiento a las políticas, programas y/o planes para la atención comunidades étnicas, grupos comunitarios, victimas y/o colectivos sociales</t>
  </si>
  <si>
    <t>4. Acciones y seguimiento orientadas a garantizar el cumplimiento del acuerdo de paz</t>
  </si>
  <si>
    <t>4.1 Numero de seguimientos al cumplimiento de los indicadores del Plan Marco de Implementación</t>
  </si>
  <si>
    <t>4.2. Numero de boletines relacionados al cumplimiento de los indicadores del Plan Marco de Implementación</t>
  </si>
  <si>
    <t>E2-D3-6000 - Gestión Jurídica integral para el cumplimiento de objetivos y funciones del MinTIC/Fondo Único TIC</t>
  </si>
  <si>
    <t>Definición de parámetros para la implementación de prácticas de mejora normativa en todos nuestros proyectos normativos y Propender por la unidad de criterio jurídico del Ministerio/Fondo Único de TIC y representar sus intereses judicial y extrajudicialmente.</t>
  </si>
  <si>
    <t>1. Fortalecimiento del proceso de producción normativa</t>
  </si>
  <si>
    <t>1.2 Porcentaje avance en la emisión de conceptos competencia de la Dirección Jurídica</t>
  </si>
  <si>
    <t>2. Fortalecimiento del conocimiento por parte de los deudores sobre las facilidades de pago</t>
  </si>
  <si>
    <t>2.1 Porcentaje de avance en el suministro de información sobre facilidades y beneficios del pronto pago.</t>
  </si>
  <si>
    <t>2.2 Porcentaje de avance en la Terminación de procedimientos coactivos por remisión y/o prescri</t>
  </si>
  <si>
    <t>3. Defensa Jurídica</t>
  </si>
  <si>
    <t>3.3 - Reporte integral de la información litigiosa en le Sistema Único de Gestión e información Litigiosa del Estado (E-KOGUI).v-</t>
  </si>
  <si>
    <t>3.4 - Porcentaje de avance en el plan de acción 2023 del comité de conciliación y defensa judicial a la Oficina de Planeación y Control Interno</t>
  </si>
  <si>
    <t>E2-D3-7000 - Fortalecimiento del relacionamiento con los grupos de interés</t>
  </si>
  <si>
    <t>Numero de jornadas de socialización de caracterización de grupos de interés realizadas</t>
  </si>
  <si>
    <t>2.4 Seguimiento Análisis y Mejora</t>
  </si>
  <si>
    <t>Evaluar el cumplimiento de las metas, actividades y objetivos estratégicos de la entidad, el cumplimiento normativo, así como a los riesgos institucionales</t>
  </si>
  <si>
    <t>1.Desarrollo de las actividades definidas en el Programa Anual de Auditorías Internas</t>
  </si>
  <si>
    <t>2.5 Liderazgo, Innovación y Gestión del Conocimiento</t>
  </si>
  <si>
    <t>E2-D5-1000 - Fortalecimiento de las Capacidades Institucionales para Generar Valor Público</t>
  </si>
  <si>
    <t>P1. Diseño y Rediseño de Procesos</t>
  </si>
  <si>
    <t>P2. Articulación de las normas técnicas y lineamientos obligatorios al Sistema Integrado de Gestión</t>
  </si>
  <si>
    <t>P4. Formulación de estrategias y mecanismos para la gestión del conocimiento</t>
  </si>
  <si>
    <t>P5. Apropiación de los lineamientos para la gestión y mejoramiento Institucional</t>
  </si>
  <si>
    <t>6.1 Número de Actas de Comité Sectorial de Gestión y Desempeño elaboradas</t>
  </si>
  <si>
    <t>6.4 Número de informes semanales del plan de acción generados</t>
  </si>
  <si>
    <t>6.5 Número de informes de calidad elaborados</t>
  </si>
  <si>
    <t>6.6 Número de capacitaciones de sensibilización y sobre la metodología de gerencia de proyectos realizadas</t>
  </si>
  <si>
    <t>E2-D5-2000 - Liderazgo en la generación de estadísticas y estudios del sector TIC</t>
  </si>
  <si>
    <t>1.1 Documento elaborado del Plan de Transición</t>
  </si>
  <si>
    <t>1.2 Plan de transición implementado</t>
  </si>
  <si>
    <t>2.1 Auditorias a las Operaciones estadísticas</t>
  </si>
  <si>
    <t>2.2 Certificaciones de participación</t>
  </si>
  <si>
    <t>4.1 Documento elaborado</t>
  </si>
  <si>
    <t>5.1 Personal Contratado</t>
  </si>
  <si>
    <t>6.2 Documento de priorización y análisis de demanda</t>
  </si>
  <si>
    <t>6.3 Disponer un espacio para capturar la percepción de los usuarios que consultan la información estadística en el portal Colombia TIC y adicionalmente las necesidades de información del Sector</t>
  </si>
  <si>
    <t>7.1 Priorización de necesidades de fortalecimiento de los registros administrativos</t>
  </si>
  <si>
    <t>7.2 Fortalecimiento de los Registros administrativos</t>
  </si>
  <si>
    <t>8.1 Curso diseñado</t>
  </si>
  <si>
    <t>8.2 Información divulgada</t>
  </si>
  <si>
    <t>8.3 Jornadas de capacitación realizadas</t>
  </si>
  <si>
    <t>8.4 Piezas de comunicación</t>
  </si>
  <si>
    <t>9.1 Visualizador de la oferta institucional</t>
  </si>
  <si>
    <t>E2-D5-3000 - Fortalecimiento de las capacidades Institucionales para la Seguridad y Privacidad de la Información.</t>
  </si>
  <si>
    <t>1. Fortalecimiento del Modelo de gestión de seguridad y privacidad de la información</t>
  </si>
  <si>
    <t>2. Fortalecimiento del plan de Continuidad de la operación de los servicios de la entidad</t>
  </si>
  <si>
    <t>Porcentaje de efectividad de las pruebas programadas de las estrategias del plan de continuidad</t>
  </si>
  <si>
    <t>3. Implementación del Programa Integral de Gestión de Datos Personales</t>
  </si>
  <si>
    <t>Porcentaje de bases de datos reportadas a la Superintendencia de Industria y Comercio</t>
  </si>
  <si>
    <t>4. Seguimiento y monitoreo de las actividades definidas en el Plan de tratamiento de Riesgos de Seguridad y Privacidad de la Información</t>
  </si>
  <si>
    <t>Porcentaje de eficacia del plan de tratamiento de riesgos</t>
  </si>
  <si>
    <t>9.Programa de Transparencia y Ética.</t>
  </si>
  <si>
    <t>Conectividad digital para cambiar vidas</t>
  </si>
  <si>
    <t>Luis Eduardo Aguiar Delgadillo</t>
  </si>
  <si>
    <t>Rezago indicadores Acumulado</t>
  </si>
  <si>
    <t>1.2 Recursos de vigencias futuras comprometidos</t>
  </si>
  <si>
    <t>1.3 Recursos de vigencias futuras obligados</t>
  </si>
  <si>
    <t>William Orlando Luzardo Triana</t>
  </si>
  <si>
    <t xml:space="preserve"> Dirección de Infraestructura</t>
  </si>
  <si>
    <t>1.2 VF Recursos de vigencias futuras comprometidos</t>
  </si>
  <si>
    <t>1.3 VF Recursos de vigencias futuras obligados interventoría</t>
  </si>
  <si>
    <t>1.4 VF Recursos de vigencias futuras obligados operador</t>
  </si>
  <si>
    <t>2.2 VF Recursos de vigencias futuras comprometidos</t>
  </si>
  <si>
    <t>2.3 VF Recursos de vigencias futuras obligados</t>
  </si>
  <si>
    <t>2.1 Mantener en operación accesos en hogar reportados IDF2</t>
  </si>
  <si>
    <t>2.2 VF Recursos de vigencias futuras obligados Interventoría</t>
  </si>
  <si>
    <t>2.3 VF Recursos de vigencias futuras comprometidos Interventoría</t>
  </si>
  <si>
    <t>2.4 VF Recursos de vigencias futuras comprometidos Operador</t>
  </si>
  <si>
    <t>2.5 VF Recursos de vigencias futuras obligados Operador</t>
  </si>
  <si>
    <t>3.2 VF Recursos de vigencias futuras comprometidos Operador</t>
  </si>
  <si>
    <t>3.3 VF Recursos de vigencias futuras obligados Operador</t>
  </si>
  <si>
    <t>GA.5.3. Contrato firmado y legalizado</t>
  </si>
  <si>
    <t>7.1 Informe de interventoría entregado</t>
  </si>
  <si>
    <t>7.2 VF Recursos de vigencias futuras comprometidos Interventoría</t>
  </si>
  <si>
    <t>7.3 VF Recursos de vigencias futuras obligados Interventoría</t>
  </si>
  <si>
    <t>1.3 VF Recursos de vigencias futuras comprometidos Región B</t>
  </si>
  <si>
    <t>1.4 VF Recursos de vigencias futuras obligados Región B</t>
  </si>
  <si>
    <t>1.5 VF Recursos de vigencias futuras comprometidos Región A</t>
  </si>
  <si>
    <t>1.6 VF Recursos de vigencias futuras obligados Región A</t>
  </si>
  <si>
    <t>1.7 VF Recursos de vigencias futuras obligados Interventoría</t>
  </si>
  <si>
    <t>1.8 VF Recursos de vigencias futuras comprometidos Interventoría</t>
  </si>
  <si>
    <t>GA.4.3. Contrato firmado y legalizado</t>
  </si>
  <si>
    <t>*ODS 4: Educación de calidad *ODS 8: Trabajo decente y desarrollo económico *ODS 9: Industria, innovación e infraestructura *ODS 10: Reducción de las desigualdades *ODS 11: Ciudades y comunidades sostenibles *ODS 16: Paz, justicia e instituciones sólidas *ODS 17: Alianza para lograr los objetivos</t>
  </si>
  <si>
    <t>Catalizador: Conectividad digital para cambiar vidas
Componente: Estrategia de apropiación digital</t>
  </si>
  <si>
    <t>1.3 Educación Digital</t>
  </si>
  <si>
    <t>Formaciones finalizadas en Habilidades digitales.</t>
  </si>
  <si>
    <t>Mujeres formadas en el Uso y Apropiación de las TIC</t>
  </si>
  <si>
    <t>Dirección de Apropiación de Tecnologías de la Información y las Comunicaciones</t>
  </si>
  <si>
    <t>ODS 17. Alianzas para lograr los objetivos</t>
  </si>
  <si>
    <t>1.1 Variación en puntos porcentuales del nivel de implementación de la Política de Gobierno Digital por parte de las entidades del sector salud</t>
  </si>
  <si>
    <t>1.10. Porcentaje de avance en el desarrollo, implementación y mantenimiento de las soluciones tecnológicas a cargo de la Dirección de Gobierno Digital</t>
  </si>
  <si>
    <t>1.12 Porcentaje de avance en el mantenimiento, actualización y operación de la solución tecnológica del Registro de Deudores Alimentarios Morosos (REDAM)-Cumplimiento cronograma y entregables</t>
  </si>
  <si>
    <t>1.13 Variación porcentual de las Interacciones y acciones realizadas a través de las plataformas de Servicios Ciudadanos Digitales de la Dirección de Gobierno Digital</t>
  </si>
  <si>
    <t>1.2 Sedes electrónicas de las contralorías territoriales integradas al Portal Único del Estado Colombiano WWW.GOV.CO</t>
  </si>
  <si>
    <t>1.3 Variación en puntos porcentuales del nivel de implementación de la Política de Gobierno Digital por parte de las entidades del sistema de justicia colombiano que reportan en FURAG</t>
  </si>
  <si>
    <t>1.4 Variación porcentual del nivel de implementación de la Política de Gobierno Digital por parte de las entidades del sector turismo</t>
  </si>
  <si>
    <t>1.5 Variación porcentual del nivel de implementación de la Política de Gobierno Digital en el Sector TIC</t>
  </si>
  <si>
    <t>1.6 Variación porcentual del nivel de implementación de la Política de Gobierno Digital por parte de las entidades del sector agropecuario</t>
  </si>
  <si>
    <t>1.7 Acompañamientos técnicos en el proceso de integración de tramites, OPA, CAIP y Sedes electrónicas en GOV.CO, vinculación a Servicios Ciudadanos Digitales, integración a GOV.CO Territorial y en digitalización y automatización de trámites.</t>
  </si>
  <si>
    <t>1.8 Índice de gobierno digital en entidades del Orden nacional</t>
  </si>
  <si>
    <t>1.9 Índice de gobierno digital en entidades del Orden Territorial</t>
  </si>
  <si>
    <t>VF Recursos de Vigencias Futuras Comprometido (99452-2022 / 99453-2022)</t>
  </si>
  <si>
    <t>VF Recursos de Vigencias Futuras Obligaciones (99452-2022 / 99453-2022)</t>
  </si>
  <si>
    <t>2. Tecnologías Emergentes para la Paz</t>
  </si>
  <si>
    <t>3. Generación y fortalecimiento de capacidades y competencias tecnológicas para la transformación digital (TICvolución)</t>
  </si>
  <si>
    <t>3.3 Servidores públicos de entidades de orden nacional y territorial que participan en los espacios de transferencia de conocimiento para la generación de competencias (PES)</t>
  </si>
  <si>
    <t>3.4 Entidades públicas del orden nacional que implementan los lineamientos y estándares expedidos en el marco de la Política de Gobierno Digital</t>
  </si>
  <si>
    <t>3.5 Entidades públicas del orden territorial que implementan los lineamientos y estándares expedidos en el marco de la Política de Gobierno Digital</t>
  </si>
  <si>
    <t>Catalizador:  Conectividad digital para cambiar vidas 
Componente: Estrategia de apropiación digital para la vida</t>
  </si>
  <si>
    <t>1.1. Número de niños y niñas formados en habilidades digitales</t>
  </si>
  <si>
    <t>1.2 Número de estudiantes de 10 y 11 grado de escolaridad formados en habilidades digitales</t>
  </si>
  <si>
    <t>1.3. Número de jóvenes y adultos formados en Habilidades Digitales</t>
  </si>
  <si>
    <t>Catalizador: Desarrollar la sociedad del conocimiento y la tecnología
Componente: Gobierno Digital para la gente</t>
  </si>
  <si>
    <t>Entidades asistidas técnicamente</t>
  </si>
  <si>
    <t>Infraestructura de interoperabilidad, autenticación digital y carpeta ciudadana digital en operación</t>
  </si>
  <si>
    <t>Modelo operativo-financiero elaborado e implementado</t>
  </si>
  <si>
    <t>Catalizador:  Conectividad digital para cambiar vidas
Componente: Estrategia de apropiación digital</t>
  </si>
  <si>
    <t>Catalizador:  Conectividad digital para cambiar vidas
Componente: Estrategia de apropiación digital para la vida</t>
  </si>
  <si>
    <t>Catalizador: Conectividad digital para cambiar vidas</t>
  </si>
  <si>
    <t>Catalizador:  Conectividad digital para cambiar vidas</t>
  </si>
  <si>
    <t>Catalizador: De una economía extractivista a una sostenible y productiva: Política de Reindustrialización, hacia una economía del conocimiento, incluyente y sostenible	
Componente: Impulso a la industria de las tecnologías de la información (TI)</t>
  </si>
  <si>
    <t>1.3. Número de instrumentos diseñados para el fortalecimiento del emprendimiento digital.</t>
  </si>
  <si>
    <t>Dirección de Economía Digital</t>
  </si>
  <si>
    <t>GA.2.1. Estudio previo radicado en comité de contratación</t>
  </si>
  <si>
    <t>GA.2.2. Estudio previo aprobado en comité de contratación</t>
  </si>
  <si>
    <t>GA.2.3. Contrato firmado y legalizado</t>
  </si>
  <si>
    <t>Catalizador: Fortalecimiento institucional como motor de cambio para recuperar la confianza de la ciudadanía y para el fortalecimiento del vínculo Estado Ciudadanía 
Componente: Gobierno digital para la gente</t>
  </si>
  <si>
    <t>Norida Rodríguez Muñoz</t>
  </si>
  <si>
    <t>Número de unidades funcionales de televisión fortalecidas mediante la reposición e implementación de equipos y sistemas de televisión</t>
  </si>
  <si>
    <t>4.3 Contenidos multiplataforma producidos regionales</t>
  </si>
  <si>
    <t>Catalizador: Fortalecimiento institucional como motor de cambio para recuperar la confianza de la ciudadanía y para el fortalecimiento del vínculo Estado Ciudadanía</t>
  </si>
  <si>
    <t>Disponibilidad de la capacidad de almacenamiento</t>
  </si>
  <si>
    <t>5.1 Mantener la disponibilidad de la infraestructura tecnológica de la entidad</t>
  </si>
  <si>
    <t>GA12.1 Número de estudios Previos radicados</t>
  </si>
  <si>
    <t>GA12.2 Número de estudios previos aprobados</t>
  </si>
  <si>
    <t>GA12.3 Número de contratos Firmados</t>
  </si>
  <si>
    <t>Oficina para la Gestión de Ingresos del Fondo</t>
  </si>
  <si>
    <t xml:space="preserve">02. Gestión presupuestal y eficiencia del gasto público.
</t>
  </si>
  <si>
    <t xml:space="preserve">16. Gestión documental
</t>
  </si>
  <si>
    <t xml:space="preserve"> Subdirección de Gestión Contractual</t>
  </si>
  <si>
    <t>1.Implementación de herramientas para la expedición de certificaciones en línea</t>
  </si>
  <si>
    <t>1.1. Porcentaje de implementación de la herramienta de expedición de certificaciones</t>
  </si>
  <si>
    <t>2. Implementación de herramienta para el manejo de bases de información de contratos</t>
  </si>
  <si>
    <t>2.1.Porcentaje de Implementación de una base de datos de contratos de la entidad</t>
  </si>
  <si>
    <t>3.1. Porcentaje de Procesos contractuales gestionados</t>
  </si>
  <si>
    <t xml:space="preserve">06. Transparencia, acceso a la información pública y lucha contra la corrupción.
</t>
  </si>
  <si>
    <t xml:space="preserve"> Oficina Asesora de Planeación y Estudios Sectoriales</t>
  </si>
  <si>
    <t>06. Transparencia, acceso a la información pública y lucha contra la corrupción.</t>
  </si>
  <si>
    <t>VF Recursos de vigencias futuras comprometidos</t>
  </si>
  <si>
    <t>VF Recursos de vigencias futuras obligados</t>
  </si>
  <si>
    <t>Lina Marcela Zuluaga Ocampo</t>
  </si>
  <si>
    <t>2. Incremento del valor total de proyectos aprobados en materia TIC financiados por SGR, obras por impuestos, entre otras</t>
  </si>
  <si>
    <t>2.5. Número de planes implementados en cumplimiento al plan cuatrienal de la Política Publica de Comunicaciones del Consejo Regional Indígena del Cauca concertado en el marco del Decreto 1811 de 2017</t>
  </si>
  <si>
    <t>2.4. Número de planes de acción de la Política Pública de Comunicaciones y para los Pueblos Indígenas implementados, conforme a lo concertado con la Comisión Nacional de Comunicaciones de y para los Pueblos Indígenas - CONCIP</t>
  </si>
  <si>
    <t>Lucas Leonardo Quevedo Barrero</t>
  </si>
  <si>
    <t>Dirección Jurídica</t>
  </si>
  <si>
    <t>Aseguramiento, asesoría y análisis basados en riesgos, con el fin de mejorar y proteger el valor de la Entidad</t>
  </si>
  <si>
    <t xml:space="preserve"> Oficina de Control Interno</t>
  </si>
  <si>
    <t>6.2 Número de documentos e informes anuales elaborados y publicados (Planes E y A, agenda anual y proyectos de inversión anual, Plan Operativo Anual de Inversiones consolidado, Marco de Gasto Mediano Plazo Consolidado, inf congreso, inf de gestión)</t>
  </si>
  <si>
    <t>6.3 Número de informes trimestrales publicados</t>
  </si>
  <si>
    <t>6.7 Número de informes de seguimiento de la ejecución presupuestal del Sectoriales mensuales, Número de actualizaciones del tablero de ejecución de vigencias futuras mensual</t>
  </si>
  <si>
    <t>Catalizador: Fortalecimiento institucional como motor de cambio para recuperar la confianza de la ciudadanía y para el fortalecimiento del vínculo Estado-Ciudadanía
Componente: Gobierno digital para la gente.</t>
  </si>
  <si>
    <t>1.1 Conectividad reducción de la Brecha digital y la Pobreza</t>
  </si>
  <si>
    <t>Angela Janeth Cortes Hernandez</t>
  </si>
  <si>
    <t>1. Verificaciones a los operadores de servicios de Telecomunicaciones y Postales - 2023</t>
  </si>
  <si>
    <t>1.1 Verificaciones a los operadores de servicios de Telecomunicaciones y Postales - 2023</t>
  </si>
  <si>
    <t>2.1. Trámites que impactan la gestión de las actuaciones administrativas, realizados</t>
  </si>
  <si>
    <t>1. [CNP3805] Proyecto Nacional Conectividad de Alta Velocidad</t>
  </si>
  <si>
    <t>2. [CNP3805y3797] Proyecto Nacional Fibra Óptica</t>
  </si>
  <si>
    <t>2. Incentivos a la Demanda Fase II</t>
  </si>
  <si>
    <t>GA Contrato firmado</t>
  </si>
  <si>
    <t>GA Estudio previo aprobado</t>
  </si>
  <si>
    <t>GA Estudio previo radicado</t>
  </si>
  <si>
    <t>7. Proyecto Última Milla Móvil</t>
  </si>
  <si>
    <t>1. Centros Digitales</t>
  </si>
  <si>
    <t>4. Proyecto Nuevas Tecnologías.</t>
  </si>
  <si>
    <t>E1-L1-5000 - Gestión integral de espectro para el incremento del bienestar social</t>
  </si>
  <si>
    <t>Espectro para el desarrollo del país</t>
  </si>
  <si>
    <t>Número de documentos con propuestas para definición de posiciones de Colombia</t>
  </si>
  <si>
    <t>AGENCIA NACIONAL DEL ESPECTRO - ANE</t>
  </si>
  <si>
    <t>Fabian Herrera</t>
  </si>
  <si>
    <t>Número de resoluciones expedidas</t>
  </si>
  <si>
    <t>Porcentaje de avance del proyecto</t>
  </si>
  <si>
    <t>Implementación y ejecución del Modelo de Vigilancia, Inspección y Control del Espectro Radioeléctrico</t>
  </si>
  <si>
    <t>Porcentaje de ejecución del Plan de Monitoreo de Espectro</t>
  </si>
  <si>
    <t>Gestión de la investigación, innovación y divulgación del conocimiento en espectro radioeléctrico</t>
  </si>
  <si>
    <t>Porcentaje de ejecución del Plan de Gestión del Conocimiento del Espectro</t>
  </si>
  <si>
    <t>E1-L1-6000 - Acercamiento al usuario y mitigación de incumplimientos de las empresas del sector</t>
  </si>
  <si>
    <t>E1-L1-7000 - Fortalecimiento del sector TIC y Postal</t>
  </si>
  <si>
    <t>Doris Patricia Reinales Mendoza</t>
  </si>
  <si>
    <t>2. Fortalecimiento del sector postal</t>
  </si>
  <si>
    <t>2.1 Lineamientos técnicos y normativos para el inventario y avalúo total de la colección filatelica</t>
  </si>
  <si>
    <t>2.3 Estudio de viabilidad</t>
  </si>
  <si>
    <t>2.8 Informe de verificación de cumplimiento de obligaciones del OPO</t>
  </si>
  <si>
    <t>3.05 Porcentaje de avance de las convocatorias de emisoras comunitarias y comunitarias étnicas</t>
  </si>
  <si>
    <t>3.07 Porcentaje de avance en la estructuración de un proyecto para fortalecer los instrumentos de comunicación para la prevención y gestión del riesgo del municipio de Armero Guayabal (CONPES 3849)</t>
  </si>
  <si>
    <t>3.08 Documento de Benchmarking de los diferentes esquemas de explotación del ROE (CONPES 3983)</t>
  </si>
  <si>
    <t>E1-L1-8000 - Control integral de las decisiones en segunda instancia en los servicios de comunicaciones (Móvil/ no móvil), postal, radiodifusión sonora y televisión.</t>
  </si>
  <si>
    <t>GIT Especializado de Apelaciones</t>
  </si>
  <si>
    <t>Angelica Maria Bermudez Aguilar</t>
  </si>
  <si>
    <t>1.2 Ecosistemas de Innovación</t>
  </si>
  <si>
    <t>E1-L2-1000 - Transformación Digital para la Productividad del Estado a través de la Política de Gobierno Digital</t>
  </si>
  <si>
    <t>1. ProducTIC - Encadenamiento productivo en sectores priorizados a través de las TIC</t>
  </si>
  <si>
    <t xml:space="preserve"> Dirección de Gobierno Digital</t>
  </si>
  <si>
    <t>Cesar Augusto Cruz Aya</t>
  </si>
  <si>
    <t>1.11 Equipos IoT, cuentas redes sociales, sistemas de información, soluciones de ciudad, otras plataformas, integrados a la plataforma Convergente de Ciudades y Territorios Inteligentes</t>
  </si>
  <si>
    <t>GA.1.1 Estudio previo radicado - (SCD - REDAM - Nube REDAM - Licencias de Productividad - Desarrollo y mantenimiento - Plataforma Pais C yTI - Nube Pública Plataforma Pais CyTi )</t>
  </si>
  <si>
    <t>GA.1.2. Estudio previo aprobado en comité de contratación - (SCD - REDAM - Nube REDAM - Licencias de Productividad - Desarrollo y mantenimiento - Plataforma Pais C yTI - Nube Pública Plataforma Pais CyTi )</t>
  </si>
  <si>
    <t>GA.1.3. Contrato firmado - (SCD - REDAM - Nube REDAM - Licencias de Productividad - Desarrollo y mantenimiento - Plataforma Pais C yTI - Nube Pública Plataforma Pais CyTi )</t>
  </si>
  <si>
    <t>2.1 Entidades que implementan la hoja de ruta del PNID Nal</t>
  </si>
  <si>
    <t>2.2 Entidades del orden nacional y territorial que aperturen, actualicen o usen los datos abiertos (PND-PES)</t>
  </si>
  <si>
    <t>GA.2.1 Estudio previo radicado - (Socrata)</t>
  </si>
  <si>
    <t>GA.2.2. Estudio previo aprobado en comité de contratación - (Socrata)</t>
  </si>
  <si>
    <t>GA.2.3. Contrato firmado - (Socrata)</t>
  </si>
  <si>
    <t>GA.3.1 Estudio previo radicado - (Transiciones de Gobiernos territoriales)</t>
  </si>
  <si>
    <t>GA.3.2. Estudio previo aprobado en comité de contratación - (Transiciones de Gobiernos territoriales)</t>
  </si>
  <si>
    <t>GA.3.3. Contrato firmado - (Transiciones de Gobiernos territoriales)</t>
  </si>
  <si>
    <t>E1-L2-10000 - Fortalecimiento del Operador Postal Oficial</t>
  </si>
  <si>
    <t>Desarrollar estrategias que fortalezcan al Operador Postal como prestador de servicios que aporten al desarrollo del sector.</t>
  </si>
  <si>
    <t>P1: Estrategia para optimizar los servicios del OPO</t>
  </si>
  <si>
    <t xml:space="preserve"> SERVICIOS POSTALES NACIONALES - SPN</t>
  </si>
  <si>
    <t>Jimmy Alejandro Quintero Giraldo</t>
  </si>
  <si>
    <t>P2. Diseño y Construcción de Centro Operativo de Gestión Documental Bogotá</t>
  </si>
  <si>
    <t>P3. Desarrollo de rutas nacionales propias.</t>
  </si>
  <si>
    <t>E1-L2-11000 - Fortalecimiento del Modelo Convergente de la Televisión Pública Regional y Nacional.</t>
  </si>
  <si>
    <t>GIT de Fortalecimiento al Sistema de Medios Publicos</t>
  </si>
  <si>
    <t>4.4. Número contenidos multiplataforma producidos - Nacionales</t>
  </si>
  <si>
    <t>E1-L2-12000 - Apoyo a operadores públicos del servicio de televisión a nivel nacional-RTVC</t>
  </si>
  <si>
    <t>RADIO Y TELEVISIÓN DE COLOMBIA -  RTVC</t>
  </si>
  <si>
    <t>E1-L2-13000 - Contenidos digitales y/o convergentes en la plataforma RTVCPlay.</t>
  </si>
  <si>
    <t>E1-L2-2000 - Contribución a la consolidación digital del estado a través del aumento de las entidades vinculadas al ecosistema de información pública digital</t>
  </si>
  <si>
    <t>Contribuir a la consolidación digital del estado a través del aumento de las entidades vinculadas al ecosistema de información pública digital</t>
  </si>
  <si>
    <t>Prestación de los Servicios Ciudadanos Digitales Base cumpliendo estándares de seguridad, privacidad, acceso, neutralidad tecnológica y continuidad del servicio</t>
  </si>
  <si>
    <t>Agencia Nacional Digital - AND</t>
  </si>
  <si>
    <t>Cesar Augusto Amar</t>
  </si>
  <si>
    <t>Desarrollar soluciones integrales de ciencia, innovación y tecnologías emergentes que fortalezcan la transformación digital del estado</t>
  </si>
  <si>
    <t>Productos Digitales Desarrollados</t>
  </si>
  <si>
    <t>Red de alianzas para generación de productos y servicios conformada</t>
  </si>
  <si>
    <t>Implementación y operación de la plataforma de Ciudades y Territorios Inteligentes</t>
  </si>
  <si>
    <t>Herramientas tecnológicas de Gobierno digital implementadas</t>
  </si>
  <si>
    <t>E1-L2-3000 - Capacidades para la resiliencia en Seguridad Digital</t>
  </si>
  <si>
    <t>1. Número de análisis de vulnerabilidades realizados</t>
  </si>
  <si>
    <t>GIT de Respuesta a Emergencias Cibernéticas de Colombia - COLCERT</t>
  </si>
  <si>
    <t>Piedad Cecilia Montero Villegas</t>
  </si>
  <si>
    <t>1. Capacidades para una seguridad integral Conpes 3995</t>
  </si>
  <si>
    <t>1.1 Número de Incidentes reportados, atendidos por el ColCERT.</t>
  </si>
  <si>
    <t>E1-L2-4000 - Cultura de seguridad digital para prevención y preparación del estado colombiano</t>
  </si>
  <si>
    <t>1. Clic Seguro Conpes 3995</t>
  </si>
  <si>
    <t>1.1 Personas beneficiadas con espacios de sensibilización para la generación de una cultura de seguridad digital</t>
  </si>
  <si>
    <t>2. Hub de Ciberseguridad</t>
  </si>
  <si>
    <t>2.1 Número de personas beneficiadas con el Desarrollo de talleres especializados en seguridad digital</t>
  </si>
  <si>
    <t>3. Observatorio Nacional de Seguridad Digital Conpes 3995</t>
  </si>
  <si>
    <t>3.1 Informes y parámetros para establecer el análisis de inteligencia de amenazas digitales del sector Gobierno</t>
  </si>
  <si>
    <t>E1-L2-5000 - Fortalecimiento de la radio pública nacional</t>
  </si>
  <si>
    <t>E1-L2-6000 - Apoyo a operadores públicos del servicio de televisión nacional</t>
  </si>
  <si>
    <t>3.1 Operadores financiados Infraestructura Nacionales</t>
  </si>
  <si>
    <t>3.2 Operadores financiado infraestructura regionales</t>
  </si>
  <si>
    <t>7. Convocatoria Transformando a Colombia desde las juventudes - CONPES JUVENTUDES 4040</t>
  </si>
  <si>
    <t>6.1 estímulos - Convocatoria</t>
  </si>
  <si>
    <t>E1-L2-7000 - Fortalecimiento de la Industria TI para la transformación productiva</t>
  </si>
  <si>
    <t>1. Apps.co Conpes: 4011</t>
  </si>
  <si>
    <t>Raul David Castellanos Toro</t>
  </si>
  <si>
    <t>2. Crea Digital Conpes 4090</t>
  </si>
  <si>
    <t>3. Industria Digital para la vida Conpes 4090</t>
  </si>
  <si>
    <t>3.2. Evento ejecutado</t>
  </si>
  <si>
    <t>4. Internacionalización</t>
  </si>
  <si>
    <t>4.1. Número de asistencias técnicas realizadas</t>
  </si>
  <si>
    <t>GA.4.1 Estudio previo radicado en comité de contratación</t>
  </si>
  <si>
    <t>GA.4.2 Estudio previo aprobado en comité de contratación</t>
  </si>
  <si>
    <t>5. TuNegocio enLínea Conpes 4012</t>
  </si>
  <si>
    <t>5.1. Empresas y/o empresarios que adoptan tecnologías para la transformación digital</t>
  </si>
  <si>
    <t>5.2. Número de comerciantes y/o MiPymes colombianas acompañados en el proceso de creación de su tienda virtual (Rezago 2022)</t>
  </si>
  <si>
    <t>6. Observatorio de Comercio Electrónico Conpes 4012</t>
  </si>
  <si>
    <t>6.1. Número Investigaciones y/o estadísticas realizadas</t>
  </si>
  <si>
    <t>GA.6.1 Estudio previo radicado en comité de contratación</t>
  </si>
  <si>
    <t>GA.6.2 Estudio previo aprobado en comité de contratación</t>
  </si>
  <si>
    <t>GA.6.3 Contrato firmado y legalizado</t>
  </si>
  <si>
    <t>E1-L2-8000 - Fortalecimiento de los contenidos audiovisuales de la televisión pública.</t>
  </si>
  <si>
    <t>E1-L2-9000 - Fortalecimiento de la programación de la radio pública</t>
  </si>
  <si>
    <t>1.1 Contenidos de radio producidos y emitidos</t>
  </si>
  <si>
    <t>E1-L3-1000 - Apoyo financiero a Computadores para Educar (CPE)</t>
  </si>
  <si>
    <t>Traslado y seguimiento de recursos para Computadores para Educar (CPE)</t>
  </si>
  <si>
    <t>E1-L3-2000 - Facilitar el acceso y uso de las tecnologías de la información y las comunicaciones en todo el territorio nacional Computadores para Educar</t>
  </si>
  <si>
    <t>Incremento en la  dotación de terminales de cómputo y capacitación de docentes en sedes educativas oficiales a nivel nacional </t>
  </si>
  <si>
    <t>COMPUTADORES PARA  - CPE</t>
  </si>
  <si>
    <t>Luis Manuel Escobar Medina</t>
  </si>
  <si>
    <t>Recuperación de equipos de cómputo obsoletos existentes en las sedes educativas oficiales a nivel nacional</t>
  </si>
  <si>
    <t>2.1 Residuos electrónicos dispuestos correctamente (Demanufactura)</t>
  </si>
  <si>
    <t>E1-L3-3000 - Apropiación TIC para el Cambio</t>
  </si>
  <si>
    <t>Juan Felipe Gil Henao</t>
  </si>
  <si>
    <t>Comunicaciones relevadas entre personas sordas y oyentes a través del servicio del Centro de Relevo</t>
  </si>
  <si>
    <t>VF 1.1 Recursos de vigencias futuras comprometidos</t>
  </si>
  <si>
    <t>VF 1.2. Recursos de vigencias futuras obligados</t>
  </si>
  <si>
    <t>Personas con discapacidad capacitadas en TIC</t>
  </si>
  <si>
    <t>Personas sensibilizadas en el Legado de Gabo</t>
  </si>
  <si>
    <t>E1-L3-4000 - Internet Seguro y Responsable</t>
  </si>
  <si>
    <t>E1-L3-5000 - Desarrollo de habilidades digitales para la vida</t>
  </si>
  <si>
    <t>1. Generación TIC Conpes 4040, 4069</t>
  </si>
  <si>
    <t>4. Formación TIC para el Cambio Conpes 4069</t>
  </si>
  <si>
    <t>3. SenaTEC</t>
  </si>
  <si>
    <t>3.1. Diseño curricular actualizado</t>
  </si>
  <si>
    <t>2.Bootcamps</t>
  </si>
  <si>
    <t>2.1 Convocatoria abierta</t>
  </si>
  <si>
    <t>5. EnganchaTIC</t>
  </si>
  <si>
    <t>5.1.Ejecución del evento Enganchatic</t>
  </si>
  <si>
    <t>6. Sociedad Digital</t>
  </si>
  <si>
    <t>6.1. Número de acuerdos de entendimiento y/o acuerdos de confidencialidad firmados.</t>
  </si>
  <si>
    <t>6.2. Número de colombianos con certificación empresarial.</t>
  </si>
  <si>
    <t>P1. Plan Estratégico del Talento Humano</t>
  </si>
  <si>
    <t>P1.1 Estudio previo radicado</t>
  </si>
  <si>
    <t>Subdirección para la Gestión del Talento Humano</t>
  </si>
  <si>
    <t>Cesar Giovanni Artunduaga Higuera</t>
  </si>
  <si>
    <t>P1.2 Estudio previo aprobado</t>
  </si>
  <si>
    <t>P1.3 Contrato firmado</t>
  </si>
  <si>
    <t>P1.4 Plan Estratégico de Talento Humano realizado y publicado</t>
  </si>
  <si>
    <t>P2. Gestión del ingreso del talento humano</t>
  </si>
  <si>
    <t>P3. Gestión del desarrollo del Talento Humano</t>
  </si>
  <si>
    <t>P4. Gestión del Retiro del Talento Humano</t>
  </si>
  <si>
    <t>E2-D2-1000 - Estrategia y operación de tecnología para lograr una transformación digital con enfoque social y democrático en la entidad</t>
  </si>
  <si>
    <t>Definir e implementar una arquitectura tecnológica que permita optimizar, disponer y mantener los servicios de tecnología que apoyan la operación del ministerio, apropiando modelos y tecnologías de nueva generación dentro de las vigencias de 2023 a 2026</t>
  </si>
  <si>
    <t>7. Diseño reingeniería y desarrollo de sistemas de información nuevos y existentes</t>
  </si>
  <si>
    <t>Oficina de Tecnologías de la Información</t>
  </si>
  <si>
    <t>Javier Enrique Mariño Navarro</t>
  </si>
  <si>
    <t>10. Fortalecimiento de los trámites y servicios</t>
  </si>
  <si>
    <t>10.1 Trámites internos de la entidad automatizados</t>
  </si>
  <si>
    <t>9. Fortalecimiento Colombia TIC 2.0</t>
  </si>
  <si>
    <t>9.1 Sistema de información para los servicios de la entidad actualizado y disponible</t>
  </si>
  <si>
    <t>11. Presencia digital y gestión del conocimiento</t>
  </si>
  <si>
    <t>E2-D2-2000 - Programación y seguimiento de ingresos, así como el monitoreo continuo de la ejecución presupuestal y contractual del Fondo Único de TIC</t>
  </si>
  <si>
    <t>Gina del Rosario Nuñez</t>
  </si>
  <si>
    <t>Metros lineales intervenidos</t>
  </si>
  <si>
    <t>Sohe Munoz Orozco</t>
  </si>
  <si>
    <t>Recursos de vigencias futuras comprometidos</t>
  </si>
  <si>
    <t>Recursos de vigencias futuras obligados</t>
  </si>
  <si>
    <t>PINAR actualizado e implementado</t>
  </si>
  <si>
    <t>E2-D2-6000 - Gestión Contractual del MINTIC para una Contratación Pública Eficiente y Transparente</t>
  </si>
  <si>
    <t>Ricardo Perez Latorre</t>
  </si>
  <si>
    <t>P1 Alineación de las Políticas MIPG con la gestión institucional</t>
  </si>
  <si>
    <t>P1.1 Identificación y cierre de brechas del MIPG</t>
  </si>
  <si>
    <t>P3 Fortalecimiento y apropiación de los lineamientos riesgos de gestión y corrupción</t>
  </si>
  <si>
    <t>P3.1 Cumplimiento del cronograma de gestión</t>
  </si>
  <si>
    <t>P2.Implementación de la política de Transparencia, Acceso a la Información y lucha contra la corrupción</t>
  </si>
  <si>
    <t>P2.1 Seguimiento a los lineamientos establecidos para la política</t>
  </si>
  <si>
    <t>Alejandro Guzman Gil</t>
  </si>
  <si>
    <t>1. Fortalecimiento de la cooperación y la participación internacional</t>
  </si>
  <si>
    <t>Numero de participaciones por parte del sector TIC en organismos e instancias internacionales</t>
  </si>
  <si>
    <t xml:space="preserve"> Oficina Internacional</t>
  </si>
  <si>
    <t>Realización de alianzas, convenios y gestiones con cuatro (4) países estratégicos y/o entidades internacionales que aporten a la ejecucion del plan nacional de desarrollo 2022-2026 en materia TIC</t>
  </si>
  <si>
    <t>2 . Laboratorio de Inteligencia Artificial del Ministerio de Tecnologías de la Información y las Comunicaciones MINTIC</t>
  </si>
  <si>
    <t>Estrategia Integral de IA del Laboratorio Web diseñada</t>
  </si>
  <si>
    <t xml:space="preserve"> Oficina de Fomento Regional de Tecnologías de la Información y las Comunicaciones</t>
  </si>
  <si>
    <t>Valentin Sierra Arias</t>
  </si>
  <si>
    <t>2.1. Miles de millones aprobados en la formulación y presentación de proyectos en el sector TIC</t>
  </si>
  <si>
    <t>3.1. Número de asesoría técnica a municipios NO acreditados para la adopción de normas que reglamenten las condiciones del despliegue de infraestructura TIC.</t>
  </si>
  <si>
    <t>1.5 Número de espacios de cualificación y/o contenidos multiformato realizados en cumplimiento a los compromisos y/o acciones concertadas con comunidades étnicas, grupos comunitarios, víctimas y/o colectivos sociales</t>
  </si>
  <si>
    <t>1.1 Porcentaje de proyectos normativos que en su ejecución implementaron practicas de mejora normativa</t>
  </si>
  <si>
    <t>Fortalecimiento de la Responsabilidad Social Institucional</t>
  </si>
  <si>
    <t>Informe de acciones de Responsabilidad social</t>
  </si>
  <si>
    <t>Fortalecimiento del Servicio al Ciudadano</t>
  </si>
  <si>
    <t>Fortalecimiento de la Gestión Ambiental en MinTIC</t>
  </si>
  <si>
    <t>Informe de gestión ambiental</t>
  </si>
  <si>
    <t>E2-D4-1000 - Aseguramiento, asesoría y análisis basados en riesgos, con el fin de mejorar y proteger el valor de la Entidad</t>
  </si>
  <si>
    <t>Porcentaje de avance en la ejecución de las actividades definidas den el Programa Anual de Auditorías Internas de la vigencia a cargo de la Oficina de Control Interno</t>
  </si>
  <si>
    <t>Jose Ignacio Leon Florez</t>
  </si>
  <si>
    <t>P1.1 Documentos de la Gestión de procesos publicados</t>
  </si>
  <si>
    <t>P2.1 Estudio previo radicado</t>
  </si>
  <si>
    <t>P2.2 Estudio previo aprobado</t>
  </si>
  <si>
    <t>P2.3 Contrato firmado</t>
  </si>
  <si>
    <t>P2.4 Planes de mejoramiento a las auditorias de sistema de gestión auditados</t>
  </si>
  <si>
    <t>P3.Implementación del Marco de Referencia de Arquitectura Empresarial en la entidad</t>
  </si>
  <si>
    <t>P3.4 Porcentaje de ejecución de la hoja de ruta</t>
  </si>
  <si>
    <t>P4.1 Estudio previo radicado</t>
  </si>
  <si>
    <t>P4.2 Estudio previo aprobado</t>
  </si>
  <si>
    <t>P4.3 Contrato firmado</t>
  </si>
  <si>
    <t>P4.4 Nivel de cumplimiento en las actividades que gestionan el conocimiento a nivel institucional</t>
  </si>
  <si>
    <t>P5.1 Evidencias de asistencia y presentaciones</t>
  </si>
  <si>
    <t>P6. Integridad y efectividad en la planeación y el seguimiento</t>
  </si>
  <si>
    <t>P1. Realizar la transición de las Operaciones Estadísticas de la NTC PE 2017 a NTC PE 2020</t>
  </si>
  <si>
    <t>P2. Mantener certificación de las Operaciones Estadísticas registradas en el SICODE</t>
  </si>
  <si>
    <t>P3. Generar la información estadística y documentos sectoriales TIC para la toma de decisiones</t>
  </si>
  <si>
    <t>3.1 Documentos sectoriales publicados</t>
  </si>
  <si>
    <t>3.2 Documentos metodologicos y de metadatos</t>
  </si>
  <si>
    <t>P4. Analizar y/o producir Información Estadística con enfoque diferencial e interseccional</t>
  </si>
  <si>
    <t>P5. Disponer de presupuesto para el diagnóstico y fortalecimiento de registros administrativos y de las operaciones estadísticas a cargo del Ministerio</t>
  </si>
  <si>
    <t>5.2 Proyecto de inversión aprobado y en ejecución</t>
  </si>
  <si>
    <t>P6. Fortalecer la información estadística que produce el MinTIC</t>
  </si>
  <si>
    <t>6.1 Documento con los posibles acuerdos de producción de información estadistica</t>
  </si>
  <si>
    <t>P7. Formular e implementar el programa de fortalecimiento para registros administrativos en cumplimiento de los lineamientos del DANE</t>
  </si>
  <si>
    <t>P8. Generar espacios y mecanismos que permitan la gestión del conocimiento promoviendo el uso y apropiación de la Información Estadística dispuesta en el Portal Colombia TIC</t>
  </si>
  <si>
    <t>P9. Evaluación de políticas, programas (iniciativas) y/o proyectos, estudios sectoriales</t>
  </si>
  <si>
    <t>Porcentaje de efectividad del Plan Operativo del Modelo de Seguridad y Privacidad de la Información</t>
  </si>
  <si>
    <t>GIT de Seguridad y Privacidad de la Informacion</t>
  </si>
  <si>
    <t>Porcentaje de eficacia del SGSI</t>
  </si>
  <si>
    <t>Porcentaje de Incidentes del SPI monitoreados</t>
  </si>
  <si>
    <t>Programado 3T Acumulado (Unidades)</t>
  </si>
  <si>
    <t>Programado 3T Acumulado (Porcentaje)</t>
  </si>
  <si>
    <t>Avance 3 Acumulado (Unidades)</t>
  </si>
  <si>
    <t>E1-L1-1000</t>
  </si>
  <si>
    <t>Ampliación Programa de Telecomunicaciones Sociales Nacional</t>
  </si>
  <si>
    <t>E1-L1-8000</t>
  </si>
  <si>
    <t>E1-L2-10000</t>
  </si>
  <si>
    <t>E1-L2-11000</t>
  </si>
  <si>
    <t>E1-L2-12000</t>
  </si>
  <si>
    <t>Apoyo a operadores públicos del servicio de Televisión a nivel nacional-RTVC</t>
  </si>
  <si>
    <t>E1-L2-13000</t>
  </si>
  <si>
    <t xml:space="preserve"> Contribución a la consolidación digital del estado a través del aumento de las entidades vinculadas al ecosistema de información pública digital</t>
  </si>
  <si>
    <t>Cultura de seguridad digital para prevención y preparación del estado colombiano</t>
  </si>
  <si>
    <t>E1-L2-5000</t>
  </si>
  <si>
    <t>E1-L2-6000</t>
  </si>
  <si>
    <t>E1-L2-7000</t>
  </si>
  <si>
    <t>E1-L2-8000</t>
  </si>
  <si>
    <t>E1-L2-9000</t>
  </si>
  <si>
    <t>Facilitar el acceso y uso de las tecnologías de la información y las comunicaciones en todo el territorio nacional Computadores para Educar</t>
  </si>
  <si>
    <t>E1-L3-4000</t>
  </si>
  <si>
    <t>E1-L3-5000</t>
  </si>
  <si>
    <t>Desarrollo de habilidades digitales para la vida</t>
  </si>
  <si>
    <t>Estrategia y operación de tecnología para lograr una transformación digital con enfoque social y democrático en la entidad</t>
  </si>
  <si>
    <t>Programación y seguimiento de ingresos, así como el monitoreo continuo de la ejecución presupuestal y contractual del Fondo Único de TIC</t>
  </si>
  <si>
    <t>Gestión Contractual del MINTIC para una Contratación Pública Eficiente y Transparente</t>
  </si>
  <si>
    <t>Estrategia de divulgación y comunicaciones del MinTIC</t>
  </si>
  <si>
    <t>Fortalecimiento de las Capacidades Institucionales para Generar Valor Público</t>
  </si>
  <si>
    <t>Liderazgo en la generación de estadísticas y estudios del sector TIC</t>
  </si>
  <si>
    <t>No Aplica</t>
  </si>
  <si>
    <t>* Fortalecimiento y modernización del modelo de inspección, vigilancia y control del sector TIC. Nacional
*Transformación del modelo de vigilancia, inspección y control del sector TIC nacional</t>
  </si>
  <si>
    <t>Servicio de conexiones a redes de servicio portador - ampliación programa de telecomunicaciones sociales nacional</t>
  </si>
  <si>
    <t>Servicio de conexiones a redes de acceso - Desarrollo masificación acceso a internet nacional</t>
  </si>
  <si>
    <t>Servicio de acceso y uso de tecnologías de la información y las comunicaciones - Implementación soluciones de acceso comunitario a las tecnologías de la información y las comunicaciones nacional</t>
  </si>
  <si>
    <t>Agencia Nacional del Espectro - ANE</t>
  </si>
  <si>
    <t>Servicio de vigilancia y control de telecomunicaciones y servicios postales - Fortalecimiento y modernización del modelo de inspección, vigilancia y control del sector TIC. Nacional</t>
  </si>
  <si>
    <t>*Generación de políticas y estrategias dirigidas a mejorar la competitividad de la industria de comunicaciones nacional
* Fortalecimiento de políticas sectoriales para el desarrollo de la industria de comunicaciones nacional</t>
  </si>
  <si>
    <t>*Aprovechamiento y uso de las tecnologías de la información y las comunicaciones en el sector público nacional
*Fortalecimiento de las tecnologías de la información y las comunicaciones en las entidades del estado para la transformación digital</t>
  </si>
  <si>
    <t>Servicio de producción y/o coproducción de contenidos convergentes - Fortalecimiento del modelo convergente de la televisión pública regional y nacional</t>
  </si>
  <si>
    <t>Radio y Televisión de Colombia - RTVC</t>
  </si>
  <si>
    <t>Servicio de atención a incidentes de seguridad digital - fortalecimiento de las capacidades de prevención, detección y recuperación de incidentes de seguridad digital de los ciudadanos, del sector público y del sector TIC</t>
  </si>
  <si>
    <t>Estaciones de radiodifusión - extensión, descentralización y cobertura de la radio pública Nacional</t>
  </si>
  <si>
    <t>Servicio de apoyo financiero a operadores de televisión pública - apoyo a operadores públicos del servicio de televisión nacional</t>
  </si>
  <si>
    <t>*Documentos normativos - fortalecimiento a la transformación digital de las empresas a nivel Nacional
*Servicio de asistencia técnica para el emprendimiento de base tecnológica - fortalecimiento de la industria de TI Nacional
*Servicio de asistencia técnica (producto principal del proyecto) - fortalecimiento a la economía digital a nivel Nacional</t>
  </si>
  <si>
    <t>Servicio de apoyo financiero para el acceso a terminales de cómputo y contenidos digitales - apoyo financiero para el programa Computadores para Educar Nacional</t>
  </si>
  <si>
    <t>Computadores para Educar - CPE</t>
  </si>
  <si>
    <t>Servicio de educación informal sobre las tecnologías de la información y las comunicaciones con enfoque diferencial - servicio de asistencia, capacitación y apoyo para el uso y apropiación de las tic, con enfoque diferencial</t>
  </si>
  <si>
    <t>Servicio de educación informal en uso responsable y seguro de las tecnologías de la información y las comunicaciones - servicio de asistencia, capacitación y apoyo para el uso y apropiación de las TIC, con enfoque diferencial</t>
  </si>
  <si>
    <t>*Servicio de asistencia técnica a emprendedores y empresas - Fortalecimiento a la transformación digital de las empresas a nivel Nacional
*Servicio de apoyo financiero para incentivar la educación en tecnologías de la información - Fortalecimiento de la industria de TI Nacional
*Servicio de apoyo financiero para incentivar la educación en tecnologías de la información - Fortalecimiento de la industria de TI Nacional</t>
  </si>
  <si>
    <t>Servicio de implementación sistemas de gestión - Fortalecimiento y apropiación del modelo de gestión institucional del ministerio TIC Bogotá</t>
  </si>
  <si>
    <t>*Documentos de planeación - Fortalecimiento en la calidad y disponibilidad de la información para la toma de decisiones del sector TIC y los ciudadanos nacional
*Servicios tecnológicos - Fortalecimiento del portafolio de servicios de tecnologías de información para la transformación digital en el ministerio de tecnologías de la información y las comunicaciones - MINTIC.</t>
  </si>
  <si>
    <t>Servicio de gestión documental - Conservación de la información histórica del sector tic. Bogotá</t>
  </si>
  <si>
    <t>Documentos de lineamientos técnicos - fortalecimiento y apropiación del modelo de gestión institucional del ministerio TIC Bogotá</t>
  </si>
  <si>
    <t>Servicio de difusión para generar competencias en tecnologías de la información y las comunicaciones - difusión proyectos para el uso y apropiación de las TIC. Nacional</t>
  </si>
  <si>
    <t>Servicio de asistencia técnica para proyectos en tecnologías de la información y las comunicaciones - Fortalecimiento de capacidades regionales en desarrollo de política pública TIC orientada hacia el cierre de brecha</t>
  </si>
  <si>
    <t xml:space="preserve">Servicio de promoción de la participación ciudadana para el fomento del diálogo con el estado - Servicio de asistencia, capacitación y apoyo para el uso y apropiación de las TIC, con enfoque diferencial y en beneficio </t>
  </si>
  <si>
    <t>GIT de Consenso Social</t>
  </si>
  <si>
    <t>Documentos metodológicos - consolidación del valor compartido en el MINTIC Bogotá</t>
  </si>
  <si>
    <t>Servicios de información implementados - Fortalecimiento de la información estadística del sector TIC. Nacional</t>
  </si>
  <si>
    <t xml:space="preserve">Programado actividades acumulado 3T </t>
  </si>
  <si>
    <t>Avance actividades acumulado 3T</t>
  </si>
  <si>
    <t xml:space="preserve">Desviación actividades 3T </t>
  </si>
  <si>
    <t xml:space="preserve">Programado indicadores acumulado 3T </t>
  </si>
  <si>
    <t>Avance indicadores acumulado 3T</t>
  </si>
  <si>
    <t>Desviación indicadores 3T</t>
  </si>
  <si>
    <t>* Cifras en proceso de actualizacion en el aplicativo de seguimiento al Plan de Accion - ASPA</t>
  </si>
  <si>
    <t xml:space="preserve">El Plan Nacional de Desarrollo 2022-2026 (PND 2022-2026) Colombia potencia mundial de la vida concreta el inicio de una transición que debe desembocar en la paz total, que no es otra cosa que la búsqueda de una oportunidad para que todos podamos vivir una vida digna, basada en la justicia; es decir, en una cultura de la paz que reconoce el valor excelso de la vida en todas sus formas y que garantiza el cuidado de la casa común.  
El Plan Nacional de Desarrollo 2022-2026 está compuesto por cinco transformaciones: (a) ordenamiento del territorio alrededor del agua, (b) seguridad humana y justicia social, (c) derecho humano a la alimentación, (d) internacionalización, economía productiva para la vida y acción climática, y (e) convergencia regional. </t>
  </si>
  <si>
    <t>Nota: La representación gráfica tiene como corte la semana del 29 de septiembre de 2023</t>
  </si>
  <si>
    <t>Dependencia Responsable</t>
  </si>
  <si>
    <r>
      <t xml:space="preserve">Presenta una desviación (rezago) en el avance de las actividades del 4% conforme lo planeado.
</t>
    </r>
    <r>
      <rPr>
        <b/>
        <sz val="12"/>
        <color rgb="FF666666"/>
        <rFont val="Arial"/>
        <family val="2"/>
      </rPr>
      <t>Justificación:</t>
    </r>
    <r>
      <rPr>
        <sz val="12"/>
        <color rgb="FF666666"/>
        <rFont val="Arial"/>
        <family val="2"/>
      </rPr>
      <t xml:space="preserve"> De acuerdo con la información remitida por la Vicepresidencia de Operaciones. El rezago se ve reflejado en la contratación del transporte con el nuevo modelo el cual se ha visto impactado en la adjudicación de cualquier proceso y firma de prórrogas a contratos de transporte por la situación financiera de la empresa.
Este nuevo modelo de transporte no se logra implementar en su totalidad en la operación a nivel nacional, sin embargo, en las urgencias inminentes creadas para contrarrestar el impacto negativo en la prestación del servicio, se tienen en cuenta los aspectos técnicos y económicos del análisis realizado en el nuevo modelo de transporte. Aspectos como el análisis de frecuencias, determinación de volúmenes y unificaciones de rutas, características propias de la propuesta del nuevo modelo de transporte, lo que garantiza la implementación parcial de este proyecto en la gestión de la operación. </t>
    </r>
  </si>
  <si>
    <t>Avance 3T Acumulado (Porcentaje)</t>
  </si>
  <si>
    <t xml:space="preserve">Valor ejecución 3T </t>
  </si>
  <si>
    <r>
      <t xml:space="preserve">Presenta una desviación (sobrecumplimiento) en el avance de las actividades del 6% y en los indicadores del 19% conforme lo planeado.
</t>
    </r>
    <r>
      <rPr>
        <b/>
        <sz val="12"/>
        <color rgb="FF666666"/>
        <rFont val="Arial"/>
        <family val="2"/>
      </rPr>
      <t xml:space="preserve">Justificación: </t>
    </r>
    <r>
      <rPr>
        <sz val="12"/>
        <color rgb="FF666666"/>
        <rFont val="Arial"/>
        <family val="2"/>
      </rPr>
      <t xml:space="preserve"> El sobrecumplimiento se debe a que la Entidad ya publicó las  tres resoluciones de actualización de los planes técnicos nacionales de radiodifusión sonora: 509 del 31 de julio de 2023, 222 del 24 de marzo de 2023, 90 del 24 de febrero de 2023 y 49 del 8 de febrero de 2023
</t>
    </r>
  </si>
  <si>
    <r>
      <t xml:space="preserve">Presenta una desviación (rezago) en el avance de las actividades del 4% y un sobrecumplimiento en los indicadores del 11% conforme lo planeado.
</t>
    </r>
    <r>
      <rPr>
        <b/>
        <sz val="12"/>
        <color rgb="FF666666"/>
        <rFont val="Arial"/>
        <family val="2"/>
      </rPr>
      <t>Justificación:</t>
    </r>
    <r>
      <rPr>
        <sz val="12"/>
        <color rgb="FF666666"/>
        <rFont val="Arial"/>
        <family val="2"/>
      </rPr>
      <t xml:space="preserve"> La desviación se debe a que el indicador 1.4. Número de visitas de mantenimiento realizadas a estaciones de la Red Digital que hace parte del proyecto 1 Financiación a Operadores - Proyectos de Ley, presenta la siguiente novedad: Para septiembre de 2023 se debían realizar 1.017 visitas de mantenimiento, de las cuales se realizaron 808 visitas (correspondientes a 90 estaciones operativas), el desfase de la meta obedece a que 198 visitas que corresponden a 22 estaciones implementadas no se encuentran operativas. Sin embargo el 8 de septiembre del presente año quedó  en firme la Resolución de Frecuencias  y a partir de este momento  se inició el encendido de estaciones, en el mes de octubre se proyecta  que estén operativas;  nueve (9) visitas correspondientes a la estación San Marcos no se pudieron realizar debido a que la estación se encuentra en condición de siniestro y dos (2) visitas a la estación Cruz Verde que no se pudieron realizar por derrumbe en la vía e imposibilidad de acceso hasta la estación.</t>
    </r>
  </si>
  <si>
    <r>
      <t xml:space="preserve">Presenta una desviación (rezago) en el avance de las actividades del 6% y en los indicadores del 3% conforme lo planeado.
</t>
    </r>
    <r>
      <rPr>
        <b/>
        <sz val="12"/>
        <color rgb="FF666666"/>
        <rFont val="Arial"/>
        <family val="2"/>
      </rPr>
      <t>Justificación:</t>
    </r>
    <r>
      <rPr>
        <sz val="12"/>
        <color rgb="FF666666"/>
        <rFont val="Arial"/>
        <family val="2"/>
      </rPr>
      <t xml:space="preserve"> La desviación se debe a que el producto de la iniciativa “Servicio de educación informal en temas relacionados con el modelo de convergencia de la televisión pública”, en su actividad de “Realizar la divulgación y pedagogía de la televisión digital terrestre”, presentó la siguiente novedad: Se retrasó el inicio de las capacitaciones porque en el desarrollo de las mesas técnicas con los operadores, consorcio y Canal 1, los privados solicitaron cambiar las acciones que se tenían planeadas para 2023 que eran: piloto San Andrés y Providencia e inicio del cese analógico en la zona 1 que está compuesta por los 7 departamentos del caribe colombiano. La solicitud de los privados fue: no hacer piloto en SAI (San Andrés Islas) y no iniciar cese en ninguna región en 2023. Y además solicitaron que el ministerio realizara la encuesta sobre conocimiento y apropiación de la TDT (cuyos resultados se conocerán en la última semana de noviembre) y un plan de comunicaciones nacional y no regional, cómo se tenía contemplado para el piloto y el cese de la zona 1.
Estos cambios nos llevaron a tener que iniciar de cero con todas las acciones para el nuevo plan de comunicaciones, ahora con alcance nacional. 
No obstante, dentro de la estrategia y los cronogramas establecidos para el indicador de Capacitaciones en temas relacionados con el modelo de convergencia de la televisión pública, el grueso del avance se realizaría en el segundo semestre de la presente vigencia. Es así como actualmente este indicador ha recuperado los tiempos y avanza según lo programado.</t>
    </r>
  </si>
  <si>
    <r>
      <t xml:space="preserve">Presenta una desviación (rezago) en el avance de las actividades del 7% y un sobrecumplimiento en los indicadores del 12% conforme lo planeado.
</t>
    </r>
    <r>
      <rPr>
        <b/>
        <sz val="12"/>
        <color rgb="FF666666"/>
        <rFont val="Arial"/>
        <family val="2"/>
      </rPr>
      <t xml:space="preserve">Justificación: </t>
    </r>
    <r>
      <rPr>
        <sz val="12"/>
        <color rgb="FF666666"/>
        <rFont val="Arial"/>
        <family val="2"/>
      </rPr>
      <t xml:space="preserve">Con corte al 3T se registró el avance de cada uno de los avances programados. Sin embargo, se evidencia rezago (7%) en las actividades debido a la no suscripción del contrato de CTeI el cual tenia 17 actividades asociadas, lo cual se subsanó con la materialización y ajustes en ASPA mediante la solicitud de cambio No. 148-2023. También se registró sobrecumplimiento (12%) en el avance de indicadores debido a la gestión de los equipos de trabajo para cumplir con lo programado, sin embargo se han superado las expectativas, lo que conlleva a realizar un análisis de comportamiento y la posibilidad de solicitar aumento de meta, para no tener los indicadores en sobrecumplimiento en el siguiente reporte.
</t>
    </r>
  </si>
  <si>
    <r>
      <t xml:space="preserve">Presenta una desviación (sobrecumplimiento) en el avance de los indicadores del 19% conforme lo planeado.
</t>
    </r>
    <r>
      <rPr>
        <b/>
        <sz val="12"/>
        <color rgb="FF666666"/>
        <rFont val="Arial"/>
        <family val="2"/>
      </rPr>
      <t>Justificación: :</t>
    </r>
    <r>
      <rPr>
        <sz val="12"/>
        <color rgb="FF666666"/>
        <rFont val="Arial"/>
        <family val="2"/>
      </rPr>
      <t xml:space="preserve"> Para el proyecto Implementación del Marco de Referencia de Arquitectura Empresarial en la entidad no se contará con el operador de proyectos definidos en la Hoja de Ruta de Arquitectura, sin embargo, 3 de los proyectos ya han presentado avances respecto al análisis de la estructura AS-IS e inicio de diseños de análisis por dominio para determinar el modelo de referencia</t>
    </r>
  </si>
  <si>
    <r>
      <t xml:space="preserve">Presenta una desviación (sobrecumplimiento) en el avance de los indicadores del 4%  conforme lo planeado.
</t>
    </r>
    <r>
      <rPr>
        <b/>
        <sz val="12"/>
        <color rgb="FF666666"/>
        <rFont val="Arial"/>
        <family val="2"/>
      </rPr>
      <t>Justificación:</t>
    </r>
    <r>
      <rPr>
        <sz val="12"/>
        <color rgb="FF666666"/>
        <rFont val="Arial"/>
        <family val="2"/>
      </rPr>
      <t xml:space="preserve"> Apps: La oferta del ambiente de fortalecimiento de apps.co asociada a este indicador es permanente y a demanda de los ciudadanos. En consecuencia, la planeación de la meta corresponde a un estimado del posible comportamiento del indicador ya que no es posible tener una estimación exacta.</t>
    </r>
  </si>
  <si>
    <r>
      <t xml:space="preserve">Presenta una desviación (rezago) en el avance de los indicadores del 17% conforme lo planeado.
</t>
    </r>
    <r>
      <rPr>
        <b/>
        <sz val="12"/>
        <color rgb="FF666666"/>
        <rFont val="Arial"/>
        <family val="2"/>
      </rPr>
      <t>Justificación:</t>
    </r>
    <r>
      <rPr>
        <sz val="12"/>
        <color rgb="FF666666"/>
        <rFont val="Arial"/>
        <family val="2"/>
      </rPr>
      <t xml:space="preserve"> El proceso de formación del proyecto Generación TIC se habilitó el 30/08, y de acuerdo al plan de formación y los syllabus, los cursos tienen una duración de 50 horas con estimación de dedicación semanal de 10 horas, lo que lleva a que en promedio un beneficiario tarde cinco semanas, es decir, los primeros formados se proyecta tenerlos en la primera semana de octubre.</t>
    </r>
  </si>
  <si>
    <r>
      <t xml:space="preserve">Presenta una desviación (rezago) en el avance de las actividades del 14% y en los indicadores del 26% conforme lo planeado.
</t>
    </r>
    <r>
      <rPr>
        <b/>
        <sz val="12"/>
        <color rgb="FF666666"/>
        <rFont val="Arial"/>
        <family val="2"/>
      </rPr>
      <t xml:space="preserve">Justificación: </t>
    </r>
    <r>
      <rPr>
        <sz val="12"/>
        <color rgb="FF666666"/>
        <rFont val="Arial"/>
        <family val="2"/>
      </rPr>
      <t xml:space="preserve">El rezago de las actividades e indicadores están relacionadas a la parte contractual del proyecto "Estudio de Concesión de Correo", el cual, se estaba estructurando y gestionando partiendo de un esquema de contratación de concurso de méritos, para lo cual se recibieron ofertas de parte de algunos terceros, y se desarrollaron los términos que deberían tenerse en cuenta para la contratación. Sin embargo, dado los tiempos que este proceso llevaría para contar con insumos técnicos de un experto externo frente a la continuidad de la concesión para el 2024, la cual culmina en julio, se definió de manera conjunta, evaluar la posibilidad de acudir a un mecanismo de contratación mas expedito, conservando los criterios establecidos para los procesos de contratación estatal en cuanto a tiempos de desarrollo entre otros, y poder concretar de manera objetiva las condiciones en que se prestará el servicio de correo. Actualmente esta en análisis por parte de los equipos de la Dirección y el Despacho del Viceministerio de Conectividad.
</t>
    </r>
  </si>
  <si>
    <r>
      <t xml:space="preserve">Presenta una desviación (sobrecumplimiento) en el avance de indicadores del 7% conforme lo planeado.
</t>
    </r>
    <r>
      <rPr>
        <b/>
        <sz val="12"/>
        <color rgb="FF666666"/>
        <rFont val="Arial"/>
        <family val="2"/>
      </rPr>
      <t xml:space="preserve">Justificación: </t>
    </r>
    <r>
      <rPr>
        <sz val="12"/>
        <color rgb="FF666666"/>
        <rFont val="Arial"/>
        <family val="2"/>
      </rPr>
      <t xml:space="preserve">Para el avance registrado a corte de 30 de septiembre en el aplicativo del Plan de Acción, el proceso de Vigilancia, Inspección y Control, refleja un sobrecumplimiento en la ejecución de indicadores para el 3T, por ejecución anticipada de las metas programadas a nivel del plan de acción. Por lo anterior, se procede a adelantar la formulación de  solicitud de cambio para ajuste en la programación de la meta de los indicadores, a que haya lugar, para el cierre del 4T y que se refleje de manera adecuada su ejecución.
</t>
    </r>
  </si>
  <si>
    <r>
      <t xml:space="preserve">Presenta una desviación (rezago) en el avance de las actividades del 4% y en indicadores presenta un sobrecumplimiento del 27% conforme lo planeado.
</t>
    </r>
    <r>
      <rPr>
        <b/>
        <sz val="12"/>
        <color rgb="FF666666"/>
        <rFont val="Arial"/>
        <family val="2"/>
      </rPr>
      <t>Justificación:</t>
    </r>
    <r>
      <rPr>
        <sz val="12"/>
        <color rgb="FF666666"/>
        <rFont val="Arial"/>
        <family val="2"/>
      </rPr>
      <t xml:space="preserve"> Las situaciones evidenciadas corresponden al rezago presentado en el proceso de retoma de equipos. Para el mes octubre se dió inicio al contrato de transporte No. 52-23 con Servicios Postales Nacionales 4-72, con quienes se realizarán las actividades de recolección. Acerca del sobrecumplimiento, corresponde al logro anticipado de algunas de las metas programadas. </t>
    </r>
  </si>
  <si>
    <t>1.4 Número de espacios de dialogo y/o concertación desarrollados y/o atendidos con comunidades étnicas, grupos comunitarios, victimas y/o colectivos sociales</t>
  </si>
  <si>
    <r>
      <t xml:space="preserve">Presenta una desviación (rezago) en el avance de las actividades del 21% y en indicadores del 3% conforme lo planeado.
</t>
    </r>
    <r>
      <rPr>
        <b/>
        <sz val="12"/>
        <color rgb="FF666666"/>
        <rFont val="Arial"/>
        <family val="2"/>
      </rPr>
      <t>Justificación:</t>
    </r>
    <r>
      <rPr>
        <sz val="12"/>
        <color rgb="FF666666"/>
        <rFont val="Arial"/>
        <family val="2"/>
      </rPr>
      <t xml:space="preserve"> Rezago presentado debido a inconvenientes en la estructuración de los convenios No. 1146 y 1147 de 2023, lo cual retraso la suscripción de los mismos afectando el debido cumplimiento de las metas proyectadas. </t>
    </r>
  </si>
  <si>
    <r>
      <t xml:space="preserve">Presenta una desviación (rezago) en el avance de indicadores del 13% conforme lo planeado.
</t>
    </r>
    <r>
      <rPr>
        <b/>
        <sz val="12"/>
        <color rgb="FF666666"/>
        <rFont val="Arial"/>
        <family val="2"/>
      </rPr>
      <t xml:space="preserve">Justificación:  </t>
    </r>
    <r>
      <rPr>
        <sz val="12"/>
        <color rgb="FF666666"/>
        <rFont val="Arial"/>
        <family val="2"/>
      </rPr>
      <t xml:space="preserve">Se presenta atraso en el indicador centros digitales en operación por parte del proyecto Centros digitales , lo anterior debido a presuntos incumplimientos por parte del contratista
</t>
    </r>
  </si>
  <si>
    <r>
      <t xml:space="preserve">Presenta una desviación (sobrecumplimiento) en el avance de indicadores del 28% conforme lo planeado.
</t>
    </r>
    <r>
      <rPr>
        <b/>
        <sz val="12"/>
        <color rgb="FF666666"/>
        <rFont val="Arial"/>
        <family val="2"/>
      </rPr>
      <t>Justificación:</t>
    </r>
    <r>
      <rPr>
        <sz val="12"/>
        <color rgb="FF666666"/>
        <rFont val="Arial"/>
        <family val="2"/>
      </rPr>
      <t xml:space="preserve"> Al corte se presenta un sobrecumplimiento debido a que la instalación y puesta en servicio de los municipios Santa Primavera y Vichada por parte del proyecto Nacional de Fibra Óptica se reporto antes de la fecha programada en el aplicativo de seguimiento al Plan de Acción.
</t>
    </r>
  </si>
  <si>
    <r>
      <t xml:space="preserve">Presenta una desviación (rezago) en el avance de las actividades del 84% y en los indicadores del 27% conforme lo planeado.
</t>
    </r>
    <r>
      <rPr>
        <b/>
        <sz val="12"/>
        <color rgb="FF666666"/>
        <rFont val="Arial"/>
        <family val="2"/>
      </rPr>
      <t>Justificación:</t>
    </r>
    <r>
      <rPr>
        <sz val="12"/>
        <color rgb="FF666666"/>
        <rFont val="Arial"/>
        <family val="2"/>
      </rPr>
      <t xml:space="preserve"> Debido a los cambios constantes en la alta Dirección del MINTIC y del COLCERT, y el ajuste presupuestal presentado en el segundo semestre, no se logro la continuidad de algunas de las actividades previstas, a su vez, la falta de un abogado experto en contratación que apoyará el área dilato la radicación y validación del proceso en otras areas, no obstante dentro de la actual coordinación se han realizado los ajustes en las actividades y el cronograma de ejecución con el proposito de dar cumplimiento a las actividades previstas dentro de la presente vigencia.</t>
    </r>
  </si>
  <si>
    <r>
      <t xml:space="preserve">Presenta una desviación (rezago) en el avance de las actividades del 95% y en los indicadores del 59% conforme lo planeado.
</t>
    </r>
    <r>
      <rPr>
        <b/>
        <sz val="12"/>
        <color rgb="FF666666"/>
        <rFont val="Arial"/>
        <family val="2"/>
      </rPr>
      <t>Justificación:</t>
    </r>
    <r>
      <rPr>
        <sz val="12"/>
        <color rgb="FF666666"/>
        <rFont val="Arial"/>
        <family val="2"/>
      </rPr>
      <t xml:space="preserve"> Debido a los cambios constantes en la alta Dirección del MINTIC y del COLCERT, y el ajuste presupuestal presentado en el segundo semestre, no se logro la continuidad de algunas de las actividades previstas, a su vez, la falta de un abogado experto en contratación que apoyará el área dilato la radicación y validación del proceso en otras areas, no obstante dentro de la actual coordinación se han realizado los ajustes en las actividades y el cronograma de ejecución con el proposito de dar cumplimiento a las actividades previstas dentro de la presente vigencia.</t>
    </r>
  </si>
  <si>
    <r>
      <t xml:space="preserve">Presenta una desviación (rezago) en el avance de las actividades del 1% y un sobrecumplimiento en los indicadores del 7% conforme lo planeado.
</t>
    </r>
    <r>
      <rPr>
        <b/>
        <sz val="12"/>
        <color rgb="FF666666"/>
        <rFont val="Arial"/>
        <family val="2"/>
      </rPr>
      <t xml:space="preserve">Justificación: </t>
    </r>
    <r>
      <rPr>
        <sz val="12"/>
        <color rgb="FF666666"/>
        <rFont val="Arial"/>
        <family val="2"/>
      </rPr>
      <t xml:space="preserve">Actividades (rezago): De acuerdo a la prorroga que se realizó al convenio 665 de 2023 suscrito por MinTIC y la AND, se tuvo que actualizar los planes de trabajo por consecuencia se persibe el rezago, de igual modo se proyecta que los planes de trabajo se lleven a cabo al terminar el convenio. 
Indicadores: Se reporta un sobre cumplimiento de acuerdo a lo programado en el indicador Productos Digitales Desarrollados ya que se firmaron convenios interadministrativos para el desarrollo de estos producto digitales. </t>
    </r>
  </si>
  <si>
    <r>
      <t xml:space="preserve">Presenta una desviación (sobrecumplimiento) en el avance de los indicadores del 14% conforme lo planeado.
</t>
    </r>
    <r>
      <rPr>
        <b/>
        <sz val="12"/>
        <color rgb="FF666666"/>
        <rFont val="Arial"/>
        <family val="2"/>
      </rPr>
      <t xml:space="preserve">Justificación: </t>
    </r>
    <r>
      <rPr>
        <sz val="12"/>
        <color rgb="FF666666"/>
        <rFont val="Arial"/>
        <family val="2"/>
      </rPr>
      <t>El sobrecumplimiento se debe a que en la vigencia 2023 se termina la gestión de las administraciones regionales del periodo 2020-2023, por lo tanto, se adelantaron las actividades pertinentes para lograr un avance significativo con corte al 3T de la presente anualidad.</t>
    </r>
  </si>
  <si>
    <r>
      <t xml:space="preserve">Presenta una desviación (rezago) en el avance de las actividades del 22% y en indicadores presenta un sobrecumplimiento del 2% conforme lo planeado.
</t>
    </r>
    <r>
      <rPr>
        <b/>
        <sz val="12"/>
        <color rgb="FF666666"/>
        <rFont val="Arial"/>
        <family val="2"/>
      </rPr>
      <t>Justificación:</t>
    </r>
    <r>
      <rPr>
        <sz val="12"/>
        <color rgb="FF666666"/>
        <rFont val="Arial"/>
        <family val="2"/>
      </rPr>
      <t xml:space="preserve"> En relación al rezago que se presentó en las actividades, se indica lo siguiente: A nivel interno se han realizado cambios en el personal y se estaba corroborando la información que debían entregar para dichas actividades, así mismo realizar el cargue de la información requerida.
Con relación al sobrecumplimiento en indicadores precontractuales de Intervención en los servicios tecnológicos de la entidad,  para el primer trimestre que debia reportarse en el mes de  abril con el cumplimiento de una meta de  ( 2 Estudios Previos aprobados , 2 Estudios Previos radicados , 2 Contratos Firmados)  y   se registró un avance de  ( 4 Estudios Previos aprobados , 4 Estudios Previos radicados , 4 Contratos Firmados). Se advierte que estos se reportaron teniendo en cuenta que la directriz fue que los procesos contractuales  que estuvieran en curso debían estar firmados todos antes del 30 de septiembre del 2023.</t>
    </r>
  </si>
  <si>
    <r>
      <t xml:space="preserve">Presenta una desviación (rezago) en el avance de las actividades del 10% y en indicadores del 1% conforme lo planeado.
</t>
    </r>
    <r>
      <rPr>
        <b/>
        <sz val="12"/>
        <color rgb="FF666666"/>
        <rFont val="Arial"/>
        <family val="2"/>
      </rPr>
      <t xml:space="preserve">Justificación: </t>
    </r>
    <r>
      <rPr>
        <sz val="12"/>
        <color rgb="FF666666"/>
        <rFont val="Arial"/>
        <family val="2"/>
      </rPr>
      <t>Los rezagos obedecen al cambio en el consumo de contenidos en las redes sociales, aunque desde la entidad y en el marco de la implementación de la estrategia de divulgación se han venido desarrollando las sinergias en tiempo y oportunidad conforme a lo programado para las diferentes actividades de promoción, difusión y socialización. En este sentido, este consumo ha afectado las interacciones pues los seguidores revisan y no generan ninguna acción de me gusta, sólo consultan y leen lo que les interesa.  Por ello, lo que se está evidenciando en lo que va corrido del año es que generan impresiones, es decir, al leer lo que les interesa e ingresar al post, videos o piezas gráficas genera un tipo de tráfico que se mide de manera diferente. Ahora bien, dentro de las acciones que se están adelantando desde la Oficina Asesora de Prensa se están generando nuevos contenidos para ampliar el espectro de seguidores para el consumo de estos contenidos.  Así las cosas, se crearon videopodcast y podcast en un contexto disruptivo e innovador para capturar mayores seguidores en las redes sociales. Adicionalmente, se tienen previstas otras acciones para las campañas digitales que puedan dar cumplimiento de la meta propuesta a través de 3 grandes eventos que se tienen programados, como son Col 4.0, Gobierno del Pueblo y Subasta 5G que se realizarán en el último bimestre del año. Por otra parte, de acuerdo con las actividades de monitoreo y seguimiento a la estrategia de divulgación que se adelantan, es necesario resaltar que se están realizando de manera simultánea con la implementación de las campañas de promoción, difusión y socialización, por lo que lo definido en las actividades administrativas y en los dos procesos que ya se adelantaron, se están cubriendo estas actividades.  Por consiguiente se está adelantando el proceso de modificación en el PAA para, posteriormente, realizar lo pertinente frente al plan de acción.</t>
    </r>
  </si>
  <si>
    <r>
      <t xml:space="preserve">Presenta una desviación (sobrecumplimiento) en el avance de las actividades del 5% y en indicadores del 20% conforme lo planeado.
</t>
    </r>
    <r>
      <rPr>
        <b/>
        <sz val="12"/>
        <color rgb="FF666666"/>
        <rFont val="Arial"/>
        <family val="2"/>
      </rPr>
      <t>Justificación:</t>
    </r>
    <r>
      <rPr>
        <sz val="12"/>
        <color rgb="FF666666"/>
        <rFont val="Arial"/>
        <family val="2"/>
      </rPr>
      <t xml:space="preserve"> Teniendo en cuenta el resultado positivo de los esfuerzos realizados para contribuir efectivamente a la macrometa de formaciones de presidencia y a los objetivos de desarrollo del gobierno nacional, se han generado eficiencias que se ven reflejadas en las cifras reportadas, alcanzando así sobre cumplimientos en la programación inicial de reporte de los diferentes indicadores.</t>
    </r>
  </si>
  <si>
    <r>
      <t xml:space="preserve">Presenta una desviación (sobrecumplimiento) en el avance de los indicadores del 33% conforme lo planeado.
</t>
    </r>
    <r>
      <rPr>
        <b/>
        <sz val="12"/>
        <color rgb="FF666666"/>
        <rFont val="Arial"/>
        <family val="2"/>
      </rPr>
      <t>Justificación:</t>
    </r>
    <r>
      <rPr>
        <sz val="12"/>
        <color rgb="FF666666"/>
        <rFont val="Arial"/>
        <family val="2"/>
      </rPr>
      <t xml:space="preserve"> Teniendo en cuenta el resultado positivo de los esfuerzos realizados para contribuir efectivamente a los objetivos de desarrollo del gobierno nacional, se han generado eficiencias que se ven reflejadas en las cifras reportadas, alcanzando así sobre cumplimientos en la programación inicial de reporte de los diferentes indicadores.</t>
    </r>
  </si>
  <si>
    <r>
      <t xml:space="preserve">Presenta una desviación (sobrecumplimiento) en el avance de los indicadores del 10% conforme lo planeado.
</t>
    </r>
    <r>
      <rPr>
        <b/>
        <sz val="12"/>
        <color rgb="FF666666"/>
        <rFont val="Arial"/>
        <family val="2"/>
      </rPr>
      <t>Justificación</t>
    </r>
    <r>
      <rPr>
        <sz val="12"/>
        <color rgb="FF666666"/>
        <rFont val="Arial"/>
        <family val="2"/>
      </rPr>
      <t xml:space="preserve">: Desde RTVC se implementado estrategias a nivel interno que ha permitido aumentar el porcentaje teniendo en cuenta que la información disponible  involucra la producción y emisión de las demás áreas de RTVC (Señal Colombia, Canal Institucional, Radio Nacional, Radiónica, Señal Memoria y RTVCPlay) generan contenidos que se van actualizando conforme a aprobación y disponibilidad de la marca. Es de aclarar que la plataforma de RTVCPlay redirecciona a las páginas de las marcas con el fin de tener acceso completo de los contenidos. </t>
    </r>
  </si>
  <si>
    <r>
      <t xml:space="preserve">Presenta una desviación (rezago) en el avance de los indicadores del 9%  conforme lo planeado.
</t>
    </r>
    <r>
      <rPr>
        <b/>
        <sz val="12"/>
        <color rgb="FF666666"/>
        <rFont val="Arial"/>
        <family val="2"/>
      </rPr>
      <t>Justificación:</t>
    </r>
    <r>
      <rPr>
        <sz val="12"/>
        <color rgb="FF666666"/>
        <rFont val="Arial"/>
        <family val="2"/>
      </rPr>
      <t xml:space="preserve"> El rezago obedece principalmente al incuplimiento en el I semestre del indicador de Unidades Funcionales Fortalecidas debido a circunstancias presupuestales que se manifestaron en sesión de trabajo conjunta entre RTVC y el Ministerio, derivando en un plan de acción que permitirá en el cumplimiento del indicador al cierre de la vigencia 2023.</t>
    </r>
  </si>
  <si>
    <r>
      <t xml:space="preserve">Presenta una desviación (sobrecumplimiento) en el avance de los indicadores del 2%  conforme lo planeado.
</t>
    </r>
    <r>
      <rPr>
        <b/>
        <sz val="12"/>
        <color rgb="FF666666"/>
        <rFont val="Arial"/>
        <family val="2"/>
      </rPr>
      <t>Justificación:</t>
    </r>
    <r>
      <rPr>
        <sz val="12"/>
        <color rgb="FF666666"/>
        <rFont val="Arial"/>
        <family val="2"/>
      </rPr>
      <t xml:space="preserve"> El sobrecumplimiento está representado en las horas de contenidos al aire, nacionales ydescentralizados y el número de contenidos digitales en plataformas de RTVC que debido a las gestiones internas, han permitido aumentar las horas y contenidos que se habían programado con antelación para la vigencia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</si>
</sst>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quot;$&quot;\ * #,##0.00_-;\-&quot;$&quot;\ * #,##0.00_-;_-&quot;$&quot;\ * &quot;-&quot;??_-;_-@_-"/>
    <numFmt numFmtId="43" formatCode="_-* #,##0.00_-;\-* #,##0.00_-;_-* &quot;-&quot;??_-;_-@_-"/>
    <numFmt numFmtId="164" formatCode="_-&quot;$&quot;* #,##0_-;\-&quot;$&quot;* #,##0_-;_-&quot;$&quot;* &quot;-&quot;_-;_-@_-"/>
    <numFmt numFmtId="165" formatCode="&quot;$&quot;#,##0"/>
    <numFmt numFmtId="166" formatCode="&quot;$&quot;\ #,##0"/>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b/>
      <u/>
      <sz val="11"/>
      <color rgb="FFFFFFFF"/>
      <name val="Calibri"/>
      <family val="2"/>
      <scheme val="minor"/>
    </font>
    <font>
      <u/>
      <sz val="11"/>
      <color theme="10"/>
      <name val="Calibri"/>
      <family val="2"/>
      <scheme val="minor"/>
    </font>
    <font>
      <b/>
      <sz val="11"/>
      <name val="Calibri"/>
      <family val="2"/>
      <scheme val="minor"/>
    </font>
    <font>
      <u/>
      <sz val="9"/>
      <color theme="10"/>
      <name val="Calibri"/>
      <family val="2"/>
      <scheme val="minor"/>
    </font>
    <font>
      <sz val="9"/>
      <color rgb="FF666666"/>
      <name val="Arial"/>
      <family val="2"/>
    </font>
    <font>
      <sz val="9"/>
      <name val="Arial"/>
      <family val="2"/>
    </font>
    <font>
      <sz val="12"/>
      <name val="Arial"/>
      <family val="2"/>
    </font>
    <font>
      <sz val="10"/>
      <name val="Arial"/>
      <family val="2"/>
    </font>
    <font>
      <b/>
      <sz val="11"/>
      <color theme="1"/>
      <name val="Calibri"/>
      <family val="2"/>
      <scheme val="minor"/>
    </font>
    <font>
      <sz val="14"/>
      <color theme="1"/>
      <name val="Calibri"/>
      <family val="2"/>
      <scheme val="minor"/>
    </font>
    <font>
      <b/>
      <sz val="12"/>
      <color rgb="FF666666"/>
      <name val="Arial"/>
      <family val="2"/>
    </font>
    <font>
      <sz val="12"/>
      <color theme="1"/>
      <name val="Calibri"/>
      <family val="2"/>
      <scheme val="minor"/>
    </font>
    <font>
      <sz val="12"/>
      <color rgb="FF666666"/>
      <name val="Arial"/>
      <family val="2"/>
    </font>
    <font>
      <sz val="12"/>
      <color theme="2" tint="-0.499984740745262"/>
      <name val="Arial"/>
      <family val="2"/>
    </font>
    <font>
      <sz val="11"/>
      <color theme="2" tint="-0.499984740745262"/>
      <name val="Arial"/>
      <family val="2"/>
    </font>
    <font>
      <b/>
      <sz val="11"/>
      <color theme="2" tint="-0.499984740745262"/>
      <name val="Arial"/>
      <family val="2"/>
    </font>
    <font>
      <sz val="9"/>
      <color theme="2" tint="-0.499984740745262"/>
      <name val="Arial"/>
      <family val="2"/>
    </font>
    <font>
      <b/>
      <sz val="11"/>
      <color theme="2"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39997558519241921"/>
        <bgColor indexed="64"/>
      </patternFill>
    </fill>
    <fill>
      <patternFill patternType="solid">
        <fgColor rgb="FFFFFF66"/>
        <bgColor indexed="64"/>
      </patternFill>
    </fill>
    <fill>
      <patternFill patternType="solid">
        <fgColor rgb="FFFF4F4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CCCCCC"/>
      </left>
      <right/>
      <top style="thin">
        <color rgb="FFCCCCCC"/>
      </top>
      <bottom/>
      <diagonal/>
    </border>
    <border>
      <left/>
      <right/>
      <top style="thin">
        <color rgb="FFCCCCCC"/>
      </top>
      <bottom/>
      <diagonal/>
    </border>
    <border>
      <left/>
      <right style="thin">
        <color rgb="FFCCCCCC"/>
      </right>
      <top style="thin">
        <color rgb="FFCCCCCC"/>
      </top>
      <bottom/>
      <diagonal/>
    </border>
    <border>
      <left style="thin">
        <color theme="2" tint="-9.9978637043366805E-2"/>
      </left>
      <right style="thin">
        <color rgb="FFCCCCCC"/>
      </right>
      <top style="thin">
        <color theme="2" tint="-9.9978637043366805E-2"/>
      </top>
      <bottom style="thin">
        <color theme="2" tint="-9.9978637043366805E-2"/>
      </bottom>
      <diagonal/>
    </border>
    <border>
      <left style="thin">
        <color rgb="FFCCCCCC"/>
      </left>
      <right style="thin">
        <color rgb="FFCCCCCC"/>
      </right>
      <top style="thin">
        <color theme="2" tint="-9.9978637043366805E-2"/>
      </top>
      <bottom style="thin">
        <color theme="2" tint="-9.9978637043366805E-2"/>
      </bottom>
      <diagonal/>
    </border>
    <border>
      <left style="thin">
        <color rgb="FFCCCCCC"/>
      </left>
      <right style="thin">
        <color theme="2" tint="-9.9978637043366805E-2"/>
      </right>
      <top style="thin">
        <color theme="2" tint="-9.9978637043366805E-2"/>
      </top>
      <bottom style="thin">
        <color theme="2" tint="-9.9978637043366805E-2"/>
      </bottom>
      <diagonal/>
    </border>
    <border>
      <left style="thin">
        <color rgb="FFCCCCCC"/>
      </left>
      <right style="thin">
        <color rgb="FFCCCCCC"/>
      </right>
      <top style="thin">
        <color rgb="FFCCCCCC"/>
      </top>
      <bottom style="thin">
        <color theme="2" tint="-9.9978637043366805E-2"/>
      </bottom>
      <diagonal/>
    </border>
    <border>
      <left style="thin">
        <color rgb="FFCCCCCC"/>
      </left>
      <right style="thin">
        <color rgb="FFCCCCCC"/>
      </right>
      <top/>
      <bottom style="thin">
        <color theme="2" tint="-0.249977111117893"/>
      </bottom>
      <diagonal/>
    </border>
    <border>
      <left style="thin">
        <color rgb="FFCCCCCC"/>
      </left>
      <right style="thin">
        <color rgb="FFCCCCCC"/>
      </right>
      <top style="thin">
        <color rgb="FFCCCCCC"/>
      </top>
      <bottom style="thin">
        <color theme="2" tint="-0.249977111117893"/>
      </bottom>
      <diagonal/>
    </border>
    <border>
      <left/>
      <right/>
      <top/>
      <bottom style="thin">
        <color theme="2" tint="-0.249977111117893"/>
      </bottom>
      <diagonal/>
    </border>
    <border>
      <left style="thin">
        <color rgb="FFCCCCCC"/>
      </left>
      <right style="thin">
        <color theme="2" tint="-0.249977111117893"/>
      </right>
      <top style="thin">
        <color rgb="FFCCCCCC"/>
      </top>
      <bottom/>
      <diagonal/>
    </border>
    <border>
      <left style="thin">
        <color rgb="FFCCCCCC"/>
      </left>
      <right style="thin">
        <color theme="2" tint="-0.249977111117893"/>
      </right>
      <top/>
      <bottom/>
      <diagonal/>
    </border>
    <border>
      <left style="thin">
        <color rgb="FFCCCCCC"/>
      </left>
      <right style="thin">
        <color theme="2" tint="-0.249977111117893"/>
      </right>
      <top/>
      <bottom style="thin">
        <color rgb="FFCCCCCC"/>
      </bottom>
      <diagonal/>
    </border>
    <border>
      <left style="thin">
        <color rgb="FFCCCCCC"/>
      </left>
      <right style="thin">
        <color theme="2" tint="-0.249977111117893"/>
      </right>
      <top/>
      <bottom style="thin">
        <color theme="2" tint="-0.249977111117893"/>
      </bottom>
      <diagonal/>
    </border>
  </borders>
  <cellStyleXfs count="24">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0" fontId="0" fillId="2" borderId="0" xfId="0" applyFill="1"/>
    <xf numFmtId="0" fontId="2" fillId="2" borderId="0" xfId="0" applyFont="1" applyFill="1"/>
    <xf numFmtId="0" fontId="3" fillId="2" borderId="0" xfId="0" applyFont="1" applyFill="1" applyAlignment="1">
      <alignment horizontal="center" vertical="center"/>
    </xf>
    <xf numFmtId="0" fontId="3" fillId="2" borderId="0" xfId="0" applyFont="1" applyFill="1"/>
    <xf numFmtId="0" fontId="4" fillId="0" borderId="0" xfId="0" applyFont="1"/>
    <xf numFmtId="0" fontId="0" fillId="0" borderId="0" xfId="0" applyAlignment="1">
      <alignment horizontal="left"/>
    </xf>
    <xf numFmtId="0" fontId="6" fillId="0" borderId="0" xfId="0" applyFont="1" applyAlignment="1">
      <alignment horizontal="center" vertical="center" wrapText="1"/>
    </xf>
    <xf numFmtId="0" fontId="5" fillId="0" borderId="0" xfId="6" applyFill="1" applyBorder="1" applyAlignment="1">
      <alignment horizontal="center" vertical="center" wrapText="1"/>
    </xf>
    <xf numFmtId="0" fontId="7" fillId="0" borderId="1" xfId="6" applyFont="1" applyFill="1" applyBorder="1" applyAlignment="1">
      <alignment horizontal="center" vertical="center" wrapText="1"/>
    </xf>
    <xf numFmtId="0" fontId="11" fillId="2" borderId="0" xfId="0" applyFont="1" applyFill="1" applyAlignment="1">
      <alignment horizontal="center" vertical="center"/>
    </xf>
    <xf numFmtId="0" fontId="0" fillId="0" borderId="0" xfId="0" applyAlignment="1">
      <alignment horizontal="center" vertical="center"/>
    </xf>
    <xf numFmtId="0" fontId="2" fillId="0" borderId="0" xfId="0" applyFont="1"/>
    <xf numFmtId="44" fontId="9" fillId="2" borderId="0" xfId="4" applyFont="1" applyFill="1" applyAlignment="1">
      <alignment horizontal="center" vertical="center"/>
    </xf>
    <xf numFmtId="0" fontId="10" fillId="2" borderId="0" xfId="0" applyFont="1" applyFill="1"/>
    <xf numFmtId="0" fontId="10" fillId="2" borderId="0" xfId="0" applyFont="1" applyFill="1" applyAlignment="1">
      <alignment horizontal="center" vertical="center"/>
    </xf>
    <xf numFmtId="0" fontId="3" fillId="0" borderId="0" xfId="0" applyFont="1"/>
    <xf numFmtId="0" fontId="0" fillId="0" borderId="0" xfId="0" applyAlignment="1">
      <alignment horizontal="center"/>
    </xf>
    <xf numFmtId="0" fontId="3" fillId="0" borderId="0" xfId="0" applyFont="1" applyAlignment="1">
      <alignment vertical="center" wrapText="1"/>
    </xf>
    <xf numFmtId="8" fontId="10" fillId="2" borderId="0" xfId="0" applyNumberFormat="1" applyFont="1" applyFill="1"/>
    <xf numFmtId="0" fontId="0" fillId="0" borderId="0" xfId="0" applyAlignment="1">
      <alignment horizontal="left" wrapText="1"/>
    </xf>
    <xf numFmtId="0" fontId="0" fillId="0" borderId="0" xfId="0" applyAlignment="1">
      <alignment vertical="center" wrapText="1"/>
    </xf>
    <xf numFmtId="1" fontId="0" fillId="0" borderId="0" xfId="0" applyNumberFormat="1" applyAlignment="1">
      <alignment horizontal="center"/>
    </xf>
    <xf numFmtId="9" fontId="0" fillId="0" borderId="0" xfId="12" applyFont="1" applyAlignment="1">
      <alignment horizontal="center"/>
    </xf>
    <xf numFmtId="0" fontId="3" fillId="2" borderId="0" xfId="0" applyFont="1" applyFill="1" applyAlignment="1">
      <alignment horizontal="center" wrapText="1"/>
    </xf>
    <xf numFmtId="165" fontId="10" fillId="2" borderId="0" xfId="0" applyNumberFormat="1" applyFont="1" applyFill="1"/>
    <xf numFmtId="0" fontId="14" fillId="4" borderId="2" xfId="0" applyFont="1" applyFill="1" applyBorder="1" applyAlignment="1">
      <alignment horizontal="center" vertical="center" wrapText="1"/>
    </xf>
    <xf numFmtId="0" fontId="15" fillId="0" borderId="0" xfId="0" applyFont="1"/>
    <xf numFmtId="0" fontId="8" fillId="0" borderId="2" xfId="0" applyFont="1" applyBorder="1" applyAlignment="1">
      <alignment horizontal="center" wrapText="1"/>
    </xf>
    <xf numFmtId="0" fontId="16" fillId="0" borderId="2" xfId="0" applyFont="1" applyBorder="1" applyAlignment="1">
      <alignment horizontal="center" vertical="center" wrapText="1"/>
    </xf>
    <xf numFmtId="9" fontId="16" fillId="0" borderId="2" xfId="0" applyNumberFormat="1" applyFont="1" applyBorder="1" applyAlignment="1">
      <alignment horizontal="center" vertical="center" wrapText="1"/>
    </xf>
    <xf numFmtId="166" fontId="16" fillId="0" borderId="2" xfId="4" applyNumberFormat="1" applyFont="1" applyBorder="1" applyAlignment="1">
      <alignment horizontal="center" vertical="center" wrapText="1"/>
    </xf>
    <xf numFmtId="166" fontId="16" fillId="2" borderId="2" xfId="4"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9" fontId="14" fillId="0" borderId="2" xfId="0" applyNumberFormat="1" applyFont="1" applyBorder="1" applyAlignment="1">
      <alignment horizontal="center" vertical="center" wrapText="1"/>
    </xf>
    <xf numFmtId="0" fontId="16" fillId="0" borderId="7" xfId="0" applyFont="1" applyBorder="1" applyAlignment="1">
      <alignment horizontal="center" vertical="center" wrapText="1"/>
    </xf>
    <xf numFmtId="0" fontId="16" fillId="5" borderId="2" xfId="0" applyFont="1" applyFill="1" applyBorder="1" applyAlignment="1">
      <alignment horizontal="center" vertical="center" wrapText="1"/>
    </xf>
    <xf numFmtId="9" fontId="16" fillId="5" borderId="2" xfId="0" applyNumberFormat="1" applyFont="1" applyFill="1" applyBorder="1" applyAlignment="1">
      <alignment horizontal="center" vertical="center" wrapText="1"/>
    </xf>
    <xf numFmtId="166" fontId="16" fillId="5" borderId="2" xfId="4" applyNumberFormat="1" applyFont="1" applyFill="1" applyBorder="1" applyAlignment="1">
      <alignment horizontal="center" vertical="center" wrapText="1"/>
    </xf>
    <xf numFmtId="0" fontId="16" fillId="6" borderId="2" xfId="0" applyFont="1" applyFill="1" applyBorder="1" applyAlignment="1">
      <alignment horizontal="center" vertical="center" wrapText="1"/>
    </xf>
    <xf numFmtId="9" fontId="16" fillId="6" borderId="2" xfId="0" applyNumberFormat="1" applyFont="1" applyFill="1" applyBorder="1" applyAlignment="1">
      <alignment horizontal="center" vertical="center" wrapText="1"/>
    </xf>
    <xf numFmtId="166" fontId="16" fillId="6" borderId="2" xfId="4" applyNumberFormat="1"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9" fontId="16" fillId="0" borderId="9"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20" fillId="0" borderId="1" xfId="0" applyFont="1" applyBorder="1" applyAlignment="1">
      <alignment horizontal="center" vertical="center" wrapText="1"/>
    </xf>
    <xf numFmtId="0" fontId="21" fillId="3" borderId="1" xfId="0" applyFont="1" applyFill="1" applyBorder="1" applyAlignment="1">
      <alignment horizontal="center" vertical="center" wrapText="1"/>
    </xf>
    <xf numFmtId="0" fontId="0" fillId="0" borderId="0" xfId="0" applyAlignment="1">
      <alignment horizontal="center" wrapText="1"/>
    </xf>
    <xf numFmtId="0" fontId="19" fillId="0" borderId="0" xfId="0" applyFont="1" applyAlignment="1">
      <alignment horizontal="center"/>
    </xf>
    <xf numFmtId="0" fontId="12" fillId="0" borderId="0" xfId="0" applyFont="1" applyAlignment="1">
      <alignment horizontal="center"/>
    </xf>
    <xf numFmtId="0" fontId="13" fillId="2" borderId="0" xfId="0" applyFont="1" applyFill="1" applyAlignment="1">
      <alignment horizontal="center" vertical="center" wrapText="1"/>
    </xf>
    <xf numFmtId="0" fontId="19" fillId="2" borderId="0" xfId="0" applyFont="1" applyFill="1" applyAlignment="1">
      <alignment horizontal="center" vertical="center" wrapText="1"/>
    </xf>
    <xf numFmtId="0" fontId="18" fillId="2" borderId="0" xfId="0" applyFont="1" applyFill="1" applyAlignment="1">
      <alignment horizontal="center" vertical="center" wrapText="1"/>
    </xf>
    <xf numFmtId="0" fontId="19" fillId="0" borderId="0" xfId="0" applyFont="1" applyAlignment="1">
      <alignment horizontal="center" vertical="center"/>
    </xf>
    <xf numFmtId="0" fontId="17" fillId="0" borderId="0" xfId="0" applyFont="1" applyAlignment="1">
      <alignment horizontal="center" wrapText="1"/>
    </xf>
    <xf numFmtId="0" fontId="0" fillId="0" borderId="0" xfId="0" applyAlignment="1">
      <alignment horizont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 fontId="14" fillId="0" borderId="2" xfId="12" applyNumberFormat="1" applyFont="1" applyBorder="1" applyAlignment="1">
      <alignment horizontal="center" vertical="center" wrapText="1"/>
    </xf>
    <xf numFmtId="9" fontId="16" fillId="0" borderId="2" xfId="12" applyNumberFormat="1" applyFont="1" applyBorder="1" applyAlignment="1">
      <alignment horizontal="center" vertical="center" wrapText="1"/>
    </xf>
    <xf numFmtId="0" fontId="0" fillId="0" borderId="0" xfId="0" applyBorder="1"/>
    <xf numFmtId="0" fontId="16"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vertical="center" wrapText="1"/>
    </xf>
    <xf numFmtId="9" fontId="14"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9" fontId="16" fillId="0" borderId="13" xfId="0" applyNumberFormat="1" applyFont="1" applyBorder="1" applyAlignment="1">
      <alignment horizontal="center" vertical="center" wrapText="1"/>
    </xf>
    <xf numFmtId="0" fontId="0" fillId="0" borderId="14" xfId="0" applyBorder="1"/>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8" xfId="0" applyFont="1" applyBorder="1" applyAlignment="1">
      <alignment horizontal="center" vertical="center" wrapText="1"/>
    </xf>
  </cellXfs>
  <cellStyles count="24">
    <cellStyle name="Hipervínculo" xfId="6" builtinId="8"/>
    <cellStyle name="Millares 2" xfId="10" xr:uid="{670F9159-FCBC-42A0-A3B7-C3F110C7E4FC}"/>
    <cellStyle name="Millares 2 2" xfId="13" xr:uid="{8266FC2B-F6F3-4DBF-895C-457C03A6EB32}"/>
    <cellStyle name="Millares 3" xfId="14" xr:uid="{0276C187-98F0-40F7-A63A-7AD87D3BC533}"/>
    <cellStyle name="Moneda" xfId="4" builtinId="4"/>
    <cellStyle name="Moneda [0] 2" xfId="2" xr:uid="{72125FE6-D2FB-47E9-9A0D-952CEFB9474C}"/>
    <cellStyle name="Moneda 2" xfId="8" xr:uid="{925AF30A-288F-479E-BE41-D74DAD4EEF2C}"/>
    <cellStyle name="Moneda 2 2" xfId="15" xr:uid="{C7D409FA-CE75-4143-A968-276988DAF128}"/>
    <cellStyle name="Moneda 3" xfId="3" xr:uid="{EE18F052-AE9A-40CF-A049-B18B39255A68}"/>
    <cellStyle name="Moneda 3 2" xfId="5" xr:uid="{5A422D53-C7C6-4F31-9CB2-209EF024E3D9}"/>
    <cellStyle name="Moneda 3 2 2" xfId="9" xr:uid="{F123ECB7-A313-4062-9635-3E7B47354EAF}"/>
    <cellStyle name="Moneda 3 2 2 2" xfId="16" xr:uid="{11BF1E76-8B91-4405-92CE-08A40238D9D9}"/>
    <cellStyle name="Moneda 3 2 3" xfId="17" xr:uid="{E985A3DC-96D6-470B-9D68-6F0E841990EB}"/>
    <cellStyle name="Moneda 3 3" xfId="7" xr:uid="{CC5015B6-C4F6-43B8-9A05-5116CB93819F}"/>
    <cellStyle name="Moneda 3 3 2" xfId="18" xr:uid="{0C111964-0AD9-4C6D-8B82-86BDEBDE4F3C}"/>
    <cellStyle name="Moneda 3 4" xfId="19" xr:uid="{BBFFA1BF-69E4-4147-9B54-629EF0601EA5}"/>
    <cellStyle name="Moneda 4" xfId="11" xr:uid="{180790AE-D332-4519-8505-2B987208F931}"/>
    <cellStyle name="Moneda 4 2" xfId="20" xr:uid="{CC128537-7350-4DF0-87B3-ED2A90CE4883}"/>
    <cellStyle name="Moneda 5" xfId="21" xr:uid="{3DB6A861-329C-4F46-B293-9FA388FE0E6F}"/>
    <cellStyle name="Moneda 6" xfId="22" xr:uid="{CBF1E1B6-E554-4B42-97C6-A29DEB996AE8}"/>
    <cellStyle name="Moneda 7" xfId="23" xr:uid="{168240C1-C2CA-4BFA-89CC-B6D8302E0384}"/>
    <cellStyle name="Normal" xfId="0" builtinId="0"/>
    <cellStyle name="Normal 6 2" xfId="1" xr:uid="{00000000-0005-0000-0000-000001000000}"/>
    <cellStyle name="Porcentaje" xfId="12" builtinId="5"/>
  </cellStyles>
  <dxfs count="0"/>
  <tableStyles count="0" defaultTableStyle="TableStyleMedium2" defaultPivotStyle="PivotStyleLight16"/>
  <colors>
    <mruColors>
      <color rgb="FFFFFF66"/>
      <color rgb="FFFF4F4F"/>
      <color rgb="FFFF2F2F"/>
      <color rgb="FFFF0000"/>
      <color rgb="FFFF3300"/>
      <color rgb="FF000099"/>
      <color rgb="FF0000FF"/>
      <color rgb="FF00FF00"/>
      <color rgb="FFFCAE9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15.png"/></Relationships>
</file>

<file path=xl/drawings/_rels/drawing5.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hyperlink" Target="https://aspa.mintic.gov.co/index.asp?vigencia=2023" TargetMode="External"/></Relationships>
</file>

<file path=xl/drawings/drawing1.xml><?xml version="1.0" encoding="utf-8"?>
<xdr:wsDr xmlns:xdr="http://schemas.openxmlformats.org/drawingml/2006/spreadsheetDrawing" xmlns:a="http://schemas.openxmlformats.org/drawingml/2006/main">
  <xdr:twoCellAnchor>
    <xdr:from>
      <xdr:col>0</xdr:col>
      <xdr:colOff>201323</xdr:colOff>
      <xdr:row>0</xdr:row>
      <xdr:rowOff>50430</xdr:rowOff>
    </xdr:from>
    <xdr:to>
      <xdr:col>4</xdr:col>
      <xdr:colOff>523874</xdr:colOff>
      <xdr:row>0</xdr:row>
      <xdr:rowOff>714375</xdr:rowOff>
    </xdr:to>
    <xdr:sp macro="" textlink="">
      <xdr:nvSpPr>
        <xdr:cNvPr id="2" name="Rectángulo redondeado 8">
          <a:extLst>
            <a:ext uri="{FF2B5EF4-FFF2-40B4-BE49-F238E27FC236}">
              <a16:creationId xmlns:a16="http://schemas.microsoft.com/office/drawing/2014/main" id="{9B45EA68-0A27-4223-9085-F657424C321A}"/>
            </a:ext>
          </a:extLst>
        </xdr:cNvPr>
        <xdr:cNvSpPr/>
      </xdr:nvSpPr>
      <xdr:spPr>
        <a:xfrm>
          <a:off x="201323" y="50430"/>
          <a:ext cx="11776364" cy="663945"/>
        </a:xfrm>
        <a:prstGeom prst="round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lang="es-CO" sz="1100"/>
        </a:p>
      </xdr:txBody>
    </xdr:sp>
    <xdr:clientData/>
  </xdr:twoCellAnchor>
  <xdr:oneCellAnchor>
    <xdr:from>
      <xdr:col>0</xdr:col>
      <xdr:colOff>215948</xdr:colOff>
      <xdr:row>0</xdr:row>
      <xdr:rowOff>723233</xdr:rowOff>
    </xdr:from>
    <xdr:ext cx="11811000" cy="515017"/>
    <xdr:sp macro="" textlink="">
      <xdr:nvSpPr>
        <xdr:cNvPr id="3" name="1 Rectángulo">
          <a:extLst>
            <a:ext uri="{FF2B5EF4-FFF2-40B4-BE49-F238E27FC236}">
              <a16:creationId xmlns:a16="http://schemas.microsoft.com/office/drawing/2014/main" id="{B049F362-09E7-43E7-AA64-D16B7ED1772C}"/>
            </a:ext>
          </a:extLst>
        </xdr:cNvPr>
        <xdr:cNvSpPr/>
      </xdr:nvSpPr>
      <xdr:spPr>
        <a:xfrm>
          <a:off x="215948" y="723233"/>
          <a:ext cx="11811000" cy="515017"/>
        </a:xfrm>
        <a:prstGeom prst="rect">
          <a:avLst/>
        </a:prstGeom>
        <a:noFill/>
      </xdr:spPr>
      <xdr:txBody>
        <a:bodyPr wrap="square" lIns="91440" tIns="45720" rIns="91440" bIns="45720">
          <a:noAutofit/>
        </a:bodyPr>
        <a:lstStyle/>
        <a:p>
          <a:pPr algn="ctr"/>
          <a:r>
            <a:rPr lang="es-ES" sz="3200" b="1" baseline="0">
              <a:solidFill>
                <a:schemeClr val="bg2">
                  <a:lumMod val="50000"/>
                </a:schemeClr>
              </a:solidFill>
              <a:latin typeface="+mn-lt"/>
              <a:ea typeface="+mn-ea"/>
              <a:cs typeface="+mn-cs"/>
            </a:rPr>
            <a:t>PLAN DE ACCIÓN 2023 TERCER TRIMESTRE</a:t>
          </a:r>
        </a:p>
      </xdr:txBody>
    </xdr:sp>
    <xdr:clientData/>
  </xdr:oneCellAnchor>
  <xdr:oneCellAnchor>
    <xdr:from>
      <xdr:col>0</xdr:col>
      <xdr:colOff>46543</xdr:colOff>
      <xdr:row>1</xdr:row>
      <xdr:rowOff>173028</xdr:rowOff>
    </xdr:from>
    <xdr:ext cx="12132469" cy="5277870"/>
    <xdr:sp macro="" textlink="">
      <xdr:nvSpPr>
        <xdr:cNvPr id="11" name="TextBox 2">
          <a:extLst>
            <a:ext uri="{FF2B5EF4-FFF2-40B4-BE49-F238E27FC236}">
              <a16:creationId xmlns:a16="http://schemas.microsoft.com/office/drawing/2014/main" id="{991785D6-FFE7-4363-B8C0-E981AC9704A2}"/>
            </a:ext>
          </a:extLst>
        </xdr:cNvPr>
        <xdr:cNvSpPr txBox="1">
          <a:spLocks noChangeArrowheads="1"/>
        </xdr:cNvSpPr>
      </xdr:nvSpPr>
      <xdr:spPr bwMode="auto">
        <a:xfrm>
          <a:off x="46543" y="1385301"/>
          <a:ext cx="12132469" cy="5277870"/>
        </a:xfrm>
        <a:prstGeom prst="rect">
          <a:avLst/>
        </a:prstGeom>
        <a:solidFill>
          <a:srgbClr val="FFFFFF"/>
        </a:solidFill>
        <a:ln w="9525">
          <a:noFill/>
          <a:miter lim="800000"/>
          <a:headEnd/>
          <a:tailEnd/>
        </a:ln>
      </xdr:spPr>
      <xdr:txBody>
        <a:bodyPr vertOverflow="clip" wrap="square" lIns="91440" tIns="45720" rIns="91440" bIns="45720" anchor="ctr" upright="1"/>
        <a:lstStyle/>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formulación del Plan de Acción del Ministerio / Fondo Único de Tecnologías de Información y Comunicaciones, es un proceso de planeación participativa, orientado al cumplimiento de las iniciativas alineadas con el Plan Estratégico Sectorial e Institucional y en concordancia con las políticas del Gobierno Nacional.</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La Ley 152 de 1994, la Ley 1474 de 2011 y el Decreto 1083 de 2015 determinan las directrices en materia de planeación de actividades, ejecución y resultados de gestión, la publicación del plan de acción en la pagina web de la entidad (Artículo 74), y la integración de los sistemas de gestión.  Para cumplir con tales disposiciones, el Ministerio / Fondo Único de Tecnologías de la Información y las Comunicaciones pone a disposición de sus grupos de interés este documento como guía para conocer el Plan de Acción de la vigencia 2023 a nivel de iniciativas, proyectos e indicadores, que corresponden al Plan Estratégico 2022-2026 en dicha vigencia. 	</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Este plan se define formalmente a partir del Plan Estratégico y el Plan Nacional de Desarrollo "Colombia potencia mundial de la vida".</a:t>
          </a:r>
        </a:p>
        <a:p>
          <a:pPr marL="0" indent="0"/>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CO" sz="1000" b="0">
              <a:solidFill>
                <a:schemeClr val="bg2">
                  <a:lumMod val="50000"/>
                </a:schemeClr>
              </a:solidFill>
              <a:effectLst/>
              <a:latin typeface="Arial" panose="020B0604020202020204" pitchFamily="34" charset="0"/>
              <a:ea typeface="+mn-ea"/>
              <a:cs typeface="Arial" panose="020B0604020202020204" pitchFamily="34" charset="0"/>
            </a:rPr>
            <a:t>De acuerdo con el Decreto 1299 de 2018 por el cual se incluye la política de Mejora Normativa dentro del MIPG y  Decreto 1499 de 2017  que en su capítulo 2  relaciona lo siguiente "Políticas de Gestión y desempeño institucional  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a:t>
          </a:r>
        </a:p>
        <a:p>
          <a:pPr marL="0" marR="0" indent="0" defTabSz="914400" eaLnBrk="1" fontAlgn="auto" latinLnBrk="0" hangingPunct="1">
            <a:lnSpc>
              <a:spcPct val="100000"/>
            </a:lnSpc>
            <a:spcBef>
              <a:spcPts val="0"/>
            </a:spcBef>
            <a:spcAft>
              <a:spcPts val="0"/>
            </a:spcAft>
            <a:buClrTx/>
            <a:buSzTx/>
            <a:buFontTx/>
            <a:buNone/>
            <a:tabLst/>
            <a:defRPr/>
          </a:pPr>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11.Gobierno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13.Defensa jurídica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14. Mejora normativa</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15.Gestión del conocimiento y la innovación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16.Gestión documental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17.Gestión de la información estadística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000" b="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oneCellAnchor>
  <xdr:twoCellAnchor editAs="oneCell">
    <xdr:from>
      <xdr:col>0</xdr:col>
      <xdr:colOff>0</xdr:colOff>
      <xdr:row>108</xdr:row>
      <xdr:rowOff>0</xdr:rowOff>
    </xdr:from>
    <xdr:to>
      <xdr:col>0</xdr:col>
      <xdr:colOff>304800</xdr:colOff>
      <xdr:row>108</xdr:row>
      <xdr:rowOff>294218</xdr:rowOff>
    </xdr:to>
    <xdr:sp macro="" textlink="">
      <xdr:nvSpPr>
        <xdr:cNvPr id="5" name="AutoShape 4" descr="Resultado de imagen para todos por un nuevo pais logo">
          <a:extLst>
            <a:ext uri="{FF2B5EF4-FFF2-40B4-BE49-F238E27FC236}">
              <a16:creationId xmlns:a16="http://schemas.microsoft.com/office/drawing/2014/main" id="{F067C7E9-DE49-4293-B222-B630A7369377}"/>
            </a:ext>
          </a:extLst>
        </xdr:cNvPr>
        <xdr:cNvSpPr>
          <a:spLocks noChangeAspect="1" noChangeArrowheads="1"/>
        </xdr:cNvSpPr>
      </xdr:nvSpPr>
      <xdr:spPr bwMode="auto">
        <a:xfrm>
          <a:off x="0" y="330422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13607</xdr:colOff>
      <xdr:row>72</xdr:row>
      <xdr:rowOff>21029</xdr:rowOff>
    </xdr:from>
    <xdr:to>
      <xdr:col>4</xdr:col>
      <xdr:colOff>728382</xdr:colOff>
      <xdr:row>73</xdr:row>
      <xdr:rowOff>275029</xdr:rowOff>
    </xdr:to>
    <xdr:sp macro="" textlink="">
      <xdr:nvSpPr>
        <xdr:cNvPr id="6" name="9 CuadroTexto">
          <a:extLst>
            <a:ext uri="{FF2B5EF4-FFF2-40B4-BE49-F238E27FC236}">
              <a16:creationId xmlns:a16="http://schemas.microsoft.com/office/drawing/2014/main" id="{7CD039FE-042D-4756-80ED-F848C2C93058}"/>
            </a:ext>
          </a:extLst>
        </xdr:cNvPr>
        <xdr:cNvSpPr txBox="1"/>
      </xdr:nvSpPr>
      <xdr:spPr>
        <a:xfrm>
          <a:off x="13607" y="25439488"/>
          <a:ext cx="12178002" cy="57519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Implementación Decreto 612 de 2018 en el Plan de Acción 2023</a:t>
          </a:r>
        </a:p>
      </xdr:txBody>
    </xdr:sp>
    <xdr:clientData/>
  </xdr:twoCellAnchor>
  <xdr:twoCellAnchor>
    <xdr:from>
      <xdr:col>0</xdr:col>
      <xdr:colOff>9072</xdr:colOff>
      <xdr:row>51</xdr:row>
      <xdr:rowOff>21029</xdr:rowOff>
    </xdr:from>
    <xdr:to>
      <xdr:col>5</xdr:col>
      <xdr:colOff>0</xdr:colOff>
      <xdr:row>52</xdr:row>
      <xdr:rowOff>21029</xdr:rowOff>
    </xdr:to>
    <xdr:sp macro="" textlink="">
      <xdr:nvSpPr>
        <xdr:cNvPr id="8" name="9 CuadroTexto">
          <a:extLst>
            <a:ext uri="{FF2B5EF4-FFF2-40B4-BE49-F238E27FC236}">
              <a16:creationId xmlns:a16="http://schemas.microsoft.com/office/drawing/2014/main" id="{C1738AE1-34FA-4A03-B415-8B3CBF95299F}"/>
            </a:ext>
          </a:extLst>
        </xdr:cNvPr>
        <xdr:cNvSpPr txBox="1"/>
      </xdr:nvSpPr>
      <xdr:spPr>
        <a:xfrm>
          <a:off x="9072" y="12022529"/>
          <a:ext cx="12210142" cy="36739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Plan Nacional de Desarrollo 2022-2026 "Colombia Potencia mundial de la vida"</a:t>
          </a:r>
        </a:p>
      </xdr:txBody>
    </xdr:sp>
    <xdr:clientData/>
  </xdr:twoCellAnchor>
  <xdr:twoCellAnchor>
    <xdr:from>
      <xdr:col>0</xdr:col>
      <xdr:colOff>0</xdr:colOff>
      <xdr:row>89</xdr:row>
      <xdr:rowOff>161109</xdr:rowOff>
    </xdr:from>
    <xdr:to>
      <xdr:col>5</xdr:col>
      <xdr:colOff>0</xdr:colOff>
      <xdr:row>91</xdr:row>
      <xdr:rowOff>136072</xdr:rowOff>
    </xdr:to>
    <xdr:sp macro="" textlink="">
      <xdr:nvSpPr>
        <xdr:cNvPr id="9" name="9 CuadroTexto">
          <a:extLst>
            <a:ext uri="{FF2B5EF4-FFF2-40B4-BE49-F238E27FC236}">
              <a16:creationId xmlns:a16="http://schemas.microsoft.com/office/drawing/2014/main" id="{336E8569-7B66-48E3-B272-B99233B8F263}"/>
            </a:ext>
          </a:extLst>
        </xdr:cNvPr>
        <xdr:cNvSpPr txBox="1"/>
      </xdr:nvSpPr>
      <xdr:spPr>
        <a:xfrm>
          <a:off x="0" y="31430323"/>
          <a:ext cx="12192000" cy="65532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lang="es-ES" sz="1800" b="1" baseline="0">
              <a:solidFill>
                <a:schemeClr val="bg2">
                  <a:lumMod val="50000"/>
                </a:schemeClr>
              </a:solidFill>
              <a:latin typeface="+mn-lt"/>
              <a:ea typeface="+mn-ea"/>
              <a:cs typeface="+mn-cs"/>
            </a:rPr>
            <a:t>Programa de Transparencia y Ética</a:t>
          </a:r>
        </a:p>
      </xdr:txBody>
    </xdr:sp>
    <xdr:clientData/>
  </xdr:twoCellAnchor>
  <xdr:twoCellAnchor>
    <xdr:from>
      <xdr:col>0</xdr:col>
      <xdr:colOff>9072</xdr:colOff>
      <xdr:row>62</xdr:row>
      <xdr:rowOff>13607</xdr:rowOff>
    </xdr:from>
    <xdr:to>
      <xdr:col>5</xdr:col>
      <xdr:colOff>0</xdr:colOff>
      <xdr:row>63</xdr:row>
      <xdr:rowOff>13607</xdr:rowOff>
    </xdr:to>
    <xdr:sp macro="" textlink="">
      <xdr:nvSpPr>
        <xdr:cNvPr id="20" name="9 CuadroTexto">
          <a:extLst>
            <a:ext uri="{FF2B5EF4-FFF2-40B4-BE49-F238E27FC236}">
              <a16:creationId xmlns:a16="http://schemas.microsoft.com/office/drawing/2014/main" id="{7CD8893A-2E9A-4EF2-87E2-7C17BA4BE0D9}"/>
            </a:ext>
          </a:extLst>
        </xdr:cNvPr>
        <xdr:cNvSpPr txBox="1"/>
      </xdr:nvSpPr>
      <xdr:spPr>
        <a:xfrm>
          <a:off x="9072" y="17417143"/>
          <a:ext cx="12182928" cy="503464"/>
        </a:xfrm>
        <a:prstGeom prst="rect">
          <a:avLst/>
        </a:prstGeom>
        <a:solidFill>
          <a:schemeClr val="accent2"/>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rtlCol="0" anchor="t"/>
        <a:lstStyle/>
        <a:p>
          <a:pPr algn="ctr"/>
          <a:r>
            <a:rPr lang="es-ES" sz="1800" b="1" baseline="0">
              <a:solidFill>
                <a:schemeClr val="bg2">
                  <a:lumMod val="50000"/>
                </a:schemeClr>
              </a:solidFill>
              <a:latin typeface="+mn-lt"/>
              <a:ea typeface="+mn-ea"/>
              <a:cs typeface="+mn-cs"/>
            </a:rPr>
            <a:t>Plan Estratégico "Conectividad y Tecnología para cambiar la vida"</a:t>
          </a:r>
        </a:p>
      </xdr:txBody>
    </xdr:sp>
    <xdr:clientData/>
  </xdr:twoCellAnchor>
  <xdr:twoCellAnchor>
    <xdr:from>
      <xdr:col>0</xdr:col>
      <xdr:colOff>0</xdr:colOff>
      <xdr:row>91</xdr:row>
      <xdr:rowOff>46093</xdr:rowOff>
    </xdr:from>
    <xdr:to>
      <xdr:col>4</xdr:col>
      <xdr:colOff>739775</xdr:colOff>
      <xdr:row>106</xdr:row>
      <xdr:rowOff>44649</xdr:rowOff>
    </xdr:to>
    <xdr:sp macro="" textlink="">
      <xdr:nvSpPr>
        <xdr:cNvPr id="460" name="TextBox 2">
          <a:extLst>
            <a:ext uri="{FF2B5EF4-FFF2-40B4-BE49-F238E27FC236}">
              <a16:creationId xmlns:a16="http://schemas.microsoft.com/office/drawing/2014/main" id="{E80D0D7D-A5D5-4196-BD31-69DDC22B1F82}"/>
            </a:ext>
          </a:extLst>
        </xdr:cNvPr>
        <xdr:cNvSpPr txBox="1">
          <a:spLocks noChangeArrowheads="1"/>
        </xdr:cNvSpPr>
      </xdr:nvSpPr>
      <xdr:spPr bwMode="auto">
        <a:xfrm>
          <a:off x="0" y="31939960"/>
          <a:ext cx="12199541" cy="2677462"/>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El programa de Transparencia y Ética tiene como fin promover la cultura de la legalidad e identificar, medir, controlar y monitorear constantemente el riesgo de corrupción en el desarrollo de su misionalidad.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Este programa contemplará, entre otras cosas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A.  Medidas de debida diligencia en las entidades del sector público,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B.  Prevención, gestión y administración de riesgos de lavado de activos, financiación del terrorismo y proliferación de armas y riesgos de corrupción, incluidos los reportes de operaciones sospechosas a la UIAF, consultas en las listas restrictivas y otras medidas específicas que defina el Gobierno Nacional dentro del año siguiente a la expedición de esta norma;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C. Redes interinstitucionales para el fortalecimiento de prevención de actos de corrupción, transparencia y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D. Canales de denuncia conforme lo establecido en el Artículo 76 de la Ley 1474 de 2011;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E.  Estrategias de transparencia, Estado abierto, acceso a la información publica y cultura de legalidad; </a:t>
          </a: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F.Todas aquellas iniciativas adicionales que la Entidad considere necesario incluir para prevenir y combatir la corrupción.     </a:t>
          </a:r>
        </a:p>
        <a:p>
          <a:pPr marL="0" indent="0" algn="just" defTabSz="914400" rtl="0" eaLnBrk="1" latinLnBrk="0" hangingPunct="1"/>
          <a:endParaRPr lang="es-CO" sz="1050" b="0" kern="1200">
            <a:solidFill>
              <a:schemeClr val="bg2">
                <a:lumMod val="50000"/>
              </a:schemeClr>
            </a:solidFill>
            <a:effectLst/>
            <a:latin typeface="Arial" panose="020B0604020202020204" pitchFamily="34" charset="0"/>
            <a:ea typeface="+mn-ea"/>
            <a:cs typeface="Arial" panose="020B0604020202020204" pitchFamily="34" charset="0"/>
          </a:endParaRPr>
        </a:p>
        <a:p>
          <a:pPr marL="0" indent="0" algn="just" defTabSz="914400" rtl="0" eaLnBrk="1" latinLnBrk="0" hangingPunct="1"/>
          <a:r>
            <a:rPr lang="es-CO" sz="1050" b="0" kern="1200">
              <a:solidFill>
                <a:schemeClr val="bg2">
                  <a:lumMod val="50000"/>
                </a:schemeClr>
              </a:solidFill>
              <a:effectLst/>
              <a:latin typeface="Arial" panose="020B0604020202020204" pitchFamily="34" charset="0"/>
              <a:ea typeface="+mn-ea"/>
              <a:cs typeface="Arial" panose="020B0604020202020204" pitchFamily="34" charset="0"/>
            </a:rPr>
            <a:t>Nota:    Este programa de transparencia y ética remplaza el Plan Anticorrupción y de Atención al Ciudadano  de acuerdo a lo establecido en el artículo 31 de la ley 2195 del 2022.                </a:t>
          </a:r>
        </a:p>
      </xdr:txBody>
    </xdr:sp>
    <xdr:clientData/>
  </xdr:twoCellAnchor>
  <xdr:oneCellAnchor>
    <xdr:from>
      <xdr:col>1</xdr:col>
      <xdr:colOff>0</xdr:colOff>
      <xdr:row>128</xdr:row>
      <xdr:rowOff>0</xdr:rowOff>
    </xdr:from>
    <xdr:ext cx="304800" cy="185553"/>
    <xdr:sp macro="" textlink="">
      <xdr:nvSpPr>
        <xdr:cNvPr id="506" name="AutoShape 4" descr="Resultado de imagen para todos por un nuevo pais logo">
          <a:extLst>
            <a:ext uri="{FF2B5EF4-FFF2-40B4-BE49-F238E27FC236}">
              <a16:creationId xmlns:a16="http://schemas.microsoft.com/office/drawing/2014/main" id="{B203CA39-B705-467E-8B90-6A0BD93D7D39}"/>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105</xdr:row>
      <xdr:rowOff>168754</xdr:rowOff>
    </xdr:from>
    <xdr:to>
      <xdr:col>4</xdr:col>
      <xdr:colOff>711785</xdr:colOff>
      <xdr:row>108</xdr:row>
      <xdr:rowOff>210436</xdr:rowOff>
    </xdr:to>
    <xdr:sp macro="" textlink="">
      <xdr:nvSpPr>
        <xdr:cNvPr id="589" name="9 CuadroTexto">
          <a:extLst>
            <a:ext uri="{FF2B5EF4-FFF2-40B4-BE49-F238E27FC236}">
              <a16:creationId xmlns:a16="http://schemas.microsoft.com/office/drawing/2014/main" id="{C6E5E8E3-4575-4861-923B-D453521A794C}"/>
            </a:ext>
          </a:extLst>
        </xdr:cNvPr>
        <xdr:cNvSpPr txBox="1"/>
      </xdr:nvSpPr>
      <xdr:spPr>
        <a:xfrm>
          <a:off x="0" y="35599539"/>
          <a:ext cx="12175012" cy="57331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Artículo 147 de la Ley 1955 de 2019</a:t>
          </a:r>
          <a:endParaRPr lang="es-419" sz="1800" b="1" baseline="0">
            <a:solidFill>
              <a:schemeClr val="bg2">
                <a:lumMod val="50000"/>
              </a:schemeClr>
            </a:solidFill>
            <a:latin typeface="+mn-lt"/>
            <a:ea typeface="+mn-ea"/>
            <a:cs typeface="+mn-cs"/>
          </a:endParaRPr>
        </a:p>
        <a:p>
          <a:pPr algn="ctr"/>
          <a:endParaRPr lang="es-ES" sz="1800" b="0" i="0" u="none" strike="noStrike" baseline="0">
            <a:solidFill>
              <a:schemeClr val="bg1"/>
            </a:solidFill>
            <a:effectLst/>
            <a:latin typeface="+mn-lt"/>
            <a:ea typeface="+mn-ea"/>
            <a:cs typeface="+mn-cs"/>
          </a:endParaRPr>
        </a:p>
      </xdr:txBody>
    </xdr:sp>
    <xdr:clientData/>
  </xdr:twoCellAnchor>
  <xdr:twoCellAnchor>
    <xdr:from>
      <xdr:col>0</xdr:col>
      <xdr:colOff>40672</xdr:colOff>
      <xdr:row>27</xdr:row>
      <xdr:rowOff>309562</xdr:rowOff>
    </xdr:from>
    <xdr:to>
      <xdr:col>4</xdr:col>
      <xdr:colOff>654843</xdr:colOff>
      <xdr:row>47</xdr:row>
      <xdr:rowOff>440531</xdr:rowOff>
    </xdr:to>
    <xdr:sp macro="" textlink="">
      <xdr:nvSpPr>
        <xdr:cNvPr id="10" name="TextBox 2">
          <a:extLst>
            <a:ext uri="{FF2B5EF4-FFF2-40B4-BE49-F238E27FC236}">
              <a16:creationId xmlns:a16="http://schemas.microsoft.com/office/drawing/2014/main" id="{EA50224A-E013-49FF-A5CC-D0F2971F850F}"/>
            </a:ext>
          </a:extLst>
        </xdr:cNvPr>
        <xdr:cNvSpPr txBox="1">
          <a:spLocks noChangeArrowheads="1"/>
        </xdr:cNvSpPr>
      </xdr:nvSpPr>
      <xdr:spPr bwMode="auto">
        <a:xfrm>
          <a:off x="40672" y="6858000"/>
          <a:ext cx="12067984" cy="4679156"/>
        </a:xfrm>
        <a:prstGeom prst="rect">
          <a:avLst/>
        </a:prstGeom>
        <a:solidFill>
          <a:srgbClr val="FFFFFF"/>
        </a:solidFill>
        <a:ln w="9525">
          <a:noFill/>
          <a:miter lim="800000"/>
          <a:headEnd/>
          <a:tailEnd/>
        </a:ln>
      </xdr:spPr>
      <xdr:txBody>
        <a:bodyPr wrap="square" lIns="91440" tIns="45720" rIns="91440" bIns="4572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Las Políticas de Gestión y Desempeño Institucional se regirán por las normas que las regulan o reglamentan y se implementarán a través de planes, programas, proyectos, metodologías y estrategias, para el caso del Plan de acción se establece la asociación a nivel de indicador para cada una de las políticas de Gestión y desempeño Institucional.</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Alcance: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A través de este documento se presenta el avance del tercer trimestre del Plan de accion 2023  del Ministerio / Fondo de Tecnologías de la Información y las Comunicaciones.  En concordancia con los lineamientos de planeación estratégica de esta entidad y con el Plan Estratégico "Conectividad y Tecnología para cambiar la vida".</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Plan de Acción 2023 consta de 44 iniciativas, que a su vez se relacionan con cada una de las Políticas de Desarrollo Administrativo; además, se señalan los responsables de cada una de ellas. De igual forma, se presentan los objetivos de cada iniciativa, sus proyectos, indicadores y meta.  </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i="1">
              <a:solidFill>
                <a:schemeClr val="bg2">
                  <a:lumMod val="50000"/>
                </a:schemeClr>
              </a:solidFill>
              <a:effectLst/>
              <a:latin typeface="Arial" panose="020B0604020202020204" pitchFamily="34" charset="0"/>
              <a:ea typeface="+mn-ea"/>
              <a:cs typeface="Arial" panose="020B0604020202020204" pitchFamily="34" charset="0"/>
            </a:rPr>
            <a:t>*Nota. Este documento no hace parte del seguimiento interno a iniciativas del Plan de Acción del Ministerio TIC y entidades del Sector, sino que comprende un instrumento informativo con el propósito de garantizar la transparencia a los grupos de interés de la entidad y sector.</a:t>
          </a:r>
        </a:p>
        <a:p>
          <a:pPr algn="just"/>
          <a:endParaRPr lang="es-CO"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1">
              <a:solidFill>
                <a:schemeClr val="bg2">
                  <a:lumMod val="50000"/>
                </a:schemeClr>
              </a:solidFill>
              <a:effectLst/>
              <a:latin typeface="Arial" panose="020B0604020202020204" pitchFamily="34" charset="0"/>
              <a:ea typeface="+mn-ea"/>
              <a:cs typeface="Arial" panose="020B0604020202020204" pitchFamily="34" charset="0"/>
            </a:rPr>
            <a:t>Objetivo: </a:t>
          </a:r>
        </a:p>
        <a:p>
          <a:pPr algn="just"/>
          <a:endParaRPr lang="es-ES" sz="1000" b="1">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El documento de Plan de Acción se presenta con el objetivo de informar a los grupos de interés la forma como se desagregan  los Planes Estratégicos sectorial e Institucional en lo correspondiente al avance del Plan de Acción 2023</a:t>
          </a:r>
          <a:r>
            <a:rPr lang="es-ES" sz="1000" b="0" baseline="0">
              <a:solidFill>
                <a:schemeClr val="bg2">
                  <a:lumMod val="50000"/>
                </a:schemeClr>
              </a:solidFill>
              <a:effectLst/>
              <a:latin typeface="Arial" panose="020B0604020202020204" pitchFamily="34" charset="0"/>
              <a:ea typeface="+mn-ea"/>
              <a:cs typeface="Arial" panose="020B0604020202020204" pitchFamily="34" charset="0"/>
            </a:rPr>
            <a:t> tercer</a:t>
          </a:r>
          <a:r>
            <a:rPr lang="es-ES" sz="1000" b="0">
              <a:solidFill>
                <a:schemeClr val="bg2">
                  <a:lumMod val="50000"/>
                </a:schemeClr>
              </a:solidFill>
              <a:effectLst/>
              <a:latin typeface="Arial" panose="020B0604020202020204" pitchFamily="34" charset="0"/>
              <a:ea typeface="+mn-ea"/>
              <a:cs typeface="Arial" panose="020B0604020202020204" pitchFamily="34" charset="0"/>
            </a:rPr>
            <a:t>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a:p>
          <a:pPr algn="just"/>
          <a:r>
            <a:rPr lang="es-ES" sz="1000" b="0">
              <a:solidFill>
                <a:schemeClr val="bg2">
                  <a:lumMod val="50000"/>
                </a:schemeClr>
              </a:solidFill>
              <a:effectLst/>
              <a:latin typeface="Arial" panose="020B0604020202020204" pitchFamily="34" charset="0"/>
              <a:ea typeface="+mn-ea"/>
              <a:cs typeface="Arial" panose="020B0604020202020204" pitchFamily="34" charset="0"/>
            </a:rPr>
            <a:t>Se presentan las iniciativas que harán parte de las vigencias, los proyectos  a cada una cuyo avance en gestión de actividades, indicadores y ejecución presupuestal nos dan luz de que el cumplimiento propuesto de la iniciativa va por buen camino, y que puede medirse su evolución a nivel unitario y porcentual comparando la programación inicial versus el porcentaje de avance a cierre de cada trimestre.</a:t>
          </a:r>
        </a:p>
        <a:p>
          <a:pPr algn="just"/>
          <a:endParaRPr lang="es-ES" sz="1000" b="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twoCellAnchor>
  <xdr:oneCellAnchor>
    <xdr:from>
      <xdr:col>1</xdr:col>
      <xdr:colOff>0</xdr:colOff>
      <xdr:row>128</xdr:row>
      <xdr:rowOff>0</xdr:rowOff>
    </xdr:from>
    <xdr:ext cx="304800" cy="190501"/>
    <xdr:sp macro="" textlink="">
      <xdr:nvSpPr>
        <xdr:cNvPr id="507" name="AutoShape 4" descr="Resultado de imagen para todos por un nuevo pais logo">
          <a:extLst>
            <a:ext uri="{FF2B5EF4-FFF2-40B4-BE49-F238E27FC236}">
              <a16:creationId xmlns:a16="http://schemas.microsoft.com/office/drawing/2014/main" id="{B54B1ED5-1BA1-423E-9144-5BC16EAA0835}"/>
            </a:ext>
          </a:extLst>
        </xdr:cNvPr>
        <xdr:cNvSpPr>
          <a:spLocks noChangeAspect="1" noChangeArrowheads="1"/>
        </xdr:cNvSpPr>
      </xdr:nvSpPr>
      <xdr:spPr bwMode="auto">
        <a:xfrm>
          <a:off x="0" y="436816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08" name="AutoShape 4" descr="Resultado de imagen para todos por un nuevo pais logo">
          <a:extLst>
            <a:ext uri="{FF2B5EF4-FFF2-40B4-BE49-F238E27FC236}">
              <a16:creationId xmlns:a16="http://schemas.microsoft.com/office/drawing/2014/main" id="{EDA12018-879F-4C03-A993-9E0F3907333F}"/>
            </a:ext>
          </a:extLst>
        </xdr:cNvPr>
        <xdr:cNvSpPr>
          <a:spLocks noChangeAspect="1" noChangeArrowheads="1"/>
        </xdr:cNvSpPr>
      </xdr:nvSpPr>
      <xdr:spPr bwMode="auto">
        <a:xfrm>
          <a:off x="0" y="5696902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09" name="AutoShape 4" descr="Resultado de imagen para todos por un nuevo pais logo">
          <a:extLst>
            <a:ext uri="{FF2B5EF4-FFF2-40B4-BE49-F238E27FC236}">
              <a16:creationId xmlns:a16="http://schemas.microsoft.com/office/drawing/2014/main" id="{917E9255-147C-4700-A532-2CCB5320B9AF}"/>
            </a:ext>
          </a:extLst>
        </xdr:cNvPr>
        <xdr:cNvSpPr>
          <a:spLocks noChangeAspect="1" noChangeArrowheads="1"/>
        </xdr:cNvSpPr>
      </xdr:nvSpPr>
      <xdr:spPr bwMode="auto">
        <a:xfrm>
          <a:off x="0" y="343947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0" name="AutoShape 4" descr="Resultado de imagen para todos por un nuevo pais logo">
          <a:extLst>
            <a:ext uri="{FF2B5EF4-FFF2-40B4-BE49-F238E27FC236}">
              <a16:creationId xmlns:a16="http://schemas.microsoft.com/office/drawing/2014/main" id="{7B0DF4D6-C73B-42B4-A200-71D6C3523EA2}"/>
            </a:ext>
          </a:extLst>
        </xdr:cNvPr>
        <xdr:cNvSpPr>
          <a:spLocks noChangeAspect="1" noChangeArrowheads="1"/>
        </xdr:cNvSpPr>
      </xdr:nvSpPr>
      <xdr:spPr bwMode="auto">
        <a:xfrm>
          <a:off x="0" y="343947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1" name="AutoShape 4" descr="Resultado de imagen para todos por un nuevo pais logo">
          <a:extLst>
            <a:ext uri="{FF2B5EF4-FFF2-40B4-BE49-F238E27FC236}">
              <a16:creationId xmlns:a16="http://schemas.microsoft.com/office/drawing/2014/main" id="{152DE72D-C5BC-4737-A719-ADBDA2EE53DD}"/>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2" name="AutoShape 4" descr="Resultado de imagen para todos por un nuevo pais logo">
          <a:extLst>
            <a:ext uri="{FF2B5EF4-FFF2-40B4-BE49-F238E27FC236}">
              <a16:creationId xmlns:a16="http://schemas.microsoft.com/office/drawing/2014/main" id="{218B5D99-E73C-4845-9C2E-E8C8464DAB41}"/>
            </a:ext>
          </a:extLst>
        </xdr:cNvPr>
        <xdr:cNvSpPr>
          <a:spLocks noChangeAspect="1" noChangeArrowheads="1"/>
        </xdr:cNvSpPr>
      </xdr:nvSpPr>
      <xdr:spPr bwMode="auto">
        <a:xfrm>
          <a:off x="0" y="7381875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190501"/>
    <xdr:sp macro="" textlink="">
      <xdr:nvSpPr>
        <xdr:cNvPr id="513" name="AutoShape 4" descr="Resultado de imagen para todos por un nuevo pais logo">
          <a:extLst>
            <a:ext uri="{FF2B5EF4-FFF2-40B4-BE49-F238E27FC236}">
              <a16:creationId xmlns:a16="http://schemas.microsoft.com/office/drawing/2014/main" id="{06133153-BB61-40F8-8BD6-4334B7C7BB54}"/>
            </a:ext>
          </a:extLst>
        </xdr:cNvPr>
        <xdr:cNvSpPr>
          <a:spLocks noChangeAspect="1" noChangeArrowheads="1"/>
        </xdr:cNvSpPr>
      </xdr:nvSpPr>
      <xdr:spPr bwMode="auto">
        <a:xfrm>
          <a:off x="0" y="69494400"/>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4" name="AutoShape 4" descr="Resultado de imagen para todos por un nuevo pais logo">
          <a:extLst>
            <a:ext uri="{FF2B5EF4-FFF2-40B4-BE49-F238E27FC236}">
              <a16:creationId xmlns:a16="http://schemas.microsoft.com/office/drawing/2014/main" id="{6064E9A3-257B-4103-8BAA-5E7A215FC172}"/>
            </a:ext>
          </a:extLst>
        </xdr:cNvPr>
        <xdr:cNvSpPr>
          <a:spLocks noChangeAspect="1" noChangeArrowheads="1"/>
        </xdr:cNvSpPr>
      </xdr:nvSpPr>
      <xdr:spPr bwMode="auto">
        <a:xfrm>
          <a:off x="0" y="403955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5" name="AutoShape 4" descr="Resultado de imagen para todos por un nuevo pais logo">
          <a:extLst>
            <a:ext uri="{FF2B5EF4-FFF2-40B4-BE49-F238E27FC236}">
              <a16:creationId xmlns:a16="http://schemas.microsoft.com/office/drawing/2014/main" id="{8DC9D2CC-DEA1-4691-B9AF-B16764503F71}"/>
            </a:ext>
          </a:extLst>
        </xdr:cNvPr>
        <xdr:cNvSpPr>
          <a:spLocks noChangeAspect="1" noChangeArrowheads="1"/>
        </xdr:cNvSpPr>
      </xdr:nvSpPr>
      <xdr:spPr bwMode="auto">
        <a:xfrm>
          <a:off x="0" y="403955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6" name="AutoShape 4" descr="Resultado de imagen para todos por un nuevo pais logo">
          <a:extLst>
            <a:ext uri="{FF2B5EF4-FFF2-40B4-BE49-F238E27FC236}">
              <a16:creationId xmlns:a16="http://schemas.microsoft.com/office/drawing/2014/main" id="{D4283773-8B4D-4D25-B947-35BB6D35D7D8}"/>
            </a:ext>
          </a:extLst>
        </xdr:cNvPr>
        <xdr:cNvSpPr>
          <a:spLocks noChangeAspect="1" noChangeArrowheads="1"/>
        </xdr:cNvSpPr>
      </xdr:nvSpPr>
      <xdr:spPr bwMode="auto">
        <a:xfrm>
          <a:off x="0" y="4767262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7" name="AutoShape 4" descr="Resultado de imagen para todos por un nuevo pais logo">
          <a:extLst>
            <a:ext uri="{FF2B5EF4-FFF2-40B4-BE49-F238E27FC236}">
              <a16:creationId xmlns:a16="http://schemas.microsoft.com/office/drawing/2014/main" id="{FC5BEA20-1EFF-488E-B6C1-5A264AC9F585}"/>
            </a:ext>
          </a:extLst>
        </xdr:cNvPr>
        <xdr:cNvSpPr>
          <a:spLocks noChangeAspect="1" noChangeArrowheads="1"/>
        </xdr:cNvSpPr>
      </xdr:nvSpPr>
      <xdr:spPr bwMode="auto">
        <a:xfrm>
          <a:off x="0" y="4767262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18" name="AutoShape 4" descr="Resultado de imagen para todos por un nuevo pais logo">
          <a:extLst>
            <a:ext uri="{FF2B5EF4-FFF2-40B4-BE49-F238E27FC236}">
              <a16:creationId xmlns:a16="http://schemas.microsoft.com/office/drawing/2014/main" id="{CDEF3ED3-5E59-423E-8D31-460C52ADC8C3}"/>
            </a:ext>
          </a:extLst>
        </xdr:cNvPr>
        <xdr:cNvSpPr>
          <a:spLocks noChangeAspect="1" noChangeArrowheads="1"/>
        </xdr:cNvSpPr>
      </xdr:nvSpPr>
      <xdr:spPr bwMode="auto">
        <a:xfrm>
          <a:off x="0" y="5404485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19" name="AutoShape 4" descr="Resultado de imagen para todos por un nuevo pais logo">
          <a:extLst>
            <a:ext uri="{FF2B5EF4-FFF2-40B4-BE49-F238E27FC236}">
              <a16:creationId xmlns:a16="http://schemas.microsoft.com/office/drawing/2014/main" id="{E00E9117-6D77-4D5D-9FDE-8D42A59C2701}"/>
            </a:ext>
          </a:extLst>
        </xdr:cNvPr>
        <xdr:cNvSpPr>
          <a:spLocks noChangeAspect="1" noChangeArrowheads="1"/>
        </xdr:cNvSpPr>
      </xdr:nvSpPr>
      <xdr:spPr bwMode="auto">
        <a:xfrm>
          <a:off x="0" y="5404485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20" name="AutoShape 4" descr="Resultado de imagen para todos por un nuevo pais logo">
          <a:extLst>
            <a:ext uri="{FF2B5EF4-FFF2-40B4-BE49-F238E27FC236}">
              <a16:creationId xmlns:a16="http://schemas.microsoft.com/office/drawing/2014/main" id="{68D90C35-3A87-46C0-9688-DA3136EBF7C0}"/>
            </a:ext>
          </a:extLst>
        </xdr:cNvPr>
        <xdr:cNvSpPr>
          <a:spLocks noChangeAspect="1" noChangeArrowheads="1"/>
        </xdr:cNvSpPr>
      </xdr:nvSpPr>
      <xdr:spPr bwMode="auto">
        <a:xfrm>
          <a:off x="0" y="60198000"/>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1" name="AutoShape 4" descr="Resultado de imagen para todos por un nuevo pais logo">
          <a:extLst>
            <a:ext uri="{FF2B5EF4-FFF2-40B4-BE49-F238E27FC236}">
              <a16:creationId xmlns:a16="http://schemas.microsoft.com/office/drawing/2014/main" id="{E33C1395-189E-4504-81B4-EC439C380726}"/>
            </a:ext>
          </a:extLst>
        </xdr:cNvPr>
        <xdr:cNvSpPr>
          <a:spLocks noChangeAspect="1" noChangeArrowheads="1"/>
        </xdr:cNvSpPr>
      </xdr:nvSpPr>
      <xdr:spPr bwMode="auto">
        <a:xfrm>
          <a:off x="0" y="60198000"/>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4218"/>
    <xdr:sp macro="" textlink="">
      <xdr:nvSpPr>
        <xdr:cNvPr id="522" name="AutoShape 4" descr="Resultado de imagen para todos por un nuevo pais logo">
          <a:extLst>
            <a:ext uri="{FF2B5EF4-FFF2-40B4-BE49-F238E27FC236}">
              <a16:creationId xmlns:a16="http://schemas.microsoft.com/office/drawing/2014/main" id="{7AEF4892-2904-4AC7-A288-FA1027163640}"/>
            </a:ext>
          </a:extLst>
        </xdr:cNvPr>
        <xdr:cNvSpPr>
          <a:spLocks noChangeAspect="1" noChangeArrowheads="1"/>
        </xdr:cNvSpPr>
      </xdr:nvSpPr>
      <xdr:spPr bwMode="auto">
        <a:xfrm>
          <a:off x="0" y="669321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3" name="AutoShape 4" descr="Resultado de imagen para todos por un nuevo pais logo">
          <a:extLst>
            <a:ext uri="{FF2B5EF4-FFF2-40B4-BE49-F238E27FC236}">
              <a16:creationId xmlns:a16="http://schemas.microsoft.com/office/drawing/2014/main" id="{A6A50444-9201-4C2D-9932-9265E838D51C}"/>
            </a:ext>
          </a:extLst>
        </xdr:cNvPr>
        <xdr:cNvSpPr>
          <a:spLocks noChangeAspect="1" noChangeArrowheads="1"/>
        </xdr:cNvSpPr>
      </xdr:nvSpPr>
      <xdr:spPr bwMode="auto">
        <a:xfrm>
          <a:off x="0" y="669321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166688</xdr:colOff>
      <xdr:row>52</xdr:row>
      <xdr:rowOff>190500</xdr:rowOff>
    </xdr:from>
    <xdr:to>
      <xdr:col>3</xdr:col>
      <xdr:colOff>1452562</xdr:colOff>
      <xdr:row>57</xdr:row>
      <xdr:rowOff>429928</xdr:rowOff>
    </xdr:to>
    <xdr:pic>
      <xdr:nvPicPr>
        <xdr:cNvPr id="35" name="Imagen 34">
          <a:extLst>
            <a:ext uri="{FF2B5EF4-FFF2-40B4-BE49-F238E27FC236}">
              <a16:creationId xmlns:a16="http://schemas.microsoft.com/office/drawing/2014/main" id="{86A815D4-80DE-42F0-2594-23767017446C}"/>
            </a:ext>
          </a:extLst>
        </xdr:cNvPr>
        <xdr:cNvPicPr>
          <a:picLocks noChangeAspect="1"/>
        </xdr:cNvPicPr>
      </xdr:nvPicPr>
      <xdr:blipFill>
        <a:blip xmlns:r="http://schemas.openxmlformats.org/officeDocument/2006/relationships" r:embed="rId1"/>
        <a:stretch>
          <a:fillRect/>
        </a:stretch>
      </xdr:blipFill>
      <xdr:spPr>
        <a:xfrm>
          <a:off x="3738563" y="12549188"/>
          <a:ext cx="4429124" cy="2739740"/>
        </a:xfrm>
        <a:prstGeom prst="rect">
          <a:avLst/>
        </a:prstGeom>
      </xdr:spPr>
    </xdr:pic>
    <xdr:clientData/>
  </xdr:twoCellAnchor>
  <xdr:twoCellAnchor editAs="oneCell">
    <xdr:from>
      <xdr:col>0</xdr:col>
      <xdr:colOff>166689</xdr:colOff>
      <xdr:row>58</xdr:row>
      <xdr:rowOff>215083</xdr:rowOff>
    </xdr:from>
    <xdr:to>
      <xdr:col>1</xdr:col>
      <xdr:colOff>1976439</xdr:colOff>
      <xdr:row>59</xdr:row>
      <xdr:rowOff>295277</xdr:rowOff>
    </xdr:to>
    <xdr:pic>
      <xdr:nvPicPr>
        <xdr:cNvPr id="37" name="Imagen 36">
          <a:extLst>
            <a:ext uri="{FF2B5EF4-FFF2-40B4-BE49-F238E27FC236}">
              <a16:creationId xmlns:a16="http://schemas.microsoft.com/office/drawing/2014/main" id="{19A5B949-FD14-C585-A21E-7C35D9FF9114}"/>
            </a:ext>
          </a:extLst>
        </xdr:cNvPr>
        <xdr:cNvPicPr>
          <a:picLocks noChangeAspect="1"/>
        </xdr:cNvPicPr>
      </xdr:nvPicPr>
      <xdr:blipFill>
        <a:blip xmlns:r="http://schemas.openxmlformats.org/officeDocument/2006/relationships" r:embed="rId2"/>
        <a:stretch>
          <a:fillRect/>
        </a:stretch>
      </xdr:blipFill>
      <xdr:spPr>
        <a:xfrm>
          <a:off x="166689" y="15604762"/>
          <a:ext cx="2571750" cy="583658"/>
        </a:xfrm>
        <a:prstGeom prst="rect">
          <a:avLst/>
        </a:prstGeom>
      </xdr:spPr>
    </xdr:pic>
    <xdr:clientData/>
  </xdr:twoCellAnchor>
  <xdr:twoCellAnchor editAs="oneCell">
    <xdr:from>
      <xdr:col>1</xdr:col>
      <xdr:colOff>2272396</xdr:colOff>
      <xdr:row>58</xdr:row>
      <xdr:rowOff>243413</xdr:rowOff>
    </xdr:from>
    <xdr:to>
      <xdr:col>2</xdr:col>
      <xdr:colOff>1115787</xdr:colOff>
      <xdr:row>59</xdr:row>
      <xdr:rowOff>259895</xdr:rowOff>
    </xdr:to>
    <xdr:pic>
      <xdr:nvPicPr>
        <xdr:cNvPr id="39" name="Imagen 38">
          <a:extLst>
            <a:ext uri="{FF2B5EF4-FFF2-40B4-BE49-F238E27FC236}">
              <a16:creationId xmlns:a16="http://schemas.microsoft.com/office/drawing/2014/main" id="{1E9A1D33-87C3-6506-51FE-AFA8C08687E6}"/>
            </a:ext>
          </a:extLst>
        </xdr:cNvPr>
        <xdr:cNvPicPr>
          <a:picLocks noChangeAspect="1"/>
        </xdr:cNvPicPr>
      </xdr:nvPicPr>
      <xdr:blipFill>
        <a:blip xmlns:r="http://schemas.openxmlformats.org/officeDocument/2006/relationships" r:embed="rId3"/>
        <a:stretch>
          <a:fillRect/>
        </a:stretch>
      </xdr:blipFill>
      <xdr:spPr>
        <a:xfrm>
          <a:off x="3034396" y="15633092"/>
          <a:ext cx="1660070" cy="519946"/>
        </a:xfrm>
        <a:prstGeom prst="rect">
          <a:avLst/>
        </a:prstGeom>
      </xdr:spPr>
    </xdr:pic>
    <xdr:clientData/>
  </xdr:twoCellAnchor>
  <xdr:twoCellAnchor editAs="oneCell">
    <xdr:from>
      <xdr:col>2</xdr:col>
      <xdr:colOff>1415143</xdr:colOff>
      <xdr:row>58</xdr:row>
      <xdr:rowOff>261966</xdr:rowOff>
    </xdr:from>
    <xdr:to>
      <xdr:col>3</xdr:col>
      <xdr:colOff>693964</xdr:colOff>
      <xdr:row>59</xdr:row>
      <xdr:rowOff>263978</xdr:rowOff>
    </xdr:to>
    <xdr:pic>
      <xdr:nvPicPr>
        <xdr:cNvPr id="42" name="Imagen 41">
          <a:extLst>
            <a:ext uri="{FF2B5EF4-FFF2-40B4-BE49-F238E27FC236}">
              <a16:creationId xmlns:a16="http://schemas.microsoft.com/office/drawing/2014/main" id="{13375651-2217-9320-F569-759760773704}"/>
            </a:ext>
          </a:extLst>
        </xdr:cNvPr>
        <xdr:cNvPicPr>
          <a:picLocks noChangeAspect="1"/>
        </xdr:cNvPicPr>
      </xdr:nvPicPr>
      <xdr:blipFill>
        <a:blip xmlns:r="http://schemas.openxmlformats.org/officeDocument/2006/relationships" r:embed="rId4"/>
        <a:stretch>
          <a:fillRect/>
        </a:stretch>
      </xdr:blipFill>
      <xdr:spPr>
        <a:xfrm>
          <a:off x="4993822" y="15651645"/>
          <a:ext cx="2422071" cy="505476"/>
        </a:xfrm>
        <a:prstGeom prst="rect">
          <a:avLst/>
        </a:prstGeom>
      </xdr:spPr>
    </xdr:pic>
    <xdr:clientData/>
  </xdr:twoCellAnchor>
  <xdr:twoCellAnchor editAs="oneCell">
    <xdr:from>
      <xdr:col>3</xdr:col>
      <xdr:colOff>1238250</xdr:colOff>
      <xdr:row>58</xdr:row>
      <xdr:rowOff>267542</xdr:rowOff>
    </xdr:from>
    <xdr:to>
      <xdr:col>3</xdr:col>
      <xdr:colOff>2857500</xdr:colOff>
      <xdr:row>59</xdr:row>
      <xdr:rowOff>287110</xdr:rowOff>
    </xdr:to>
    <xdr:pic>
      <xdr:nvPicPr>
        <xdr:cNvPr id="43" name="Imagen 42">
          <a:extLst>
            <a:ext uri="{FF2B5EF4-FFF2-40B4-BE49-F238E27FC236}">
              <a16:creationId xmlns:a16="http://schemas.microsoft.com/office/drawing/2014/main" id="{1B97BCF6-D44A-0E2F-0F11-366690874D0C}"/>
            </a:ext>
          </a:extLst>
        </xdr:cNvPr>
        <xdr:cNvPicPr>
          <a:picLocks noChangeAspect="1"/>
        </xdr:cNvPicPr>
      </xdr:nvPicPr>
      <xdr:blipFill>
        <a:blip xmlns:r="http://schemas.openxmlformats.org/officeDocument/2006/relationships" r:embed="rId5"/>
        <a:stretch>
          <a:fillRect/>
        </a:stretch>
      </xdr:blipFill>
      <xdr:spPr>
        <a:xfrm>
          <a:off x="7960179" y="15657221"/>
          <a:ext cx="1619250" cy="523032"/>
        </a:xfrm>
        <a:prstGeom prst="rect">
          <a:avLst/>
        </a:prstGeom>
      </xdr:spPr>
    </xdr:pic>
    <xdr:clientData/>
  </xdr:twoCellAnchor>
  <xdr:twoCellAnchor editAs="oneCell">
    <xdr:from>
      <xdr:col>3</xdr:col>
      <xdr:colOff>3292929</xdr:colOff>
      <xdr:row>58</xdr:row>
      <xdr:rowOff>283279</xdr:rowOff>
    </xdr:from>
    <xdr:to>
      <xdr:col>4</xdr:col>
      <xdr:colOff>340179</xdr:colOff>
      <xdr:row>59</xdr:row>
      <xdr:rowOff>189140</xdr:rowOff>
    </xdr:to>
    <xdr:pic>
      <xdr:nvPicPr>
        <xdr:cNvPr id="44" name="Imagen 43">
          <a:extLst>
            <a:ext uri="{FF2B5EF4-FFF2-40B4-BE49-F238E27FC236}">
              <a16:creationId xmlns:a16="http://schemas.microsoft.com/office/drawing/2014/main" id="{E02236E0-B77F-B53F-DD60-2EB5F58894FE}"/>
            </a:ext>
          </a:extLst>
        </xdr:cNvPr>
        <xdr:cNvPicPr>
          <a:picLocks noChangeAspect="1"/>
        </xdr:cNvPicPr>
      </xdr:nvPicPr>
      <xdr:blipFill>
        <a:blip xmlns:r="http://schemas.openxmlformats.org/officeDocument/2006/relationships" r:embed="rId6"/>
        <a:stretch>
          <a:fillRect/>
        </a:stretch>
      </xdr:blipFill>
      <xdr:spPr>
        <a:xfrm>
          <a:off x="10014858" y="15672958"/>
          <a:ext cx="1796142" cy="409325"/>
        </a:xfrm>
        <a:prstGeom prst="rect">
          <a:avLst/>
        </a:prstGeom>
      </xdr:spPr>
    </xdr:pic>
    <xdr:clientData/>
  </xdr:twoCellAnchor>
  <xdr:oneCellAnchor>
    <xdr:from>
      <xdr:col>1</xdr:col>
      <xdr:colOff>0</xdr:colOff>
      <xdr:row>128</xdr:row>
      <xdr:rowOff>0</xdr:rowOff>
    </xdr:from>
    <xdr:ext cx="304800" cy="294218"/>
    <xdr:sp macro="" textlink="">
      <xdr:nvSpPr>
        <xdr:cNvPr id="524" name="AutoShape 4" descr="Resultado de imagen para todos por un nuevo pais logo">
          <a:extLst>
            <a:ext uri="{FF2B5EF4-FFF2-40B4-BE49-F238E27FC236}">
              <a16:creationId xmlns:a16="http://schemas.microsoft.com/office/drawing/2014/main" id="{D5EE62E8-9472-4175-ADE6-1830C8217E12}"/>
            </a:ext>
          </a:extLst>
        </xdr:cNvPr>
        <xdr:cNvSpPr>
          <a:spLocks noChangeAspect="1" noChangeArrowheads="1"/>
        </xdr:cNvSpPr>
      </xdr:nvSpPr>
      <xdr:spPr bwMode="auto">
        <a:xfrm>
          <a:off x="0" y="3511867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128</xdr:row>
      <xdr:rowOff>0</xdr:rowOff>
    </xdr:from>
    <xdr:ext cx="304800" cy="299029"/>
    <xdr:sp macro="" textlink="">
      <xdr:nvSpPr>
        <xdr:cNvPr id="525" name="AutoShape 4" descr="Resultado de imagen para todos por un nuevo pais logo">
          <a:extLst>
            <a:ext uri="{FF2B5EF4-FFF2-40B4-BE49-F238E27FC236}">
              <a16:creationId xmlns:a16="http://schemas.microsoft.com/office/drawing/2014/main" id="{ACF69911-FFB8-47C0-BF76-345BEF0B30EC}"/>
            </a:ext>
          </a:extLst>
        </xdr:cNvPr>
        <xdr:cNvSpPr>
          <a:spLocks noChangeAspect="1" noChangeArrowheads="1"/>
        </xdr:cNvSpPr>
      </xdr:nvSpPr>
      <xdr:spPr bwMode="auto">
        <a:xfrm>
          <a:off x="0" y="3511867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14883</xdr:colOff>
      <xdr:row>108</xdr:row>
      <xdr:rowOff>180723</xdr:rowOff>
    </xdr:from>
    <xdr:to>
      <xdr:col>4</xdr:col>
      <xdr:colOff>722455</xdr:colOff>
      <xdr:row>111</xdr:row>
      <xdr:rowOff>223242</xdr:rowOff>
    </xdr:to>
    <xdr:sp macro="" textlink="">
      <xdr:nvSpPr>
        <xdr:cNvPr id="586" name="TextBox 2">
          <a:extLst>
            <a:ext uri="{FF2B5EF4-FFF2-40B4-BE49-F238E27FC236}">
              <a16:creationId xmlns:a16="http://schemas.microsoft.com/office/drawing/2014/main" id="{0C6D8979-92C4-4DB9-A38A-55271F7E2517}"/>
            </a:ext>
          </a:extLst>
        </xdr:cNvPr>
        <xdr:cNvSpPr txBox="1">
          <a:spLocks noChangeArrowheads="1"/>
        </xdr:cNvSpPr>
      </xdr:nvSpPr>
      <xdr:spPr bwMode="auto">
        <a:xfrm>
          <a:off x="14883" y="35110684"/>
          <a:ext cx="12167338" cy="1054550"/>
        </a:xfrm>
        <a:prstGeom prst="rect">
          <a:avLst/>
        </a:prstGeom>
        <a:solidFill>
          <a:srgbClr val="FFFFFF"/>
        </a:solidFill>
        <a:ln w="9525">
          <a:noFill/>
          <a:miter lim="800000"/>
          <a:headEnd/>
          <a:tailEnd/>
        </a:ln>
      </xdr:spPr>
      <xdr:txBody>
        <a:bodyPr wrap="square" lIns="91440" tIns="45720" rIns="91440" bIns="45720" anchor="t"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endParaRPr lang="es-419" sz="1100" u="none" kern="1200">
            <a:solidFill>
              <a:schemeClr val="tx1"/>
            </a:solidFill>
            <a:effectLst/>
            <a:latin typeface="+mn-lt"/>
            <a:ea typeface="+mn-ea"/>
            <a:cs typeface="+mn-cs"/>
          </a:endParaRPr>
        </a:p>
        <a:p>
          <a:pPr marL="0" marR="0" lvl="0" indent="0" algn="just" defTabSz="914400" rtl="0" eaLnBrk="1" fontAlgn="auto" latinLnBrk="0" hangingPunct="1">
            <a:lnSpc>
              <a:spcPct val="100000"/>
            </a:lnSpc>
            <a:spcBef>
              <a:spcPts val="0"/>
            </a:spcBef>
            <a:spcAft>
              <a:spcPts val="0"/>
            </a:spcAft>
            <a:buClrTx/>
            <a:buSzTx/>
            <a:buFontTx/>
            <a:buNone/>
            <a:tabLst/>
            <a:defRPr/>
          </a:pPr>
          <a:r>
            <a:rPr lang="es-419" sz="1050" b="0" kern="1200">
              <a:solidFill>
                <a:schemeClr val="bg2">
                  <a:lumMod val="50000"/>
                </a:schemeClr>
              </a:solidFill>
              <a:effectLst/>
              <a:latin typeface="Arial" panose="020B0604020202020204" pitchFamily="34" charset="0"/>
              <a:ea typeface="+mn-ea"/>
              <a:cs typeface="Arial" panose="020B0604020202020204" pitchFamily="34" charset="0"/>
            </a:rPr>
            <a:t>A través de la iniciativa "Fortalecimiento en la Calidad y disponibilidad de la Información para la toma de decisiones del sector TIC y los Ciudadanos" de la Oficina de Tecnologías de la Información se incorpora en el Plan de Acción el proyecto "Evolucionar el Plan Estratégico de TI PETI", el cual desarrollará temas de transformación digital incorporando algunos componentes asociados a tecnologías emergentes.</a:t>
          </a:r>
        </a:p>
        <a:p>
          <a:pPr algn="just"/>
          <a:endParaRPr lang="es-CO" sz="1100" u="none">
            <a:effectLst/>
            <a:latin typeface="+mn-lt"/>
            <a:ea typeface="+mn-ea"/>
            <a:cs typeface="+mn-cs"/>
          </a:endParaRPr>
        </a:p>
      </xdr:txBody>
    </xdr:sp>
    <xdr:clientData/>
  </xdr:twoCellAnchor>
  <xdr:twoCellAnchor>
    <xdr:from>
      <xdr:col>0</xdr:col>
      <xdr:colOff>0</xdr:colOff>
      <xdr:row>112</xdr:row>
      <xdr:rowOff>31891</xdr:rowOff>
    </xdr:from>
    <xdr:to>
      <xdr:col>4</xdr:col>
      <xdr:colOff>704850</xdr:colOff>
      <xdr:row>114</xdr:row>
      <xdr:rowOff>142509</xdr:rowOff>
    </xdr:to>
    <xdr:sp macro="" textlink="">
      <xdr:nvSpPr>
        <xdr:cNvPr id="474" name="9 CuadroTexto">
          <a:extLst>
            <a:ext uri="{FF2B5EF4-FFF2-40B4-BE49-F238E27FC236}">
              <a16:creationId xmlns:a16="http://schemas.microsoft.com/office/drawing/2014/main" id="{750970D0-743D-497E-8509-C208123197B2}"/>
            </a:ext>
          </a:extLst>
        </xdr:cNvPr>
        <xdr:cNvSpPr txBox="1"/>
      </xdr:nvSpPr>
      <xdr:spPr>
        <a:xfrm>
          <a:off x="0" y="36212008"/>
          <a:ext cx="12164616" cy="58686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twoCellAnchor>
    <xdr:from>
      <xdr:col>0</xdr:col>
      <xdr:colOff>0</xdr:colOff>
      <xdr:row>138</xdr:row>
      <xdr:rowOff>79168</xdr:rowOff>
    </xdr:from>
    <xdr:to>
      <xdr:col>4</xdr:col>
      <xdr:colOff>695496</xdr:colOff>
      <xdr:row>140</xdr:row>
      <xdr:rowOff>217714</xdr:rowOff>
    </xdr:to>
    <xdr:sp macro="" textlink="">
      <xdr:nvSpPr>
        <xdr:cNvPr id="526" name="9 CuadroTexto">
          <a:extLst>
            <a:ext uri="{FF2B5EF4-FFF2-40B4-BE49-F238E27FC236}">
              <a16:creationId xmlns:a16="http://schemas.microsoft.com/office/drawing/2014/main" id="{D19E8321-91B6-473A-A6B2-CD8025CD62F0}"/>
            </a:ext>
          </a:extLst>
        </xdr:cNvPr>
        <xdr:cNvSpPr txBox="1"/>
      </xdr:nvSpPr>
      <xdr:spPr>
        <a:xfrm>
          <a:off x="0" y="42914454"/>
          <a:ext cx="12152710" cy="62840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171</xdr:row>
      <xdr:rowOff>0</xdr:rowOff>
    </xdr:from>
    <xdr:ext cx="304800" cy="185553"/>
    <xdr:sp macro="" textlink="">
      <xdr:nvSpPr>
        <xdr:cNvPr id="532" name="AutoShape 4" descr="Resultado de imagen para todos por un nuevo pais logo">
          <a:extLst>
            <a:ext uri="{FF2B5EF4-FFF2-40B4-BE49-F238E27FC236}">
              <a16:creationId xmlns:a16="http://schemas.microsoft.com/office/drawing/2014/main" id="{4C0D4557-5187-4939-8B2E-59A49472FE2B}"/>
            </a:ext>
          </a:extLst>
        </xdr:cNvPr>
        <xdr:cNvSpPr>
          <a:spLocks noChangeAspect="1" noChangeArrowheads="1"/>
        </xdr:cNvSpPr>
      </xdr:nvSpPr>
      <xdr:spPr bwMode="auto">
        <a:xfrm>
          <a:off x="0" y="39213312"/>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3" name="AutoShape 4" descr="Resultado de imagen para todos por un nuevo pais logo">
          <a:extLst>
            <a:ext uri="{FF2B5EF4-FFF2-40B4-BE49-F238E27FC236}">
              <a16:creationId xmlns:a16="http://schemas.microsoft.com/office/drawing/2014/main" id="{2AD90EDB-8D1A-4D13-AFE1-3B8F29EFE876}"/>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4" name="AutoShape 4" descr="Resultado de imagen para todos por un nuevo pais logo">
          <a:extLst>
            <a:ext uri="{FF2B5EF4-FFF2-40B4-BE49-F238E27FC236}">
              <a16:creationId xmlns:a16="http://schemas.microsoft.com/office/drawing/2014/main" id="{BB6DBD93-D994-4295-B71B-9050776507C2}"/>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35" name="AutoShape 4" descr="Resultado de imagen para todos por un nuevo pais logo">
          <a:extLst>
            <a:ext uri="{FF2B5EF4-FFF2-40B4-BE49-F238E27FC236}">
              <a16:creationId xmlns:a16="http://schemas.microsoft.com/office/drawing/2014/main" id="{4C931FC9-5579-416C-AD40-4A1D61611826}"/>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36" name="AutoShape 4" descr="Resultado de imagen para todos por un nuevo pais logo">
          <a:extLst>
            <a:ext uri="{FF2B5EF4-FFF2-40B4-BE49-F238E27FC236}">
              <a16:creationId xmlns:a16="http://schemas.microsoft.com/office/drawing/2014/main" id="{DB41E23B-23DE-4FF6-AF5D-11DCCCAEBF76}"/>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7" name="AutoShape 4" descr="Resultado de imagen para todos por un nuevo pais logo">
          <a:extLst>
            <a:ext uri="{FF2B5EF4-FFF2-40B4-BE49-F238E27FC236}">
              <a16:creationId xmlns:a16="http://schemas.microsoft.com/office/drawing/2014/main" id="{28A0F9A1-E848-4BAF-988A-5F84CC94AD70}"/>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8" name="AutoShape 4" descr="Resultado de imagen para todos por un nuevo pais logo">
          <a:extLst>
            <a:ext uri="{FF2B5EF4-FFF2-40B4-BE49-F238E27FC236}">
              <a16:creationId xmlns:a16="http://schemas.microsoft.com/office/drawing/2014/main" id="{64A6D172-9E3C-4757-B709-AEDCA1D53C7E}"/>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190501"/>
    <xdr:sp macro="" textlink="">
      <xdr:nvSpPr>
        <xdr:cNvPr id="539" name="AutoShape 4" descr="Resultado de imagen para todos por un nuevo pais logo">
          <a:extLst>
            <a:ext uri="{FF2B5EF4-FFF2-40B4-BE49-F238E27FC236}">
              <a16:creationId xmlns:a16="http://schemas.microsoft.com/office/drawing/2014/main" id="{F9EC3F83-39F8-453E-9ED3-4FB4617FAD6C}"/>
            </a:ext>
          </a:extLst>
        </xdr:cNvPr>
        <xdr:cNvSpPr>
          <a:spLocks noChangeAspect="1" noChangeArrowheads="1"/>
        </xdr:cNvSpPr>
      </xdr:nvSpPr>
      <xdr:spPr bwMode="auto">
        <a:xfrm>
          <a:off x="0" y="39213312"/>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0" name="AutoShape 4" descr="Resultado de imagen para todos por un nuevo pais logo">
          <a:extLst>
            <a:ext uri="{FF2B5EF4-FFF2-40B4-BE49-F238E27FC236}">
              <a16:creationId xmlns:a16="http://schemas.microsoft.com/office/drawing/2014/main" id="{2E2C45C3-D3D4-4F5A-9C9F-8B7021313633}"/>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1" name="AutoShape 4" descr="Resultado de imagen para todos por un nuevo pais logo">
          <a:extLst>
            <a:ext uri="{FF2B5EF4-FFF2-40B4-BE49-F238E27FC236}">
              <a16:creationId xmlns:a16="http://schemas.microsoft.com/office/drawing/2014/main" id="{DAC912E1-0A1A-405E-A431-BE79924157A4}"/>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2" name="AutoShape 4" descr="Resultado de imagen para todos por un nuevo pais logo">
          <a:extLst>
            <a:ext uri="{FF2B5EF4-FFF2-40B4-BE49-F238E27FC236}">
              <a16:creationId xmlns:a16="http://schemas.microsoft.com/office/drawing/2014/main" id="{CEDC02D8-77B7-4F4C-AB86-F1F6C539554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3" name="AutoShape 4" descr="Resultado de imagen para todos por un nuevo pais logo">
          <a:extLst>
            <a:ext uri="{FF2B5EF4-FFF2-40B4-BE49-F238E27FC236}">
              <a16:creationId xmlns:a16="http://schemas.microsoft.com/office/drawing/2014/main" id="{69CAD159-5C87-405C-995C-BE6FFF07375D}"/>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4" name="AutoShape 4" descr="Resultado de imagen para todos por un nuevo pais logo">
          <a:extLst>
            <a:ext uri="{FF2B5EF4-FFF2-40B4-BE49-F238E27FC236}">
              <a16:creationId xmlns:a16="http://schemas.microsoft.com/office/drawing/2014/main" id="{43AA92E3-D814-485F-B69E-64AAD4CF38D2}"/>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5" name="AutoShape 4" descr="Resultado de imagen para todos por un nuevo pais logo">
          <a:extLst>
            <a:ext uri="{FF2B5EF4-FFF2-40B4-BE49-F238E27FC236}">
              <a16:creationId xmlns:a16="http://schemas.microsoft.com/office/drawing/2014/main" id="{3AA51824-98DF-43FA-BD38-CD9B533C3C19}"/>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6" name="AutoShape 4" descr="Resultado de imagen para todos por un nuevo pais logo">
          <a:extLst>
            <a:ext uri="{FF2B5EF4-FFF2-40B4-BE49-F238E27FC236}">
              <a16:creationId xmlns:a16="http://schemas.microsoft.com/office/drawing/2014/main" id="{ACC734FD-0148-45D3-B03C-8B0398286F7B}"/>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7" name="AutoShape 4" descr="Resultado de imagen para todos por un nuevo pais logo">
          <a:extLst>
            <a:ext uri="{FF2B5EF4-FFF2-40B4-BE49-F238E27FC236}">
              <a16:creationId xmlns:a16="http://schemas.microsoft.com/office/drawing/2014/main" id="{CDFF1B83-2764-4F95-A4B8-6F7221039F7B}"/>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48" name="AutoShape 4" descr="Resultado de imagen para todos por un nuevo pais logo">
          <a:extLst>
            <a:ext uri="{FF2B5EF4-FFF2-40B4-BE49-F238E27FC236}">
              <a16:creationId xmlns:a16="http://schemas.microsoft.com/office/drawing/2014/main" id="{A9D9B375-53B6-49B8-AD38-050F8038CF97}"/>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9029"/>
    <xdr:sp macro="" textlink="">
      <xdr:nvSpPr>
        <xdr:cNvPr id="549" name="AutoShape 4" descr="Resultado de imagen para todos por un nuevo pais logo">
          <a:extLst>
            <a:ext uri="{FF2B5EF4-FFF2-40B4-BE49-F238E27FC236}">
              <a16:creationId xmlns:a16="http://schemas.microsoft.com/office/drawing/2014/main" id="{7F9984E2-2B35-4164-88C1-A60EE4FFD778}"/>
            </a:ext>
          </a:extLst>
        </xdr:cNvPr>
        <xdr:cNvSpPr>
          <a:spLocks noChangeAspect="1" noChangeArrowheads="1"/>
        </xdr:cNvSpPr>
      </xdr:nvSpPr>
      <xdr:spPr bwMode="auto">
        <a:xfrm>
          <a:off x="0" y="3921331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171</xdr:row>
      <xdr:rowOff>0</xdr:rowOff>
    </xdr:from>
    <xdr:ext cx="304800" cy="294218"/>
    <xdr:sp macro="" textlink="">
      <xdr:nvSpPr>
        <xdr:cNvPr id="550" name="AutoShape 4" descr="Resultado de imagen para todos por un nuevo pais logo">
          <a:extLst>
            <a:ext uri="{FF2B5EF4-FFF2-40B4-BE49-F238E27FC236}">
              <a16:creationId xmlns:a16="http://schemas.microsoft.com/office/drawing/2014/main" id="{02E73702-3008-43DC-AAB3-ECEC1C6682C9}"/>
            </a:ext>
          </a:extLst>
        </xdr:cNvPr>
        <xdr:cNvSpPr>
          <a:spLocks noChangeAspect="1" noChangeArrowheads="1"/>
        </xdr:cNvSpPr>
      </xdr:nvSpPr>
      <xdr:spPr bwMode="auto">
        <a:xfrm>
          <a:off x="0" y="39213312"/>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734786</xdr:colOff>
      <xdr:row>178</xdr:row>
      <xdr:rowOff>108857</xdr:rowOff>
    </xdr:from>
    <xdr:ext cx="304800" cy="299029"/>
    <xdr:sp macro="" textlink="">
      <xdr:nvSpPr>
        <xdr:cNvPr id="551" name="AutoShape 4" descr="Resultado de imagen para todos por un nuevo pais logo">
          <a:extLst>
            <a:ext uri="{FF2B5EF4-FFF2-40B4-BE49-F238E27FC236}">
              <a16:creationId xmlns:a16="http://schemas.microsoft.com/office/drawing/2014/main" id="{062416E1-8742-4388-945F-17EC879F5CBB}"/>
            </a:ext>
          </a:extLst>
        </xdr:cNvPr>
        <xdr:cNvSpPr>
          <a:spLocks noChangeAspect="1" noChangeArrowheads="1"/>
        </xdr:cNvSpPr>
      </xdr:nvSpPr>
      <xdr:spPr bwMode="auto">
        <a:xfrm>
          <a:off x="734786" y="5094514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174</xdr:row>
      <xdr:rowOff>111408</xdr:rowOff>
    </xdr:from>
    <xdr:to>
      <xdr:col>4</xdr:col>
      <xdr:colOff>704850</xdr:colOff>
      <xdr:row>177</xdr:row>
      <xdr:rowOff>132343</xdr:rowOff>
    </xdr:to>
    <xdr:sp macro="" textlink="">
      <xdr:nvSpPr>
        <xdr:cNvPr id="555" name="9 CuadroTexto">
          <a:extLst>
            <a:ext uri="{FF2B5EF4-FFF2-40B4-BE49-F238E27FC236}">
              <a16:creationId xmlns:a16="http://schemas.microsoft.com/office/drawing/2014/main" id="{EAC311DC-5D18-4917-8000-F415D11E3026}"/>
            </a:ext>
          </a:extLst>
        </xdr:cNvPr>
        <xdr:cNvSpPr txBox="1"/>
      </xdr:nvSpPr>
      <xdr:spPr>
        <a:xfrm>
          <a:off x="0" y="50185694"/>
          <a:ext cx="12162064" cy="592435"/>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208</xdr:row>
      <xdr:rowOff>0</xdr:rowOff>
    </xdr:from>
    <xdr:ext cx="304800" cy="185553"/>
    <xdr:sp macro="" textlink="">
      <xdr:nvSpPr>
        <xdr:cNvPr id="557" name="AutoShape 4" descr="Resultado de imagen para todos por un nuevo pais logo">
          <a:extLst>
            <a:ext uri="{FF2B5EF4-FFF2-40B4-BE49-F238E27FC236}">
              <a16:creationId xmlns:a16="http://schemas.microsoft.com/office/drawing/2014/main" id="{7E009A6A-8FF3-44D3-9244-200A212E8E40}"/>
            </a:ext>
          </a:extLst>
        </xdr:cNvPr>
        <xdr:cNvSpPr>
          <a:spLocks noChangeAspect="1" noChangeArrowheads="1"/>
        </xdr:cNvSpPr>
      </xdr:nvSpPr>
      <xdr:spPr bwMode="auto">
        <a:xfrm>
          <a:off x="0" y="46330195"/>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8" name="AutoShape 4" descr="Resultado de imagen para todos por un nuevo pais logo">
          <a:extLst>
            <a:ext uri="{FF2B5EF4-FFF2-40B4-BE49-F238E27FC236}">
              <a16:creationId xmlns:a16="http://schemas.microsoft.com/office/drawing/2014/main" id="{F6C60FBC-3537-4CED-96D6-A2392EE35540}"/>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59" name="AutoShape 4" descr="Resultado de imagen para todos por un nuevo pais logo">
          <a:extLst>
            <a:ext uri="{FF2B5EF4-FFF2-40B4-BE49-F238E27FC236}">
              <a16:creationId xmlns:a16="http://schemas.microsoft.com/office/drawing/2014/main" id="{5C6FBBC1-8A58-447D-B88D-F0CF822A60C7}"/>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0" name="AutoShape 4" descr="Resultado de imagen para todos por un nuevo pais logo">
          <a:extLst>
            <a:ext uri="{FF2B5EF4-FFF2-40B4-BE49-F238E27FC236}">
              <a16:creationId xmlns:a16="http://schemas.microsoft.com/office/drawing/2014/main" id="{FAFEF722-9928-4B11-A08B-4F7A21410480}"/>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1" name="AutoShape 4" descr="Resultado de imagen para todos por un nuevo pais logo">
          <a:extLst>
            <a:ext uri="{FF2B5EF4-FFF2-40B4-BE49-F238E27FC236}">
              <a16:creationId xmlns:a16="http://schemas.microsoft.com/office/drawing/2014/main" id="{481E9598-1518-4E1C-98F9-05FDD64C2E1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2" name="AutoShape 4" descr="Resultado de imagen para todos por un nuevo pais logo">
          <a:extLst>
            <a:ext uri="{FF2B5EF4-FFF2-40B4-BE49-F238E27FC236}">
              <a16:creationId xmlns:a16="http://schemas.microsoft.com/office/drawing/2014/main" id="{9CB4C33E-3A27-489F-93BB-E4952FAE8D6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3" name="AutoShape 4" descr="Resultado de imagen para todos por un nuevo pais logo">
          <a:extLst>
            <a:ext uri="{FF2B5EF4-FFF2-40B4-BE49-F238E27FC236}">
              <a16:creationId xmlns:a16="http://schemas.microsoft.com/office/drawing/2014/main" id="{98F7A685-1011-4D28-8E8D-1E4A7FAA850B}"/>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190501"/>
    <xdr:sp macro="" textlink="">
      <xdr:nvSpPr>
        <xdr:cNvPr id="564" name="AutoShape 4" descr="Resultado de imagen para todos por un nuevo pais logo">
          <a:extLst>
            <a:ext uri="{FF2B5EF4-FFF2-40B4-BE49-F238E27FC236}">
              <a16:creationId xmlns:a16="http://schemas.microsoft.com/office/drawing/2014/main" id="{81C4FB4C-E0D8-48E7-8C90-1B9E2C1F7725}"/>
            </a:ext>
          </a:extLst>
        </xdr:cNvPr>
        <xdr:cNvSpPr>
          <a:spLocks noChangeAspect="1" noChangeArrowheads="1"/>
        </xdr:cNvSpPr>
      </xdr:nvSpPr>
      <xdr:spPr bwMode="auto">
        <a:xfrm>
          <a:off x="0" y="46330195"/>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5" name="AutoShape 4" descr="Resultado de imagen para todos por un nuevo pais logo">
          <a:extLst>
            <a:ext uri="{FF2B5EF4-FFF2-40B4-BE49-F238E27FC236}">
              <a16:creationId xmlns:a16="http://schemas.microsoft.com/office/drawing/2014/main" id="{DCC2DC74-DBBD-472E-BD9C-34AE3BFFBA77}"/>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6" name="AutoShape 4" descr="Resultado de imagen para todos por un nuevo pais logo">
          <a:extLst>
            <a:ext uri="{FF2B5EF4-FFF2-40B4-BE49-F238E27FC236}">
              <a16:creationId xmlns:a16="http://schemas.microsoft.com/office/drawing/2014/main" id="{9BBCC6E0-E77D-435D-A936-2A7E63CB147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7" name="AutoShape 4" descr="Resultado de imagen para todos por un nuevo pais logo">
          <a:extLst>
            <a:ext uri="{FF2B5EF4-FFF2-40B4-BE49-F238E27FC236}">
              <a16:creationId xmlns:a16="http://schemas.microsoft.com/office/drawing/2014/main" id="{856ECE6C-89B2-4FDB-ADC9-43C3494BD642}"/>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68" name="AutoShape 4" descr="Resultado de imagen para todos por un nuevo pais logo">
          <a:extLst>
            <a:ext uri="{FF2B5EF4-FFF2-40B4-BE49-F238E27FC236}">
              <a16:creationId xmlns:a16="http://schemas.microsoft.com/office/drawing/2014/main" id="{61A2A20D-2BB3-446B-A4EB-6AA20FF66FCC}"/>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69" name="AutoShape 4" descr="Resultado de imagen para todos por un nuevo pais logo">
          <a:extLst>
            <a:ext uri="{FF2B5EF4-FFF2-40B4-BE49-F238E27FC236}">
              <a16:creationId xmlns:a16="http://schemas.microsoft.com/office/drawing/2014/main" id="{99B20951-FFEA-4432-8581-B9D03C56CC03}"/>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0" name="AutoShape 4" descr="Resultado de imagen para todos por un nuevo pais logo">
          <a:extLst>
            <a:ext uri="{FF2B5EF4-FFF2-40B4-BE49-F238E27FC236}">
              <a16:creationId xmlns:a16="http://schemas.microsoft.com/office/drawing/2014/main" id="{FF9B4B3E-6F79-4099-90F5-797ECD2CC855}"/>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1" name="AutoShape 4" descr="Resultado de imagen para todos por un nuevo pais logo">
          <a:extLst>
            <a:ext uri="{FF2B5EF4-FFF2-40B4-BE49-F238E27FC236}">
              <a16:creationId xmlns:a16="http://schemas.microsoft.com/office/drawing/2014/main" id="{AD9386B2-1381-47B1-B06E-05FFDACF35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2" name="AutoShape 4" descr="Resultado de imagen para todos por un nuevo pais logo">
          <a:extLst>
            <a:ext uri="{FF2B5EF4-FFF2-40B4-BE49-F238E27FC236}">
              <a16:creationId xmlns:a16="http://schemas.microsoft.com/office/drawing/2014/main" id="{759DBCB2-38B4-4E10-9B77-9B811A12FFDD}"/>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3" name="AutoShape 4" descr="Resultado de imagen para todos por un nuevo pais logo">
          <a:extLst>
            <a:ext uri="{FF2B5EF4-FFF2-40B4-BE49-F238E27FC236}">
              <a16:creationId xmlns:a16="http://schemas.microsoft.com/office/drawing/2014/main" id="{69BBDAD6-5674-46A3-8979-0912629BF4DA}"/>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9029"/>
    <xdr:sp macro="" textlink="">
      <xdr:nvSpPr>
        <xdr:cNvPr id="574" name="AutoShape 4" descr="Resultado de imagen para todos por un nuevo pais logo">
          <a:extLst>
            <a:ext uri="{FF2B5EF4-FFF2-40B4-BE49-F238E27FC236}">
              <a16:creationId xmlns:a16="http://schemas.microsoft.com/office/drawing/2014/main" id="{291104E4-6E9B-42E1-BCC3-90B4169745F0}"/>
            </a:ext>
          </a:extLst>
        </xdr:cNvPr>
        <xdr:cNvSpPr>
          <a:spLocks noChangeAspect="1" noChangeArrowheads="1"/>
        </xdr:cNvSpPr>
      </xdr:nvSpPr>
      <xdr:spPr bwMode="auto">
        <a:xfrm>
          <a:off x="0" y="46330195"/>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208</xdr:row>
      <xdr:rowOff>0</xdr:rowOff>
    </xdr:from>
    <xdr:ext cx="304800" cy="294218"/>
    <xdr:sp macro="" textlink="">
      <xdr:nvSpPr>
        <xdr:cNvPr id="575" name="AutoShape 4" descr="Resultado de imagen para todos por un nuevo pais logo">
          <a:extLst>
            <a:ext uri="{FF2B5EF4-FFF2-40B4-BE49-F238E27FC236}">
              <a16:creationId xmlns:a16="http://schemas.microsoft.com/office/drawing/2014/main" id="{42C130C1-9EB6-4CB7-8150-16E8D137821D}"/>
            </a:ext>
          </a:extLst>
        </xdr:cNvPr>
        <xdr:cNvSpPr>
          <a:spLocks noChangeAspect="1" noChangeArrowheads="1"/>
        </xdr:cNvSpPr>
      </xdr:nvSpPr>
      <xdr:spPr bwMode="auto">
        <a:xfrm>
          <a:off x="0" y="46330195"/>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51955</xdr:colOff>
      <xdr:row>208</xdr:row>
      <xdr:rowOff>0</xdr:rowOff>
    </xdr:from>
    <xdr:ext cx="304800" cy="299029"/>
    <xdr:sp macro="" textlink="">
      <xdr:nvSpPr>
        <xdr:cNvPr id="576" name="AutoShape 4" descr="Resultado de imagen para todos por un nuevo pais logo">
          <a:extLst>
            <a:ext uri="{FF2B5EF4-FFF2-40B4-BE49-F238E27FC236}">
              <a16:creationId xmlns:a16="http://schemas.microsoft.com/office/drawing/2014/main" id="{B578E527-A457-4F16-94BE-17CE1DC0F2FD}"/>
            </a:ext>
          </a:extLst>
        </xdr:cNvPr>
        <xdr:cNvSpPr>
          <a:spLocks noChangeAspect="1" noChangeArrowheads="1"/>
        </xdr:cNvSpPr>
      </xdr:nvSpPr>
      <xdr:spPr bwMode="auto">
        <a:xfrm>
          <a:off x="51955" y="57132682"/>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209</xdr:row>
      <xdr:rowOff>46476</xdr:rowOff>
    </xdr:from>
    <xdr:to>
      <xdr:col>4</xdr:col>
      <xdr:colOff>704850</xdr:colOff>
      <xdr:row>212</xdr:row>
      <xdr:rowOff>67411</xdr:rowOff>
    </xdr:to>
    <xdr:sp macro="" textlink="">
      <xdr:nvSpPr>
        <xdr:cNvPr id="580" name="9 CuadroTexto">
          <a:extLst>
            <a:ext uri="{FF2B5EF4-FFF2-40B4-BE49-F238E27FC236}">
              <a16:creationId xmlns:a16="http://schemas.microsoft.com/office/drawing/2014/main" id="{FEFCA617-881B-401F-B9CA-5E9832FDC1E3}"/>
            </a:ext>
          </a:extLst>
        </xdr:cNvPr>
        <xdr:cNvSpPr txBox="1"/>
      </xdr:nvSpPr>
      <xdr:spPr>
        <a:xfrm>
          <a:off x="0" y="55157792"/>
          <a:ext cx="12168271" cy="57238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244</xdr:row>
      <xdr:rowOff>0</xdr:rowOff>
    </xdr:from>
    <xdr:ext cx="304800" cy="185553"/>
    <xdr:sp macro="" textlink="">
      <xdr:nvSpPr>
        <xdr:cNvPr id="381" name="AutoShape 4" descr="Resultado de imagen para todos por un nuevo pais logo">
          <a:extLst>
            <a:ext uri="{FF2B5EF4-FFF2-40B4-BE49-F238E27FC236}">
              <a16:creationId xmlns:a16="http://schemas.microsoft.com/office/drawing/2014/main" id="{201BFBC6-A11D-4D07-9B8D-65BABB06886A}"/>
            </a:ext>
          </a:extLst>
        </xdr:cNvPr>
        <xdr:cNvSpPr>
          <a:spLocks noChangeAspect="1" noChangeArrowheads="1"/>
        </xdr:cNvSpPr>
      </xdr:nvSpPr>
      <xdr:spPr bwMode="auto">
        <a:xfrm>
          <a:off x="759023" y="53488828"/>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0" name="AutoShape 4" descr="Resultado de imagen para todos por un nuevo pais logo">
          <a:extLst>
            <a:ext uri="{FF2B5EF4-FFF2-40B4-BE49-F238E27FC236}">
              <a16:creationId xmlns:a16="http://schemas.microsoft.com/office/drawing/2014/main" id="{34AFABDA-B913-4601-BF63-A64148726653}"/>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4" name="AutoShape 4" descr="Resultado de imagen para todos por un nuevo pais logo">
          <a:extLst>
            <a:ext uri="{FF2B5EF4-FFF2-40B4-BE49-F238E27FC236}">
              <a16:creationId xmlns:a16="http://schemas.microsoft.com/office/drawing/2014/main" id="{13012C4F-3AFA-4101-9EAA-1AA63B5D7AED}"/>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8" name="AutoShape 4" descr="Resultado de imagen para todos por un nuevo pais logo">
          <a:extLst>
            <a:ext uri="{FF2B5EF4-FFF2-40B4-BE49-F238E27FC236}">
              <a16:creationId xmlns:a16="http://schemas.microsoft.com/office/drawing/2014/main" id="{5F69E7F5-2483-4FB9-8250-09E979EDE174}"/>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4" name="AutoShape 4" descr="Resultado de imagen para todos por un nuevo pais logo">
          <a:extLst>
            <a:ext uri="{FF2B5EF4-FFF2-40B4-BE49-F238E27FC236}">
              <a16:creationId xmlns:a16="http://schemas.microsoft.com/office/drawing/2014/main" id="{B18CBCDB-8278-4279-8CDD-06C7B607AE0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2" name="AutoShape 4" descr="Resultado de imagen para todos por un nuevo pais logo">
          <a:extLst>
            <a:ext uri="{FF2B5EF4-FFF2-40B4-BE49-F238E27FC236}">
              <a16:creationId xmlns:a16="http://schemas.microsoft.com/office/drawing/2014/main" id="{C61F4BCE-1507-4B90-B939-0824D5FE2AEA}"/>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77" name="AutoShape 4" descr="Resultado de imagen para todos por un nuevo pais logo">
          <a:extLst>
            <a:ext uri="{FF2B5EF4-FFF2-40B4-BE49-F238E27FC236}">
              <a16:creationId xmlns:a16="http://schemas.microsoft.com/office/drawing/2014/main" id="{CA9A49BA-3E38-4615-9726-3A4033B45C98}"/>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190501"/>
    <xdr:sp macro="" textlink="">
      <xdr:nvSpPr>
        <xdr:cNvPr id="389" name="AutoShape 4" descr="Resultado de imagen para todos por un nuevo pais logo">
          <a:extLst>
            <a:ext uri="{FF2B5EF4-FFF2-40B4-BE49-F238E27FC236}">
              <a16:creationId xmlns:a16="http://schemas.microsoft.com/office/drawing/2014/main" id="{04A0EDB0-F15B-466B-8149-59DBC2F6D3DF}"/>
            </a:ext>
          </a:extLst>
        </xdr:cNvPr>
        <xdr:cNvSpPr>
          <a:spLocks noChangeAspect="1" noChangeArrowheads="1"/>
        </xdr:cNvSpPr>
      </xdr:nvSpPr>
      <xdr:spPr bwMode="auto">
        <a:xfrm>
          <a:off x="759023" y="53488828"/>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85" name="AutoShape 4" descr="Resultado de imagen para todos por un nuevo pais logo">
          <a:extLst>
            <a:ext uri="{FF2B5EF4-FFF2-40B4-BE49-F238E27FC236}">
              <a16:creationId xmlns:a16="http://schemas.microsoft.com/office/drawing/2014/main" id="{831D9969-4047-4C27-9F60-66C88160226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9" name="AutoShape 4" descr="Resultado de imagen para todos por un nuevo pais logo">
          <a:extLst>
            <a:ext uri="{FF2B5EF4-FFF2-40B4-BE49-F238E27FC236}">
              <a16:creationId xmlns:a16="http://schemas.microsoft.com/office/drawing/2014/main" id="{9EF6D33F-9F64-4DBA-BDD5-9EB6B5B7286D}"/>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5" name="AutoShape 4" descr="Resultado de imagen para todos por un nuevo pais logo">
          <a:extLst>
            <a:ext uri="{FF2B5EF4-FFF2-40B4-BE49-F238E27FC236}">
              <a16:creationId xmlns:a16="http://schemas.microsoft.com/office/drawing/2014/main" id="{F998A685-EF0F-421E-A211-1E738D4D1770}"/>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3" name="AutoShape 4" descr="Resultado de imagen para todos por un nuevo pais logo">
          <a:extLst>
            <a:ext uri="{FF2B5EF4-FFF2-40B4-BE49-F238E27FC236}">
              <a16:creationId xmlns:a16="http://schemas.microsoft.com/office/drawing/2014/main" id="{4F845AC3-1635-417E-90D2-B576F8513B71}"/>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91" name="AutoShape 4" descr="Resultado de imagen para todos por un nuevo pais logo">
          <a:extLst>
            <a:ext uri="{FF2B5EF4-FFF2-40B4-BE49-F238E27FC236}">
              <a16:creationId xmlns:a16="http://schemas.microsoft.com/office/drawing/2014/main" id="{0D60D965-7DB1-4009-A35D-C7B9CBA4A393}"/>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72" name="AutoShape 4" descr="Resultado de imagen para todos por un nuevo pais logo">
          <a:extLst>
            <a:ext uri="{FF2B5EF4-FFF2-40B4-BE49-F238E27FC236}">
              <a16:creationId xmlns:a16="http://schemas.microsoft.com/office/drawing/2014/main" id="{5ABB4DCE-AF3B-4471-ADA1-664F19823C9C}"/>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3" name="AutoShape 4" descr="Resultado de imagen para todos por un nuevo pais logo">
          <a:extLst>
            <a:ext uri="{FF2B5EF4-FFF2-40B4-BE49-F238E27FC236}">
              <a16:creationId xmlns:a16="http://schemas.microsoft.com/office/drawing/2014/main" id="{13936D14-78DD-4894-91C1-3B6E725E21AE}"/>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90" name="AutoShape 4" descr="Resultado de imagen para todos por un nuevo pais logo">
          <a:extLst>
            <a:ext uri="{FF2B5EF4-FFF2-40B4-BE49-F238E27FC236}">
              <a16:creationId xmlns:a16="http://schemas.microsoft.com/office/drawing/2014/main" id="{39933F00-590D-4A14-8023-5BD8777AD9FF}"/>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76" name="AutoShape 4" descr="Resultado de imagen para todos por un nuevo pais logo">
          <a:extLst>
            <a:ext uri="{FF2B5EF4-FFF2-40B4-BE49-F238E27FC236}">
              <a16:creationId xmlns:a16="http://schemas.microsoft.com/office/drawing/2014/main" id="{06F83C19-23A9-4AF1-AD6F-B3E3DC4C55B1}"/>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8" name="AutoShape 4" descr="Resultado de imagen para todos por un nuevo pais logo">
          <a:extLst>
            <a:ext uri="{FF2B5EF4-FFF2-40B4-BE49-F238E27FC236}">
              <a16:creationId xmlns:a16="http://schemas.microsoft.com/office/drawing/2014/main" id="{54B3EC74-1B35-44C7-96C8-2641DA70B222}"/>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4218"/>
    <xdr:sp macro="" textlink="">
      <xdr:nvSpPr>
        <xdr:cNvPr id="387" name="AutoShape 4" descr="Resultado de imagen para todos por un nuevo pais logo">
          <a:extLst>
            <a:ext uri="{FF2B5EF4-FFF2-40B4-BE49-F238E27FC236}">
              <a16:creationId xmlns:a16="http://schemas.microsoft.com/office/drawing/2014/main" id="{0090AC65-A7F2-4871-BBA4-6FB17AE777EA}"/>
            </a:ext>
          </a:extLst>
        </xdr:cNvPr>
        <xdr:cNvSpPr>
          <a:spLocks noChangeAspect="1" noChangeArrowheads="1"/>
        </xdr:cNvSpPr>
      </xdr:nvSpPr>
      <xdr:spPr bwMode="auto">
        <a:xfrm>
          <a:off x="759023" y="53488828"/>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244</xdr:row>
      <xdr:rowOff>0</xdr:rowOff>
    </xdr:from>
    <xdr:ext cx="304800" cy="299029"/>
    <xdr:sp macro="" textlink="">
      <xdr:nvSpPr>
        <xdr:cNvPr id="386" name="AutoShape 4" descr="Resultado de imagen para todos por un nuevo pais logo">
          <a:extLst>
            <a:ext uri="{FF2B5EF4-FFF2-40B4-BE49-F238E27FC236}">
              <a16:creationId xmlns:a16="http://schemas.microsoft.com/office/drawing/2014/main" id="{7059E37F-2D48-4325-A7BC-E76A7BCF4449}"/>
            </a:ext>
          </a:extLst>
        </xdr:cNvPr>
        <xdr:cNvSpPr>
          <a:spLocks noChangeAspect="1" noChangeArrowheads="1"/>
        </xdr:cNvSpPr>
      </xdr:nvSpPr>
      <xdr:spPr bwMode="auto">
        <a:xfrm>
          <a:off x="759023" y="53488828"/>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0</xdr:colOff>
      <xdr:row>245</xdr:row>
      <xdr:rowOff>69453</xdr:rowOff>
    </xdr:from>
    <xdr:to>
      <xdr:col>4</xdr:col>
      <xdr:colOff>735517</xdr:colOff>
      <xdr:row>248</xdr:row>
      <xdr:rowOff>90387</xdr:rowOff>
    </xdr:to>
    <xdr:sp macro="" textlink="">
      <xdr:nvSpPr>
        <xdr:cNvPr id="582" name="9 CuadroTexto">
          <a:extLst>
            <a:ext uri="{FF2B5EF4-FFF2-40B4-BE49-F238E27FC236}">
              <a16:creationId xmlns:a16="http://schemas.microsoft.com/office/drawing/2014/main" id="{76A258CD-4A6A-46A3-BAD7-79793A1D1AB7}"/>
            </a:ext>
          </a:extLst>
        </xdr:cNvPr>
        <xdr:cNvSpPr txBox="1"/>
      </xdr:nvSpPr>
      <xdr:spPr>
        <a:xfrm>
          <a:off x="0" y="64204453"/>
          <a:ext cx="12165517" cy="627070"/>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280</xdr:row>
      <xdr:rowOff>0</xdr:rowOff>
    </xdr:from>
    <xdr:ext cx="304800" cy="185553"/>
    <xdr:sp macro="" textlink="">
      <xdr:nvSpPr>
        <xdr:cNvPr id="426" name="AutoShape 4" descr="Resultado de imagen para todos por un nuevo pais logo">
          <a:extLst>
            <a:ext uri="{FF2B5EF4-FFF2-40B4-BE49-F238E27FC236}">
              <a16:creationId xmlns:a16="http://schemas.microsoft.com/office/drawing/2014/main" id="{85731B2B-DF33-4B1C-A7A2-2AAA77CFE384}"/>
            </a:ext>
          </a:extLst>
        </xdr:cNvPr>
        <xdr:cNvSpPr>
          <a:spLocks noChangeAspect="1" noChangeArrowheads="1"/>
        </xdr:cNvSpPr>
      </xdr:nvSpPr>
      <xdr:spPr bwMode="auto">
        <a:xfrm>
          <a:off x="759023" y="61034414"/>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31" name="AutoShape 4" descr="Resultado de imagen para todos por un nuevo pais logo">
          <a:extLst>
            <a:ext uri="{FF2B5EF4-FFF2-40B4-BE49-F238E27FC236}">
              <a16:creationId xmlns:a16="http://schemas.microsoft.com/office/drawing/2014/main" id="{4F5F39BF-3D83-477B-AF3B-DE0C337BAB3A}"/>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5" name="AutoShape 4" descr="Resultado de imagen para todos por un nuevo pais logo">
          <a:extLst>
            <a:ext uri="{FF2B5EF4-FFF2-40B4-BE49-F238E27FC236}">
              <a16:creationId xmlns:a16="http://schemas.microsoft.com/office/drawing/2014/main" id="{BAB6755D-BE6E-4D5E-B63D-326B7E8157C0}"/>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7" name="AutoShape 4" descr="Resultado de imagen para todos por un nuevo pais logo">
          <a:extLst>
            <a:ext uri="{FF2B5EF4-FFF2-40B4-BE49-F238E27FC236}">
              <a16:creationId xmlns:a16="http://schemas.microsoft.com/office/drawing/2014/main" id="{69B1CE0F-5061-4457-8E63-95C80CB53E7A}"/>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9" name="AutoShape 4" descr="Resultado de imagen para todos por un nuevo pais logo">
          <a:extLst>
            <a:ext uri="{FF2B5EF4-FFF2-40B4-BE49-F238E27FC236}">
              <a16:creationId xmlns:a16="http://schemas.microsoft.com/office/drawing/2014/main" id="{A9E15D43-E778-41A3-9AC3-FFE2F1D5F30E}"/>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3" name="AutoShape 4" descr="Resultado de imagen para todos por un nuevo pais logo">
          <a:extLst>
            <a:ext uri="{FF2B5EF4-FFF2-40B4-BE49-F238E27FC236}">
              <a16:creationId xmlns:a16="http://schemas.microsoft.com/office/drawing/2014/main" id="{5A9EADE7-C314-4C20-9395-7A6A975FCEEB}"/>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35" name="AutoShape 4" descr="Resultado de imagen para todos por un nuevo pais logo">
          <a:extLst>
            <a:ext uri="{FF2B5EF4-FFF2-40B4-BE49-F238E27FC236}">
              <a16:creationId xmlns:a16="http://schemas.microsoft.com/office/drawing/2014/main" id="{B573FA4C-E94E-443A-BAC0-8E140236C185}"/>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190501"/>
    <xdr:sp macro="" textlink="">
      <xdr:nvSpPr>
        <xdr:cNvPr id="421" name="AutoShape 4" descr="Resultado de imagen para todos por un nuevo pais logo">
          <a:extLst>
            <a:ext uri="{FF2B5EF4-FFF2-40B4-BE49-F238E27FC236}">
              <a16:creationId xmlns:a16="http://schemas.microsoft.com/office/drawing/2014/main" id="{F91E43DB-434B-4096-B880-0239D3D2F946}"/>
            </a:ext>
          </a:extLst>
        </xdr:cNvPr>
        <xdr:cNvSpPr>
          <a:spLocks noChangeAspect="1" noChangeArrowheads="1"/>
        </xdr:cNvSpPr>
      </xdr:nvSpPr>
      <xdr:spPr bwMode="auto">
        <a:xfrm>
          <a:off x="759023" y="61034414"/>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16" name="AutoShape 4" descr="Resultado de imagen para todos por un nuevo pais logo">
          <a:extLst>
            <a:ext uri="{FF2B5EF4-FFF2-40B4-BE49-F238E27FC236}">
              <a16:creationId xmlns:a16="http://schemas.microsoft.com/office/drawing/2014/main" id="{4AB866AC-9C0D-4C0F-B92F-7F6D87907CA2}"/>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7" name="AutoShape 4" descr="Resultado de imagen para todos por un nuevo pais logo">
          <a:extLst>
            <a:ext uri="{FF2B5EF4-FFF2-40B4-BE49-F238E27FC236}">
              <a16:creationId xmlns:a16="http://schemas.microsoft.com/office/drawing/2014/main" id="{6B185C9D-86FA-4ABE-B228-DEAC7A95A92C}"/>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0" name="AutoShape 4" descr="Resultado de imagen para todos por un nuevo pais logo">
          <a:extLst>
            <a:ext uri="{FF2B5EF4-FFF2-40B4-BE49-F238E27FC236}">
              <a16:creationId xmlns:a16="http://schemas.microsoft.com/office/drawing/2014/main" id="{6D7B3F4A-A076-4990-8564-B94903D5741B}"/>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2" name="AutoShape 4" descr="Resultado de imagen para todos por un nuevo pais logo">
          <a:extLst>
            <a:ext uri="{FF2B5EF4-FFF2-40B4-BE49-F238E27FC236}">
              <a16:creationId xmlns:a16="http://schemas.microsoft.com/office/drawing/2014/main" id="{5EA9F3BD-0214-4DC5-9F5A-3397A6D1D538}"/>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0" name="AutoShape 4" descr="Resultado de imagen para todos por un nuevo pais logo">
          <a:extLst>
            <a:ext uri="{FF2B5EF4-FFF2-40B4-BE49-F238E27FC236}">
              <a16:creationId xmlns:a16="http://schemas.microsoft.com/office/drawing/2014/main" id="{31993C5F-4983-4A6F-8766-F1B402427738}"/>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34" name="AutoShape 4" descr="Resultado de imagen para todos por un nuevo pais logo">
          <a:extLst>
            <a:ext uri="{FF2B5EF4-FFF2-40B4-BE49-F238E27FC236}">
              <a16:creationId xmlns:a16="http://schemas.microsoft.com/office/drawing/2014/main" id="{E588F3AC-6F3E-44CA-8B35-0ABA1DB01C7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28" name="AutoShape 4" descr="Resultado de imagen para todos por un nuevo pais logo">
          <a:extLst>
            <a:ext uri="{FF2B5EF4-FFF2-40B4-BE49-F238E27FC236}">
              <a16:creationId xmlns:a16="http://schemas.microsoft.com/office/drawing/2014/main" id="{398B8A34-8895-4F69-B1C9-98D3B914AE2E}"/>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8" name="AutoShape 4" descr="Resultado de imagen para todos por un nuevo pais logo">
          <a:extLst>
            <a:ext uri="{FF2B5EF4-FFF2-40B4-BE49-F238E27FC236}">
              <a16:creationId xmlns:a16="http://schemas.microsoft.com/office/drawing/2014/main" id="{53860DE2-E230-4DBB-93B3-10E756AEAD66}"/>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2" name="AutoShape 4" descr="Resultado de imagen para todos por un nuevo pais logo">
          <a:extLst>
            <a:ext uri="{FF2B5EF4-FFF2-40B4-BE49-F238E27FC236}">
              <a16:creationId xmlns:a16="http://schemas.microsoft.com/office/drawing/2014/main" id="{3B7065C8-8C28-41DF-B7BE-2A1350E94469}"/>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19" name="AutoShape 4" descr="Resultado de imagen para todos por un nuevo pais logo">
          <a:extLst>
            <a:ext uri="{FF2B5EF4-FFF2-40B4-BE49-F238E27FC236}">
              <a16:creationId xmlns:a16="http://schemas.microsoft.com/office/drawing/2014/main" id="{B6BA11D4-0F18-4BD6-8318-79C78ABC0C0B}"/>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4218"/>
    <xdr:sp macro="" textlink="">
      <xdr:nvSpPr>
        <xdr:cNvPr id="433" name="AutoShape 4" descr="Resultado de imagen para todos por un nuevo pais logo">
          <a:extLst>
            <a:ext uri="{FF2B5EF4-FFF2-40B4-BE49-F238E27FC236}">
              <a16:creationId xmlns:a16="http://schemas.microsoft.com/office/drawing/2014/main" id="{9EB0AE92-B3E9-40E1-95FD-71C66ECD4647}"/>
            </a:ext>
          </a:extLst>
        </xdr:cNvPr>
        <xdr:cNvSpPr>
          <a:spLocks noChangeAspect="1" noChangeArrowheads="1"/>
        </xdr:cNvSpPr>
      </xdr:nvSpPr>
      <xdr:spPr bwMode="auto">
        <a:xfrm>
          <a:off x="759023" y="61034414"/>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280</xdr:row>
      <xdr:rowOff>0</xdr:rowOff>
    </xdr:from>
    <xdr:ext cx="304800" cy="299029"/>
    <xdr:sp macro="" textlink="">
      <xdr:nvSpPr>
        <xdr:cNvPr id="424" name="AutoShape 4" descr="Resultado de imagen para todos por un nuevo pais logo">
          <a:extLst>
            <a:ext uri="{FF2B5EF4-FFF2-40B4-BE49-F238E27FC236}">
              <a16:creationId xmlns:a16="http://schemas.microsoft.com/office/drawing/2014/main" id="{52588524-20D9-4CFF-B7A2-DE6F934AA0AD}"/>
            </a:ext>
          </a:extLst>
        </xdr:cNvPr>
        <xdr:cNvSpPr>
          <a:spLocks noChangeAspect="1" noChangeArrowheads="1"/>
        </xdr:cNvSpPr>
      </xdr:nvSpPr>
      <xdr:spPr bwMode="auto">
        <a:xfrm>
          <a:off x="759023" y="61034414"/>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0</xdr:col>
      <xdr:colOff>40409</xdr:colOff>
      <xdr:row>281</xdr:row>
      <xdr:rowOff>11546</xdr:rowOff>
    </xdr:from>
    <xdr:to>
      <xdr:col>4</xdr:col>
      <xdr:colOff>739486</xdr:colOff>
      <xdr:row>284</xdr:row>
      <xdr:rowOff>32479</xdr:rowOff>
    </xdr:to>
    <xdr:sp macro="" textlink="">
      <xdr:nvSpPr>
        <xdr:cNvPr id="392" name="9 CuadroTexto">
          <a:extLst>
            <a:ext uri="{FF2B5EF4-FFF2-40B4-BE49-F238E27FC236}">
              <a16:creationId xmlns:a16="http://schemas.microsoft.com/office/drawing/2014/main" id="{8B66C15A-4968-40B6-95CB-204545DCD1E7}"/>
            </a:ext>
          </a:extLst>
        </xdr:cNvPr>
        <xdr:cNvSpPr txBox="1"/>
      </xdr:nvSpPr>
      <xdr:spPr>
        <a:xfrm>
          <a:off x="40409" y="71050728"/>
          <a:ext cx="12163713" cy="592433"/>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1800" b="1" baseline="0">
              <a:solidFill>
                <a:schemeClr val="bg2">
                  <a:lumMod val="50000"/>
                </a:schemeClr>
              </a:solidFill>
              <a:latin typeface="+mn-lt"/>
              <a:ea typeface="+mn-ea"/>
              <a:cs typeface="+mn-cs"/>
            </a:rPr>
            <a:t>Informe Ejecutivo</a:t>
          </a:r>
        </a:p>
      </xdr:txBody>
    </xdr:sp>
    <xdr:clientData/>
  </xdr:twoCellAnchor>
  <xdr:oneCellAnchor>
    <xdr:from>
      <xdr:col>0</xdr:col>
      <xdr:colOff>0</xdr:colOff>
      <xdr:row>316</xdr:row>
      <xdr:rowOff>0</xdr:rowOff>
    </xdr:from>
    <xdr:ext cx="304800" cy="185553"/>
    <xdr:sp macro="" textlink="">
      <xdr:nvSpPr>
        <xdr:cNvPr id="396" name="AutoShape 4" descr="Resultado de imagen para todos por un nuevo pais logo">
          <a:extLst>
            <a:ext uri="{FF2B5EF4-FFF2-40B4-BE49-F238E27FC236}">
              <a16:creationId xmlns:a16="http://schemas.microsoft.com/office/drawing/2014/main" id="{5F5BB19C-7C49-4689-8D50-0D555B7AF359}"/>
            </a:ext>
          </a:extLst>
        </xdr:cNvPr>
        <xdr:cNvSpPr>
          <a:spLocks noChangeAspect="1" noChangeArrowheads="1"/>
        </xdr:cNvSpPr>
      </xdr:nvSpPr>
      <xdr:spPr bwMode="auto">
        <a:xfrm>
          <a:off x="759023" y="68966953"/>
          <a:ext cx="304800" cy="1855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397" name="AutoShape 4" descr="Resultado de imagen para todos por un nuevo pais logo">
          <a:extLst>
            <a:ext uri="{FF2B5EF4-FFF2-40B4-BE49-F238E27FC236}">
              <a16:creationId xmlns:a16="http://schemas.microsoft.com/office/drawing/2014/main" id="{26860756-E9AC-462A-B403-FAAA16AB5C74}"/>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398" name="AutoShape 4" descr="Resultado de imagen para todos por un nuevo pais logo">
          <a:extLst>
            <a:ext uri="{FF2B5EF4-FFF2-40B4-BE49-F238E27FC236}">
              <a16:creationId xmlns:a16="http://schemas.microsoft.com/office/drawing/2014/main" id="{91DB3041-A3CF-4E7F-AB0A-014B885BF01D}"/>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399" name="AutoShape 4" descr="Resultado de imagen para todos por un nuevo pais logo">
          <a:extLst>
            <a:ext uri="{FF2B5EF4-FFF2-40B4-BE49-F238E27FC236}">
              <a16:creationId xmlns:a16="http://schemas.microsoft.com/office/drawing/2014/main" id="{578AC0FD-81EC-4BAF-9B66-F1C7D30E2EA3}"/>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0" name="AutoShape 4" descr="Resultado de imagen para todos por un nuevo pais logo">
          <a:extLst>
            <a:ext uri="{FF2B5EF4-FFF2-40B4-BE49-F238E27FC236}">
              <a16:creationId xmlns:a16="http://schemas.microsoft.com/office/drawing/2014/main" id="{86BE409A-D51A-49B7-8376-3173C4BF2DC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1" name="AutoShape 4" descr="Resultado de imagen para todos por un nuevo pais logo">
          <a:extLst>
            <a:ext uri="{FF2B5EF4-FFF2-40B4-BE49-F238E27FC236}">
              <a16:creationId xmlns:a16="http://schemas.microsoft.com/office/drawing/2014/main" id="{67BC20E5-1A0B-46C3-AC13-15950C2DC039}"/>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2" name="AutoShape 4" descr="Resultado de imagen para todos por un nuevo pais logo">
          <a:extLst>
            <a:ext uri="{FF2B5EF4-FFF2-40B4-BE49-F238E27FC236}">
              <a16:creationId xmlns:a16="http://schemas.microsoft.com/office/drawing/2014/main" id="{0CF78889-371C-42E5-BC77-0496D03C0C2F}"/>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190501"/>
    <xdr:sp macro="" textlink="">
      <xdr:nvSpPr>
        <xdr:cNvPr id="403" name="AutoShape 4" descr="Resultado de imagen para todos por un nuevo pais logo">
          <a:extLst>
            <a:ext uri="{FF2B5EF4-FFF2-40B4-BE49-F238E27FC236}">
              <a16:creationId xmlns:a16="http://schemas.microsoft.com/office/drawing/2014/main" id="{61CDFEE1-8FFC-4B57-8545-3F52E2450042}"/>
            </a:ext>
          </a:extLst>
        </xdr:cNvPr>
        <xdr:cNvSpPr>
          <a:spLocks noChangeAspect="1" noChangeArrowheads="1"/>
        </xdr:cNvSpPr>
      </xdr:nvSpPr>
      <xdr:spPr bwMode="auto">
        <a:xfrm>
          <a:off x="759023" y="68966953"/>
          <a:ext cx="304800" cy="19050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4" name="AutoShape 4" descr="Resultado de imagen para todos por un nuevo pais logo">
          <a:extLst>
            <a:ext uri="{FF2B5EF4-FFF2-40B4-BE49-F238E27FC236}">
              <a16:creationId xmlns:a16="http://schemas.microsoft.com/office/drawing/2014/main" id="{066FBE63-A419-4510-AD89-5FCB152538F4}"/>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5" name="AutoShape 4" descr="Resultado de imagen para todos por un nuevo pais logo">
          <a:extLst>
            <a:ext uri="{FF2B5EF4-FFF2-40B4-BE49-F238E27FC236}">
              <a16:creationId xmlns:a16="http://schemas.microsoft.com/office/drawing/2014/main" id="{94D06814-B75F-491D-B610-0D84EF58347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6" name="AutoShape 4" descr="Resultado de imagen para todos por un nuevo pais logo">
          <a:extLst>
            <a:ext uri="{FF2B5EF4-FFF2-40B4-BE49-F238E27FC236}">
              <a16:creationId xmlns:a16="http://schemas.microsoft.com/office/drawing/2014/main" id="{9F163172-3FD6-4AA5-AE03-7881E736EF87}"/>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7" name="AutoShape 4" descr="Resultado de imagen para todos por un nuevo pais logo">
          <a:extLst>
            <a:ext uri="{FF2B5EF4-FFF2-40B4-BE49-F238E27FC236}">
              <a16:creationId xmlns:a16="http://schemas.microsoft.com/office/drawing/2014/main" id="{3446A7C5-860C-4595-A4B3-A02A3D667CFD}"/>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08" name="AutoShape 4" descr="Resultado de imagen para todos por un nuevo pais logo">
          <a:extLst>
            <a:ext uri="{FF2B5EF4-FFF2-40B4-BE49-F238E27FC236}">
              <a16:creationId xmlns:a16="http://schemas.microsoft.com/office/drawing/2014/main" id="{2C970886-F447-4A10-AB23-2DBE6FEA69C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09" name="AutoShape 4" descr="Resultado de imagen para todos por un nuevo pais logo">
          <a:extLst>
            <a:ext uri="{FF2B5EF4-FFF2-40B4-BE49-F238E27FC236}">
              <a16:creationId xmlns:a16="http://schemas.microsoft.com/office/drawing/2014/main" id="{529BB31E-8A4D-4D96-9502-5D606DDA827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0" name="AutoShape 4" descr="Resultado de imagen para todos por un nuevo pais logo">
          <a:extLst>
            <a:ext uri="{FF2B5EF4-FFF2-40B4-BE49-F238E27FC236}">
              <a16:creationId xmlns:a16="http://schemas.microsoft.com/office/drawing/2014/main" id="{AAD4F293-7589-4CD4-AD70-4E7EC7385CEB}"/>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1" name="AutoShape 4" descr="Resultado de imagen para todos por un nuevo pais logo">
          <a:extLst>
            <a:ext uri="{FF2B5EF4-FFF2-40B4-BE49-F238E27FC236}">
              <a16:creationId xmlns:a16="http://schemas.microsoft.com/office/drawing/2014/main" id="{56CA540F-8FD7-4E44-9FC2-1BF838191B88}"/>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2" name="AutoShape 4" descr="Resultado de imagen para todos por un nuevo pais logo">
          <a:extLst>
            <a:ext uri="{FF2B5EF4-FFF2-40B4-BE49-F238E27FC236}">
              <a16:creationId xmlns:a16="http://schemas.microsoft.com/office/drawing/2014/main" id="{918C2DB5-DA6A-47F7-996A-3674FC31177C}"/>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3" name="AutoShape 4" descr="Resultado de imagen para todos por un nuevo pais logo">
          <a:extLst>
            <a:ext uri="{FF2B5EF4-FFF2-40B4-BE49-F238E27FC236}">
              <a16:creationId xmlns:a16="http://schemas.microsoft.com/office/drawing/2014/main" id="{A29D77A2-2759-4DCB-BA90-1E62119E8DE3}"/>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4218"/>
    <xdr:sp macro="" textlink="">
      <xdr:nvSpPr>
        <xdr:cNvPr id="414" name="AutoShape 4" descr="Resultado de imagen para todos por un nuevo pais logo">
          <a:extLst>
            <a:ext uri="{FF2B5EF4-FFF2-40B4-BE49-F238E27FC236}">
              <a16:creationId xmlns:a16="http://schemas.microsoft.com/office/drawing/2014/main" id="{C098CA5E-1F16-4145-98EB-F27489CF4898}"/>
            </a:ext>
          </a:extLst>
        </xdr:cNvPr>
        <xdr:cNvSpPr>
          <a:spLocks noChangeAspect="1" noChangeArrowheads="1"/>
        </xdr:cNvSpPr>
      </xdr:nvSpPr>
      <xdr:spPr bwMode="auto">
        <a:xfrm>
          <a:off x="759023" y="68966953"/>
          <a:ext cx="304800" cy="29421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316</xdr:row>
      <xdr:rowOff>0</xdr:rowOff>
    </xdr:from>
    <xdr:ext cx="304800" cy="299029"/>
    <xdr:sp macro="" textlink="">
      <xdr:nvSpPr>
        <xdr:cNvPr id="415" name="AutoShape 4" descr="Resultado de imagen para todos por un nuevo pais logo">
          <a:extLst>
            <a:ext uri="{FF2B5EF4-FFF2-40B4-BE49-F238E27FC236}">
              <a16:creationId xmlns:a16="http://schemas.microsoft.com/office/drawing/2014/main" id="{1737288E-961F-4DD3-824B-353E4651F1FB}"/>
            </a:ext>
          </a:extLst>
        </xdr:cNvPr>
        <xdr:cNvSpPr>
          <a:spLocks noChangeAspect="1" noChangeArrowheads="1"/>
        </xdr:cNvSpPr>
      </xdr:nvSpPr>
      <xdr:spPr bwMode="auto">
        <a:xfrm>
          <a:off x="759023" y="68966953"/>
          <a:ext cx="304800" cy="29902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2</xdr:col>
      <xdr:colOff>440531</xdr:colOff>
      <xdr:row>0</xdr:row>
      <xdr:rowOff>98056</xdr:rowOff>
    </xdr:from>
    <xdr:to>
      <xdr:col>3</xdr:col>
      <xdr:colOff>1166812</xdr:colOff>
      <xdr:row>0</xdr:row>
      <xdr:rowOff>690562</xdr:rowOff>
    </xdr:to>
    <xdr:pic>
      <xdr:nvPicPr>
        <xdr:cNvPr id="14" name="Imagen 13">
          <a:extLst>
            <a:ext uri="{FF2B5EF4-FFF2-40B4-BE49-F238E27FC236}">
              <a16:creationId xmlns:a16="http://schemas.microsoft.com/office/drawing/2014/main" id="{D2DFADE1-FE47-808E-A267-CDEA0653FF50}"/>
            </a:ext>
          </a:extLst>
        </xdr:cNvPr>
        <xdr:cNvPicPr>
          <a:picLocks noChangeAspect="1"/>
        </xdr:cNvPicPr>
      </xdr:nvPicPr>
      <xdr:blipFill>
        <a:blip xmlns:r="http://schemas.openxmlformats.org/officeDocument/2006/relationships" r:embed="rId7"/>
        <a:stretch>
          <a:fillRect/>
        </a:stretch>
      </xdr:blipFill>
      <xdr:spPr>
        <a:xfrm>
          <a:off x="4012406" y="98056"/>
          <a:ext cx="3869531" cy="592506"/>
        </a:xfrm>
        <a:prstGeom prst="rect">
          <a:avLst/>
        </a:prstGeom>
      </xdr:spPr>
    </xdr:pic>
    <xdr:clientData/>
  </xdr:twoCellAnchor>
  <xdr:twoCellAnchor editAs="oneCell">
    <xdr:from>
      <xdr:col>1</xdr:col>
      <xdr:colOff>821218</xdr:colOff>
      <xdr:row>63</xdr:row>
      <xdr:rowOff>443023</xdr:rowOff>
    </xdr:from>
    <xdr:to>
      <xdr:col>3</xdr:col>
      <xdr:colOff>2874789</xdr:colOff>
      <xdr:row>71</xdr:row>
      <xdr:rowOff>598081</xdr:rowOff>
    </xdr:to>
    <xdr:pic>
      <xdr:nvPicPr>
        <xdr:cNvPr id="4" name="Imagen 3">
          <a:extLst>
            <a:ext uri="{FF2B5EF4-FFF2-40B4-BE49-F238E27FC236}">
              <a16:creationId xmlns:a16="http://schemas.microsoft.com/office/drawing/2014/main" id="{30FF90B4-4E20-65F0-0CAF-0B492D0C3C44}"/>
            </a:ext>
          </a:extLst>
        </xdr:cNvPr>
        <xdr:cNvPicPr>
          <a:picLocks noChangeAspect="1"/>
        </xdr:cNvPicPr>
      </xdr:nvPicPr>
      <xdr:blipFill>
        <a:blip xmlns:r="http://schemas.openxmlformats.org/officeDocument/2006/relationships" r:embed="rId8"/>
        <a:stretch>
          <a:fillRect/>
        </a:stretch>
      </xdr:blipFill>
      <xdr:spPr>
        <a:xfrm>
          <a:off x="1585433" y="20102180"/>
          <a:ext cx="8012234" cy="4740349"/>
        </a:xfrm>
        <a:prstGeom prst="rect">
          <a:avLst/>
        </a:prstGeom>
      </xdr:spPr>
    </xdr:pic>
    <xdr:clientData/>
  </xdr:twoCellAnchor>
  <xdr:twoCellAnchor editAs="oneCell">
    <xdr:from>
      <xdr:col>1</xdr:col>
      <xdr:colOff>471340</xdr:colOff>
      <xdr:row>115</xdr:row>
      <xdr:rowOff>24424</xdr:rowOff>
    </xdr:from>
    <xdr:to>
      <xdr:col>3</xdr:col>
      <xdr:colOff>3663461</xdr:colOff>
      <xdr:row>127</xdr:row>
      <xdr:rowOff>191494</xdr:rowOff>
    </xdr:to>
    <xdr:pic>
      <xdr:nvPicPr>
        <xdr:cNvPr id="12" name="Imagen 11">
          <a:extLst>
            <a:ext uri="{FF2B5EF4-FFF2-40B4-BE49-F238E27FC236}">
              <a16:creationId xmlns:a16="http://schemas.microsoft.com/office/drawing/2014/main" id="{28A94728-93B9-4B99-938D-D17CEFDFE25D}"/>
            </a:ext>
          </a:extLst>
        </xdr:cNvPr>
        <xdr:cNvPicPr>
          <a:picLocks noChangeAspect="1"/>
        </xdr:cNvPicPr>
      </xdr:nvPicPr>
      <xdr:blipFill>
        <a:blip xmlns:r="http://schemas.openxmlformats.org/officeDocument/2006/relationships" r:embed="rId9"/>
        <a:stretch>
          <a:fillRect/>
        </a:stretch>
      </xdr:blipFill>
      <xdr:spPr>
        <a:xfrm>
          <a:off x="1228455" y="38222116"/>
          <a:ext cx="9139141" cy="3097840"/>
        </a:xfrm>
        <a:prstGeom prst="rect">
          <a:avLst/>
        </a:prstGeom>
      </xdr:spPr>
    </xdr:pic>
    <xdr:clientData/>
  </xdr:twoCellAnchor>
  <xdr:twoCellAnchor editAs="oneCell">
    <xdr:from>
      <xdr:col>1</xdr:col>
      <xdr:colOff>2476500</xdr:colOff>
      <xdr:row>141</xdr:row>
      <xdr:rowOff>71367</xdr:rowOff>
    </xdr:from>
    <xdr:to>
      <xdr:col>3</xdr:col>
      <xdr:colOff>2114494</xdr:colOff>
      <xdr:row>170</xdr:row>
      <xdr:rowOff>69273</xdr:rowOff>
    </xdr:to>
    <xdr:pic>
      <xdr:nvPicPr>
        <xdr:cNvPr id="13" name="Imagen 12">
          <a:extLst>
            <a:ext uri="{FF2B5EF4-FFF2-40B4-BE49-F238E27FC236}">
              <a16:creationId xmlns:a16="http://schemas.microsoft.com/office/drawing/2014/main" id="{A3FB4BF0-D472-3364-768D-BD5C7EAA3CF0}"/>
            </a:ext>
          </a:extLst>
        </xdr:cNvPr>
        <xdr:cNvPicPr>
          <a:picLocks noChangeAspect="1"/>
        </xdr:cNvPicPr>
      </xdr:nvPicPr>
      <xdr:blipFill>
        <a:blip xmlns:r="http://schemas.openxmlformats.org/officeDocument/2006/relationships" r:embed="rId10"/>
        <a:stretch>
          <a:fillRect/>
        </a:stretch>
      </xdr:blipFill>
      <xdr:spPr>
        <a:xfrm>
          <a:off x="3238500" y="44232731"/>
          <a:ext cx="5595449" cy="5730224"/>
        </a:xfrm>
        <a:prstGeom prst="rect">
          <a:avLst/>
        </a:prstGeom>
      </xdr:spPr>
    </xdr:pic>
    <xdr:clientData/>
  </xdr:twoCellAnchor>
  <xdr:twoCellAnchor editAs="oneCell">
    <xdr:from>
      <xdr:col>1</xdr:col>
      <xdr:colOff>583265</xdr:colOff>
      <xdr:row>178</xdr:row>
      <xdr:rowOff>121227</xdr:rowOff>
    </xdr:from>
    <xdr:to>
      <xdr:col>3</xdr:col>
      <xdr:colOff>4416135</xdr:colOff>
      <xdr:row>206</xdr:row>
      <xdr:rowOff>129728</xdr:rowOff>
    </xdr:to>
    <xdr:pic>
      <xdr:nvPicPr>
        <xdr:cNvPr id="23" name="Imagen 22">
          <a:extLst>
            <a:ext uri="{FF2B5EF4-FFF2-40B4-BE49-F238E27FC236}">
              <a16:creationId xmlns:a16="http://schemas.microsoft.com/office/drawing/2014/main" id="{1C9B7B1D-4757-4C5F-73EB-D03AC3F189D1}"/>
            </a:ext>
          </a:extLst>
        </xdr:cNvPr>
        <xdr:cNvPicPr>
          <a:picLocks noChangeAspect="1"/>
        </xdr:cNvPicPr>
      </xdr:nvPicPr>
      <xdr:blipFill>
        <a:blip xmlns:r="http://schemas.openxmlformats.org/officeDocument/2006/relationships" r:embed="rId11"/>
        <a:stretch>
          <a:fillRect/>
        </a:stretch>
      </xdr:blipFill>
      <xdr:spPr>
        <a:xfrm>
          <a:off x="1345265" y="51538909"/>
          <a:ext cx="9790325" cy="5342501"/>
        </a:xfrm>
        <a:prstGeom prst="rect">
          <a:avLst/>
        </a:prstGeom>
      </xdr:spPr>
    </xdr:pic>
    <xdr:clientData/>
  </xdr:twoCellAnchor>
  <xdr:twoCellAnchor editAs="oneCell">
    <xdr:from>
      <xdr:col>1</xdr:col>
      <xdr:colOff>675409</xdr:colOff>
      <xdr:row>213</xdr:row>
      <xdr:rowOff>138544</xdr:rowOff>
    </xdr:from>
    <xdr:to>
      <xdr:col>3</xdr:col>
      <xdr:colOff>4364182</xdr:colOff>
      <xdr:row>242</xdr:row>
      <xdr:rowOff>126175</xdr:rowOff>
    </xdr:to>
    <xdr:pic>
      <xdr:nvPicPr>
        <xdr:cNvPr id="24" name="Imagen 23">
          <a:extLst>
            <a:ext uri="{FF2B5EF4-FFF2-40B4-BE49-F238E27FC236}">
              <a16:creationId xmlns:a16="http://schemas.microsoft.com/office/drawing/2014/main" id="{AF86E04F-ABE1-038E-A2B9-5A2903A1EF1F}"/>
            </a:ext>
          </a:extLst>
        </xdr:cNvPr>
        <xdr:cNvPicPr>
          <a:picLocks noChangeAspect="1"/>
        </xdr:cNvPicPr>
      </xdr:nvPicPr>
      <xdr:blipFill>
        <a:blip xmlns:r="http://schemas.openxmlformats.org/officeDocument/2006/relationships" r:embed="rId12"/>
        <a:stretch>
          <a:fillRect/>
        </a:stretch>
      </xdr:blipFill>
      <xdr:spPr>
        <a:xfrm>
          <a:off x="1437409" y="58223726"/>
          <a:ext cx="9646228" cy="5512131"/>
        </a:xfrm>
        <a:prstGeom prst="rect">
          <a:avLst/>
        </a:prstGeom>
      </xdr:spPr>
    </xdr:pic>
    <xdr:clientData/>
  </xdr:twoCellAnchor>
  <xdr:twoCellAnchor editAs="oneCell">
    <xdr:from>
      <xdr:col>1</xdr:col>
      <xdr:colOff>1212271</xdr:colOff>
      <xdr:row>249</xdr:row>
      <xdr:rowOff>69271</xdr:rowOff>
    </xdr:from>
    <xdr:to>
      <xdr:col>3</xdr:col>
      <xdr:colOff>4183994</xdr:colOff>
      <xdr:row>278</xdr:row>
      <xdr:rowOff>86590</xdr:rowOff>
    </xdr:to>
    <xdr:pic>
      <xdr:nvPicPr>
        <xdr:cNvPr id="25" name="Imagen 24">
          <a:extLst>
            <a:ext uri="{FF2B5EF4-FFF2-40B4-BE49-F238E27FC236}">
              <a16:creationId xmlns:a16="http://schemas.microsoft.com/office/drawing/2014/main" id="{EF68B1A6-35BE-1575-ABFF-B07B7C6B863A}"/>
            </a:ext>
          </a:extLst>
        </xdr:cNvPr>
        <xdr:cNvPicPr>
          <a:picLocks noChangeAspect="1"/>
        </xdr:cNvPicPr>
      </xdr:nvPicPr>
      <xdr:blipFill>
        <a:blip xmlns:r="http://schemas.openxmlformats.org/officeDocument/2006/relationships" r:embed="rId13"/>
        <a:stretch>
          <a:fillRect/>
        </a:stretch>
      </xdr:blipFill>
      <xdr:spPr>
        <a:xfrm>
          <a:off x="1974271" y="65012453"/>
          <a:ext cx="8929178" cy="5541819"/>
        </a:xfrm>
        <a:prstGeom prst="rect">
          <a:avLst/>
        </a:prstGeom>
      </xdr:spPr>
    </xdr:pic>
    <xdr:clientData/>
  </xdr:twoCellAnchor>
  <xdr:twoCellAnchor editAs="oneCell">
    <xdr:from>
      <xdr:col>0</xdr:col>
      <xdr:colOff>660545</xdr:colOff>
      <xdr:row>285</xdr:row>
      <xdr:rowOff>173183</xdr:rowOff>
    </xdr:from>
    <xdr:to>
      <xdr:col>3</xdr:col>
      <xdr:colOff>2889161</xdr:colOff>
      <xdr:row>314</xdr:row>
      <xdr:rowOff>138547</xdr:rowOff>
    </xdr:to>
    <xdr:pic>
      <xdr:nvPicPr>
        <xdr:cNvPr id="26" name="Imagen 25">
          <a:extLst>
            <a:ext uri="{FF2B5EF4-FFF2-40B4-BE49-F238E27FC236}">
              <a16:creationId xmlns:a16="http://schemas.microsoft.com/office/drawing/2014/main" id="{57923E70-C68B-2CEB-FCFC-9DC1616ACCC7}"/>
            </a:ext>
          </a:extLst>
        </xdr:cNvPr>
        <xdr:cNvPicPr>
          <a:picLocks noChangeAspect="1"/>
        </xdr:cNvPicPr>
      </xdr:nvPicPr>
      <xdr:blipFill>
        <a:blip xmlns:r="http://schemas.openxmlformats.org/officeDocument/2006/relationships" r:embed="rId14"/>
        <a:stretch>
          <a:fillRect/>
        </a:stretch>
      </xdr:blipFill>
      <xdr:spPr>
        <a:xfrm>
          <a:off x="660545" y="71974365"/>
          <a:ext cx="8948071" cy="54898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232983</xdr:colOff>
      <xdr:row>0</xdr:row>
      <xdr:rowOff>0</xdr:rowOff>
    </xdr:from>
    <xdr:ext cx="18398494" cy="6667502"/>
    <xdr:sp macro="" textlink="">
      <xdr:nvSpPr>
        <xdr:cNvPr id="4" name="TextBox 2">
          <a:extLst>
            <a:ext uri="{FF2B5EF4-FFF2-40B4-BE49-F238E27FC236}">
              <a16:creationId xmlns:a16="http://schemas.microsoft.com/office/drawing/2014/main" id="{6039A19C-219C-4905-BEC8-5A5ACEB48B18}"/>
            </a:ext>
          </a:extLst>
        </xdr:cNvPr>
        <xdr:cNvSpPr txBox="1">
          <a:spLocks noChangeArrowheads="1"/>
        </xdr:cNvSpPr>
      </xdr:nvSpPr>
      <xdr:spPr bwMode="auto">
        <a:xfrm>
          <a:off x="232983" y="0"/>
          <a:ext cx="18398494" cy="6667502"/>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AVANCE INICIATIVAS PLAN DE ACCIÓN 2023 - 3T</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plan de acción a nivel de iniciativas, la información se distribuye de la siguiente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"Bases PND - Transformación"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 la transformación de</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las </a:t>
          </a:r>
          <a:r>
            <a:rPr lang="es-CO" sz="1100">
              <a:solidFill>
                <a:schemeClr val="bg2">
                  <a:lumMod val="50000"/>
                </a:schemeClr>
              </a:solidFill>
              <a:effectLst/>
              <a:latin typeface="Arial" panose="020B0604020202020204" pitchFamily="34" charset="0"/>
              <a:ea typeface="+mn-ea"/>
              <a:cs typeface="Arial" panose="020B0604020202020204" pitchFamily="34" charset="0"/>
            </a:rPr>
            <a:t>bases del Plan Nacional de Desarrollo "Colombia potencia mundial para la vida" a la cual aportan cada una de las iniciativas.</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B "Catalizadores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Componentes del </a:t>
          </a:r>
          <a:r>
            <a:rPr lang="es-CO" sz="1100" b="1">
              <a:solidFill>
                <a:schemeClr val="bg2">
                  <a:lumMod val="50000"/>
                </a:schemeClr>
              </a:solidFill>
              <a:effectLst/>
              <a:latin typeface="Arial" panose="020B0604020202020204" pitchFamily="34" charset="0"/>
              <a:ea typeface="+mn-ea"/>
              <a:cs typeface="Arial" panose="020B0604020202020204" pitchFamily="34" charset="0"/>
            </a:rPr>
            <a:t>PND </a:t>
          </a:r>
          <a:r>
            <a:rPr lang="es-CO" sz="1100">
              <a:solidFill>
                <a:schemeClr val="bg2">
                  <a:lumMod val="50000"/>
                </a:schemeClr>
              </a:solidFill>
              <a:effectLst/>
              <a:latin typeface="Arial" panose="020B0604020202020204" pitchFamily="34" charset="0"/>
              <a:ea typeface="+mn-ea"/>
              <a:cs typeface="Arial" panose="020B0604020202020204" pitchFamily="34" charset="0"/>
            </a:rPr>
            <a:t>Se relacionan catalizadores</a:t>
          </a:r>
          <a:r>
            <a:rPr lang="es-CO" sz="1100" baseline="0">
              <a:solidFill>
                <a:schemeClr val="bg2">
                  <a:lumMod val="50000"/>
                </a:schemeClr>
              </a:solidFill>
              <a:effectLst/>
              <a:latin typeface="Arial" panose="020B0604020202020204" pitchFamily="34" charset="0"/>
              <a:ea typeface="+mn-ea"/>
              <a:cs typeface="Arial" panose="020B0604020202020204" pitchFamily="34" charset="0"/>
            </a:rPr>
            <a:t> y componentes de las base de</a:t>
          </a:r>
          <a:r>
            <a:rPr lang="es-CO" sz="1100">
              <a:solidFill>
                <a:schemeClr val="bg2">
                  <a:lumMod val="50000"/>
                </a:schemeClr>
              </a:solidFill>
              <a:effectLst/>
              <a:latin typeface="Arial" panose="020B0604020202020204" pitchFamily="34" charset="0"/>
              <a:ea typeface="+mn-ea"/>
              <a:cs typeface="Arial" panose="020B0604020202020204" pitchFamily="34" charset="0"/>
            </a:rPr>
            <a:t>l Plan Nacional de Desarrollo "Colombia potencia mundial de la vida" a la cual aportan cada una de las iniciativas.</a:t>
          </a:r>
        </a:p>
        <a:p>
          <a:pPr marL="0" marR="0" lvl="0" indent="0" defTabSz="914400" eaLnBrk="1" fontAlgn="auto" latinLnBrk="0" hangingPunct="1">
            <a:lnSpc>
              <a:spcPct val="100000"/>
            </a:lnSpc>
            <a:spcBef>
              <a:spcPts val="0"/>
            </a:spcBef>
            <a:spcAft>
              <a:spcPts val="0"/>
            </a:spcAft>
            <a:buClrTx/>
            <a:buSzTx/>
            <a:buFontTx/>
            <a:buNone/>
            <a:tabLst/>
            <a:defRPr/>
          </a:pPr>
          <a:r>
            <a:rPr lang="es-CO" sz="1100" b="1">
              <a:solidFill>
                <a:schemeClr val="bg2">
                  <a:lumMod val="50000"/>
                </a:schemeClr>
              </a:solidFill>
              <a:effectLst/>
              <a:latin typeface="Arial" panose="020B0604020202020204" pitchFamily="34" charset="0"/>
              <a:ea typeface="+mn-ea"/>
              <a:cs typeface="Arial" panose="020B0604020202020204" pitchFamily="34" charset="0"/>
            </a:rPr>
            <a:t>Columna C "Enfoque" </a:t>
          </a:r>
          <a:r>
            <a:rPr lang="es-CO" sz="1100">
              <a:solidFill>
                <a:schemeClr val="bg2">
                  <a:lumMod val="50000"/>
                </a:schemeClr>
              </a:solidFill>
              <a:effectLst/>
              <a:latin typeface="Arial" panose="020B0604020202020204" pitchFamily="34" charset="0"/>
              <a:ea typeface="+mn-ea"/>
              <a:cs typeface="Arial" panose="020B0604020202020204" pitchFamily="34" charset="0"/>
            </a:rPr>
            <a:t>Se da a conocer si es del componente Estratégico Misional o componente transversal de la Iniciativa en el Plan de Acción.</a:t>
          </a:r>
          <a:endParaRPr lang="es-CO" sz="1100">
            <a:solidFill>
              <a:schemeClr val="bg2">
                <a:lumMod val="50000"/>
              </a:schemeClr>
            </a:solidFill>
            <a:effectLst/>
            <a:latin typeface="Arial" panose="020B0604020202020204" pitchFamily="34" charset="0"/>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D "Líneas Estratégicas</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 Dimensión MIG</a:t>
          </a:r>
          <a:r>
            <a:rPr lang="es-CO" sz="1100" b="1">
              <a:solidFill>
                <a:schemeClr val="bg2">
                  <a:lumMod val="50000"/>
                </a:schemeClr>
              </a:solidFill>
              <a:effectLst/>
              <a:latin typeface="Arial" panose="020B0604020202020204" pitchFamily="34" charset="0"/>
              <a:ea typeface="+mn-ea"/>
              <a:cs typeface="Arial" panose="020B0604020202020204" pitchFamily="34" charset="0"/>
            </a:rPr>
            <a:t>": </a:t>
          </a:r>
          <a:r>
            <a:rPr lang="es-CO" sz="1100" b="0">
              <a:solidFill>
                <a:schemeClr val="bg2">
                  <a:lumMod val="50000"/>
                </a:schemeClr>
              </a:solidFill>
              <a:effectLst/>
              <a:latin typeface="Arial" panose="020B0604020202020204" pitchFamily="34" charset="0"/>
              <a:ea typeface="+mn-ea"/>
              <a:cs typeface="Arial" panose="020B0604020202020204" pitchFamily="34" charset="0"/>
            </a:rPr>
            <a:t>Asociado 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las líneas </a:t>
          </a:r>
          <a:r>
            <a:rPr lang="es-CO" sz="1100" b="0">
              <a:solidFill>
                <a:schemeClr val="bg2">
                  <a:lumMod val="50000"/>
                </a:schemeClr>
              </a:solidFill>
              <a:effectLst/>
              <a:latin typeface="Arial" panose="020B0604020202020204" pitchFamily="34" charset="0"/>
              <a:ea typeface="+mn-ea"/>
              <a:cs typeface="Arial" panose="020B0604020202020204" pitchFamily="34" charset="0"/>
            </a:rPr>
            <a:t>estratégicas del Sector TIC para</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el periodo de Gobierno 2022-2026 en lo relacionado al enfoque estratégico</a:t>
          </a:r>
          <a:r>
            <a:rPr lang="es-CO" sz="1100" b="0">
              <a:solidFill>
                <a:schemeClr val="bg2">
                  <a:lumMod val="50000"/>
                </a:schemeClr>
              </a:solidFill>
              <a:effectLst/>
              <a:latin typeface="Arial" panose="020B0604020202020204" pitchFamily="34" charset="0"/>
              <a:ea typeface="+mn-ea"/>
              <a:cs typeface="Arial" panose="020B0604020202020204" pitchFamily="34" charset="0"/>
            </a:rPr>
            <a:t>,  y el enfoque transversal correspondiente a las dimensiones del</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 Modelo Integrado de Gestión</a:t>
          </a:r>
          <a:r>
            <a:rPr lang="es-CO" sz="1100" b="0">
              <a:solidFill>
                <a:schemeClr val="bg2">
                  <a:lumMod val="50000"/>
                </a:schemeClr>
              </a:solidFill>
              <a:effectLst/>
              <a:latin typeface="Arial" panose="020B0604020202020204" pitchFamily="34" charset="0"/>
              <a:ea typeface="+mn-ea"/>
              <a:cs typeface="Arial" panose="020B0604020202020204" pitchFamily="34" charset="0"/>
            </a:rPr>
            <a:t>, a continuación se definen:</a:t>
          </a:r>
        </a:p>
        <a:p>
          <a:endParaRPr lang="es-CO" sz="1100" i="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1.Enfoque Estratégico</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100">
              <a:solidFill>
                <a:schemeClr val="bg2">
                  <a:lumMod val="50000"/>
                </a:schemeClr>
              </a:solidFill>
              <a:effectLst/>
              <a:latin typeface="Arial" panose="020B0604020202020204" pitchFamily="34" charset="0"/>
              <a:ea typeface="+mn-ea"/>
              <a:cs typeface="Arial" panose="020B0604020202020204" pitchFamily="34" charset="0"/>
            </a:rPr>
            <a:t>1.1. </a:t>
          </a:r>
          <a:r>
            <a:rPr lang="en-US" sz="1100" b="1">
              <a:solidFill>
                <a:schemeClr val="bg2">
                  <a:lumMod val="50000"/>
                </a:schemeClr>
              </a:solidFill>
              <a:effectLst/>
              <a:latin typeface="Arial" panose="020B0604020202020204" pitchFamily="34" charset="0"/>
              <a:ea typeface="+mn-ea"/>
              <a:cs typeface="Arial" panose="020B0604020202020204" pitchFamily="34" charset="0"/>
            </a:rPr>
            <a:t>Conectividad</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reducción de la Brecha digital y la Pobreza : </a:t>
          </a:r>
          <a:r>
            <a:rPr lang="en-US" sz="1100" b="0">
              <a:solidFill>
                <a:schemeClr val="bg2">
                  <a:lumMod val="50000"/>
                </a:schemeClr>
              </a:solidFill>
              <a:effectLst/>
              <a:latin typeface="Arial" panose="020B0604020202020204" pitchFamily="34" charset="0"/>
              <a:ea typeface="+mn-ea"/>
              <a:cs typeface="Arial" panose="020B0604020202020204" pitchFamily="34" charset="0"/>
            </a:rPr>
            <a:t>Utilizar las distintas tecnologías disponibles para conectar a todos los colombianos con las oportunidades, reducir la Brecha Digital y recibir en nuestro país la era del 5G. Trabajar hombro a hombro con todo el sector para llegar con internet de calidad a las ciudades y a todos los rincones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1.2. </a:t>
          </a:r>
          <a:r>
            <a:rPr lang="en-US" sz="1100" b="1">
              <a:solidFill>
                <a:schemeClr val="bg2">
                  <a:lumMod val="50000"/>
                </a:schemeClr>
              </a:solidFill>
              <a:effectLst/>
              <a:latin typeface="Arial" panose="020B0604020202020204" pitchFamily="34" charset="0"/>
              <a:ea typeface="+mn-ea"/>
              <a:cs typeface="Arial" panose="020B0604020202020204" pitchFamily="34" charset="0"/>
            </a:rPr>
            <a:t>Ecosistemas de Innovación: </a:t>
          </a:r>
          <a:r>
            <a:rPr lang="en-US" sz="1100">
              <a:solidFill>
                <a:schemeClr val="bg2">
                  <a:lumMod val="50000"/>
                </a:schemeClr>
              </a:solidFill>
              <a:effectLst/>
              <a:latin typeface="Arial" panose="020B0604020202020204" pitchFamily="34" charset="0"/>
              <a:ea typeface="+mn-ea"/>
              <a:cs typeface="Arial" panose="020B0604020202020204" pitchFamily="34" charset="0"/>
            </a:rPr>
            <a:t>Fomentar los ecosistemas de innovación como mecanismo para acelerar la transformación digital del sector público y del sector privado. Ser referentes latinoamericanos en el uso de la Inteligencia Artificial para superar problemáticas sociales del país.</a:t>
          </a:r>
        </a:p>
        <a:p>
          <a:r>
            <a:rPr lang="es-CO" sz="1100">
              <a:solidFill>
                <a:schemeClr val="bg2">
                  <a:lumMod val="50000"/>
                </a:schemeClr>
              </a:solidFill>
              <a:effectLst/>
              <a:latin typeface="Arial" panose="020B0604020202020204" pitchFamily="34" charset="0"/>
              <a:ea typeface="+mn-ea"/>
              <a:cs typeface="Arial" panose="020B0604020202020204" pitchFamily="34" charset="0"/>
            </a:rPr>
            <a:t>1.3.</a:t>
          </a:r>
          <a:r>
            <a:rPr lang="en-US" sz="1100">
              <a:solidFill>
                <a:schemeClr val="bg2">
                  <a:lumMod val="50000"/>
                </a:schemeClr>
              </a:solidFill>
              <a:effectLst/>
              <a:latin typeface="Arial" panose="020B0604020202020204" pitchFamily="34" charset="0"/>
              <a:ea typeface="+mn-ea"/>
              <a:cs typeface="Arial" panose="020B0604020202020204" pitchFamily="34" charset="0"/>
            </a:rPr>
            <a:t> </a:t>
          </a:r>
          <a:r>
            <a:rPr lang="en-US" sz="1100" b="1">
              <a:solidFill>
                <a:schemeClr val="bg2">
                  <a:lumMod val="50000"/>
                </a:schemeClr>
              </a:solidFill>
              <a:effectLst/>
              <a:latin typeface="Arial" panose="020B0604020202020204" pitchFamily="34" charset="0"/>
              <a:ea typeface="+mn-ea"/>
              <a:cs typeface="Arial" panose="020B0604020202020204" pitchFamily="34" charset="0"/>
            </a:rPr>
            <a:t>Educación Digital: </a:t>
          </a:r>
          <a:r>
            <a:rPr lang="en-US" sz="1100" b="0">
              <a:solidFill>
                <a:schemeClr val="bg2">
                  <a:lumMod val="50000"/>
                </a:schemeClr>
              </a:solidFill>
              <a:effectLst/>
              <a:latin typeface="Arial" panose="020B0604020202020204" pitchFamily="34" charset="0"/>
              <a:ea typeface="+mn-ea"/>
              <a:cs typeface="Arial" panose="020B0604020202020204" pitchFamily="34" charset="0"/>
            </a:rPr>
            <a:t>Formar habilidades digitales para promover la generación de nuevos empleos y la protección de los empleos actuales. Formar el talento que requiere nuestro país para impulsar la transformación digital. La tecnología será la herramienta para acompañar a rectores y docentes en la transformación de la educación.  Llevar servicios y contenidos pedagógicos innovadores a los maestros, estudiantes y padres de familia. Este será un trabajo en equipo con todo el sector educativo. </a:t>
          </a:r>
        </a:p>
        <a:p>
          <a:endParaRPr lang="en-US" sz="1100" baseline="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i="1" u="sng">
              <a:solidFill>
                <a:schemeClr val="bg2">
                  <a:lumMod val="50000"/>
                </a:schemeClr>
              </a:solidFill>
              <a:effectLst/>
              <a:latin typeface="Arial" panose="020B0604020202020204" pitchFamily="34" charset="0"/>
              <a:ea typeface="+mn-ea"/>
              <a:cs typeface="Arial" panose="020B0604020202020204" pitchFamily="34" charset="0"/>
            </a:rPr>
            <a:t>2. Enfoque Transversal</a:t>
          </a:r>
        </a:p>
        <a:p>
          <a:endParaRPr lang="es-CO" sz="1100" b="1" u="sng">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2.1. </a:t>
          </a:r>
          <a:r>
            <a:rPr lang="en-US" sz="1100">
              <a:solidFill>
                <a:schemeClr val="bg2">
                  <a:lumMod val="50000"/>
                </a:schemeClr>
              </a:solidFill>
              <a:effectLst/>
              <a:latin typeface="Arial" panose="020B0604020202020204" pitchFamily="34" charset="0"/>
              <a:ea typeface="+mn-ea"/>
              <a:cs typeface="Arial" panose="020B0604020202020204" pitchFamily="34" charset="0"/>
            </a:rPr>
            <a:t>Cultura</a:t>
          </a:r>
          <a:r>
            <a:rPr lang="es-CO" sz="1100">
              <a:solidFill>
                <a:schemeClr val="bg2">
                  <a:lumMod val="50000"/>
                </a:schemeClr>
              </a:solidFill>
              <a:effectLst/>
              <a:latin typeface="Arial" panose="020B0604020202020204" pitchFamily="34" charset="0"/>
              <a:ea typeface="+mn-ea"/>
              <a:cs typeface="Arial" panose="020B0604020202020204" pitchFamily="34" charset="0"/>
            </a:rPr>
            <a:t>.</a:t>
          </a:r>
        </a:p>
        <a:p>
          <a:r>
            <a:rPr lang="es-CO" sz="1100">
              <a:solidFill>
                <a:schemeClr val="bg2">
                  <a:lumMod val="50000"/>
                </a:schemeClr>
              </a:solidFill>
              <a:effectLst/>
              <a:latin typeface="Arial" panose="020B0604020202020204" pitchFamily="34" charset="0"/>
              <a:ea typeface="+mn-ea"/>
              <a:cs typeface="Arial" panose="020B0604020202020204" pitchFamily="34" charset="0"/>
            </a:rPr>
            <a:t>2.2. </a:t>
          </a:r>
          <a:r>
            <a:rPr lang="en-US" sz="1100">
              <a:solidFill>
                <a:schemeClr val="bg2">
                  <a:lumMod val="50000"/>
                </a:schemeClr>
              </a:solidFill>
              <a:effectLst/>
              <a:latin typeface="Arial" panose="020B0604020202020204" pitchFamily="34" charset="0"/>
              <a:ea typeface="+mn-ea"/>
              <a:cs typeface="Arial" panose="020B0604020202020204" pitchFamily="34" charset="0"/>
            </a:rPr>
            <a:t>Arquitectura Institucional</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2.3. </a:t>
          </a:r>
          <a:r>
            <a:rPr lang="en-US" sz="1100">
              <a:solidFill>
                <a:schemeClr val="bg2">
                  <a:lumMod val="50000"/>
                </a:schemeClr>
              </a:solidFill>
              <a:effectLst/>
              <a:latin typeface="Arial" panose="020B0604020202020204" pitchFamily="34" charset="0"/>
              <a:ea typeface="+mn-ea"/>
              <a:cs typeface="Arial" panose="020B0604020202020204" pitchFamily="34" charset="0"/>
            </a:rPr>
            <a:t>Relación con los Grupos de Interés</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2.4. </a:t>
          </a:r>
          <a:r>
            <a:rPr lang="en-US" sz="1100">
              <a:solidFill>
                <a:schemeClr val="bg2">
                  <a:lumMod val="50000"/>
                </a:schemeClr>
              </a:solidFill>
              <a:effectLst/>
              <a:latin typeface="Arial" panose="020B0604020202020204" pitchFamily="34" charset="0"/>
              <a:ea typeface="+mn-ea"/>
              <a:cs typeface="Arial" panose="020B0604020202020204" pitchFamily="34" charset="0"/>
            </a:rPr>
            <a:t>Seguimiento Análisis y Mejora</a:t>
          </a:r>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2.5. </a:t>
          </a:r>
          <a:r>
            <a:rPr lang="en-US" sz="1100">
              <a:solidFill>
                <a:schemeClr val="bg2">
                  <a:lumMod val="50000"/>
                </a:schemeClr>
              </a:solidFill>
              <a:effectLst/>
              <a:latin typeface="Arial" panose="020B0604020202020204" pitchFamily="34" charset="0"/>
              <a:ea typeface="+mn-ea"/>
              <a:cs typeface="Arial" panose="020B0604020202020204" pitchFamily="34" charset="0"/>
            </a:rPr>
            <a:t>Liderazgo, Innovación y Gestión del Conocimiento</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E "Código</a:t>
          </a:r>
          <a:r>
            <a:rPr lang="es-CO" sz="1100" b="1" baseline="0">
              <a:solidFill>
                <a:schemeClr val="bg2">
                  <a:lumMod val="50000"/>
                </a:schemeClr>
              </a:solidFill>
              <a:effectLst/>
              <a:latin typeface="Arial" panose="020B0604020202020204" pitchFamily="34" charset="0"/>
              <a:ea typeface="+mn-ea"/>
              <a:cs typeface="Arial" panose="020B0604020202020204" pitchFamily="34" charset="0"/>
            </a:rPr>
            <a:t> Iniciativa" </a:t>
          </a:r>
          <a:r>
            <a:rPr lang="es-CO" sz="1100" b="0" baseline="0">
              <a:solidFill>
                <a:schemeClr val="bg2">
                  <a:lumMod val="50000"/>
                </a:schemeClr>
              </a:solidFill>
              <a:effectLst/>
              <a:latin typeface="Arial" panose="020B0604020202020204" pitchFamily="34" charset="0"/>
              <a:ea typeface="+mn-ea"/>
              <a:cs typeface="Arial" panose="020B0604020202020204" pitchFamily="34" charset="0"/>
            </a:rPr>
            <a:t>Corresponde a la identificación interna de las iniciativas de acuerdo al Enfoque (E1 o E2), la línea estratégica (L1 a L3) y un diferenciador numérico.</a:t>
          </a:r>
          <a:endParaRPr lang="es-CO" sz="1100" b="1">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F  "Iniciativa</a:t>
          </a:r>
          <a:r>
            <a:rPr lang="es-CO" sz="1100">
              <a:solidFill>
                <a:schemeClr val="bg2">
                  <a:lumMod val="50000"/>
                </a:schemeClr>
              </a:solidFill>
              <a:effectLst/>
              <a:latin typeface="Arial" panose="020B0604020202020204" pitchFamily="34" charset="0"/>
              <a:ea typeface="+mn-ea"/>
              <a:cs typeface="Arial" panose="020B0604020202020204" pitchFamily="34" charset="0"/>
            </a:rPr>
            <a:t>": se relacionan las iniciativas del plan de acción para la vigencia 2023, se definen como el componente básico o módulo articulador del esquema de planeación estratégica adoptado por el Ministerio TIC , como cabeza de sector.</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G "Objetivo Iniciativa": </a:t>
          </a:r>
          <a:r>
            <a:rPr lang="es-CO" sz="1100">
              <a:solidFill>
                <a:schemeClr val="bg2">
                  <a:lumMod val="50000"/>
                </a:schemeClr>
              </a:solidFill>
              <a:effectLst/>
              <a:latin typeface="Arial" panose="020B0604020202020204" pitchFamily="34" charset="0"/>
              <a:ea typeface="+mn-ea"/>
              <a:cs typeface="Arial" panose="020B0604020202020204" pitchFamily="34" charset="0"/>
            </a:rPr>
            <a:t>En este espacio se relaciona el objetivo de cada una de las iniciativas del Plan de Acción.</a:t>
          </a: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H "Política de Gestión y Desempeño</a:t>
          </a:r>
          <a:r>
            <a:rPr lang="es-CO" sz="1100">
              <a:solidFill>
                <a:schemeClr val="bg2">
                  <a:lumMod val="50000"/>
                </a:schemeClr>
              </a:solidFill>
              <a:effectLst/>
              <a:latin typeface="Arial" panose="020B0604020202020204" pitchFamily="34" charset="0"/>
              <a:ea typeface="+mn-ea"/>
              <a:cs typeface="Arial" panose="020B0604020202020204" pitchFamily="34" charset="0"/>
            </a:rPr>
            <a:t>": en esta columna se permite relacionar de acuerdo con al decreto 1499 de 2017 la Política de gestión y desempeño institucional asociada a cada una de las iniciativas al Plan de Acción, a continuación se relacionan las políticas vigentes.</a:t>
          </a:r>
        </a:p>
      </xdr:txBody>
    </xdr:sp>
    <xdr:clientData/>
  </xdr:oneCellAnchor>
  <xdr:twoCellAnchor>
    <xdr:from>
      <xdr:col>0</xdr:col>
      <xdr:colOff>194678</xdr:colOff>
      <xdr:row>30</xdr:row>
      <xdr:rowOff>57726</xdr:rowOff>
    </xdr:from>
    <xdr:to>
      <xdr:col>1</xdr:col>
      <xdr:colOff>15413181</xdr:colOff>
      <xdr:row>47</xdr:row>
      <xdr:rowOff>14432</xdr:rowOff>
    </xdr:to>
    <xdr:sp macro="" textlink="">
      <xdr:nvSpPr>
        <xdr:cNvPr id="2" name="CuadroTexto 3">
          <a:extLst>
            <a:ext uri="{FF2B5EF4-FFF2-40B4-BE49-F238E27FC236}">
              <a16:creationId xmlns:a16="http://schemas.microsoft.com/office/drawing/2014/main" id="{38D6DA19-EFE0-4008-99C0-3076AB7F2740}"/>
            </a:ext>
            <a:ext uri="{147F2762-F138-4A5C-976F-8EAC2B608ADB}">
              <a16:predDERef xmlns:a16="http://schemas.microsoft.com/office/drawing/2014/main" pred="{6039A19C-219C-4905-BEC8-5A5ACEB48B18}"/>
            </a:ext>
          </a:extLst>
        </xdr:cNvPr>
        <xdr:cNvSpPr txBox="1"/>
      </xdr:nvSpPr>
      <xdr:spPr>
        <a:xfrm>
          <a:off x="194678" y="6349999"/>
          <a:ext cx="15983389" cy="314613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 Planeación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2. Gestión presupuestal y eficiencia del gasto público</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3. Compras y Contratación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4. Talento humano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5. Integridad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6. Transparencia, acceso a la información pública y lucha contra la corrupción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7. Fortalecimiento organizacional y simplificación de procesos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8. Servicio al ciudadano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9. Participación ciudadana en la gestión pública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10. Racionalización de trámites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11. Gobierno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12. Seguridad digital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13. Defensa jurídica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14. Mejora normativa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15. Gestión del conocimiento y la innovación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16. Gestión documental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17. Gestión de la información estadística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18. Seguimiento y evaluación del desempeño institucional </a:t>
          </a:r>
        </a:p>
        <a:p>
          <a:pPr marL="0" indent="0"/>
          <a:r>
            <a:rPr lang="es-CO" sz="1100">
              <a:solidFill>
                <a:schemeClr val="bg2">
                  <a:lumMod val="50000"/>
                </a:schemeClr>
              </a:solidFill>
              <a:effectLst/>
              <a:latin typeface="Arial" panose="020B0604020202020204" pitchFamily="34" charset="0"/>
              <a:ea typeface="+mn-ea"/>
              <a:cs typeface="Arial" panose="020B0604020202020204" pitchFamily="34" charset="0"/>
            </a:rPr>
            <a:t>19. Control interno</a:t>
          </a:r>
        </a:p>
      </xdr:txBody>
    </xdr:sp>
    <xdr:clientData/>
  </xdr:twoCellAnchor>
  <xdr:twoCellAnchor>
    <xdr:from>
      <xdr:col>0</xdr:col>
      <xdr:colOff>135966</xdr:colOff>
      <xdr:row>49</xdr:row>
      <xdr:rowOff>16439</xdr:rowOff>
    </xdr:from>
    <xdr:to>
      <xdr:col>5</xdr:col>
      <xdr:colOff>101021</xdr:colOff>
      <xdr:row>63</xdr:row>
      <xdr:rowOff>2193637</xdr:rowOff>
    </xdr:to>
    <xdr:sp macro="" textlink="">
      <xdr:nvSpPr>
        <xdr:cNvPr id="5" name="CuadroTexto 5">
          <a:extLst>
            <a:ext uri="{FF2B5EF4-FFF2-40B4-BE49-F238E27FC236}">
              <a16:creationId xmlns:a16="http://schemas.microsoft.com/office/drawing/2014/main" id="{7FFA5AE5-EF0F-4E7A-AF13-A8C34A26B2E3}"/>
            </a:ext>
          </a:extLst>
        </xdr:cNvPr>
        <xdr:cNvSpPr txBox="1"/>
      </xdr:nvSpPr>
      <xdr:spPr>
        <a:xfrm>
          <a:off x="135966" y="9873371"/>
          <a:ext cx="18408919" cy="49336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I "Meta de Desarrollo Sostenible Relacionado:"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meta asociada para cada Objetivo de Desarrollo Sostenible.</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J "Programado Actividades 3T":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 actividades programadas con corte al segundo trimestre de la vigencia 2022</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K "Avance Actividades 3T":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del avance en  actividades con corte al segundo trimestre de la vigencia 2022</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L "Desviación actividades": </a:t>
          </a:r>
          <a:r>
            <a:rPr lang="es-CO" sz="1200" b="0">
              <a:solidFill>
                <a:schemeClr val="bg2">
                  <a:lumMod val="50000"/>
                </a:schemeClr>
              </a:solidFill>
              <a:effectLst/>
              <a:latin typeface="Arial" panose="020B0604020202020204" pitchFamily="34" charset="0"/>
              <a:ea typeface="+mn-ea"/>
              <a:cs typeface="Arial" panose="020B0604020202020204" pitchFamily="34" charset="0"/>
            </a:rPr>
            <a:t>Comprende el porcentaje de desviación en el avance de actividades programadas.  Se calcula restando el % de avance sobre  %programado / % programado. </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M "Programado Indicadores 3T":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 indicadores programadas con corte al segundo trimestre de la vigencia 2022</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N "Avance Indicadores 3T": </a:t>
          </a:r>
          <a:r>
            <a:rPr lang="es-CO" sz="1200" b="0">
              <a:solidFill>
                <a:schemeClr val="bg2">
                  <a:lumMod val="50000"/>
                </a:schemeClr>
              </a:solidFill>
              <a:effectLst/>
              <a:latin typeface="Arial" panose="020B0604020202020204" pitchFamily="34" charset="0"/>
              <a:ea typeface="+mn-ea"/>
              <a:cs typeface="Arial" panose="020B0604020202020204" pitchFamily="34" charset="0"/>
            </a:rPr>
            <a:t>Dato porcentual que expresa el valor acumulado del avance en  indicadores con corte al segundo trimestre de la vigencia 2022</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O "Desviación indicadores</a:t>
          </a:r>
          <a:r>
            <a:rPr lang="es-CO" sz="1200" b="0">
              <a:solidFill>
                <a:schemeClr val="bg2">
                  <a:lumMod val="50000"/>
                </a:schemeClr>
              </a:solidFill>
              <a:effectLst/>
              <a:latin typeface="Arial" panose="020B0604020202020204" pitchFamily="34" charset="0"/>
              <a:ea typeface="+mn-ea"/>
              <a:cs typeface="Arial" panose="020B0604020202020204" pitchFamily="34" charset="0"/>
            </a:rPr>
            <a:t>": Comprende el porcentaje de desviación en el avance de indicadores programados.  Se calcula restando el % de avance sobre %programado / % programado. </a:t>
          </a:r>
        </a:p>
        <a:p>
          <a:pPr marL="0" indent="0" eaLnBrk="1" fontAlgn="auto" latinLnBrk="0" hangingPunct="1"/>
          <a:r>
            <a:rPr lang="es-419" sz="1200" b="1">
              <a:solidFill>
                <a:schemeClr val="bg2">
                  <a:lumMod val="50000"/>
                </a:schemeClr>
              </a:solidFill>
              <a:effectLst/>
              <a:latin typeface="Arial" panose="020B0604020202020204" pitchFamily="34" charset="0"/>
              <a:ea typeface="+mn-ea"/>
              <a:cs typeface="Arial" panose="020B0604020202020204" pitchFamily="34" charset="0"/>
            </a:rPr>
            <a:t>Columna P</a:t>
          </a:r>
          <a:r>
            <a:rPr lang="es-419" sz="1200" b="1" baseline="0">
              <a:solidFill>
                <a:schemeClr val="bg2">
                  <a:lumMod val="50000"/>
                </a:schemeClr>
              </a:solidFill>
              <a:effectLst/>
              <a:latin typeface="Arial" panose="020B0604020202020204" pitchFamily="34" charset="0"/>
              <a:ea typeface="+mn-ea"/>
              <a:cs typeface="Arial" panose="020B0604020202020204" pitchFamily="34" charset="0"/>
            </a:rPr>
            <a:t> </a:t>
          </a:r>
          <a:r>
            <a:rPr lang="es-419" sz="1200" b="1">
              <a:solidFill>
                <a:schemeClr val="bg2">
                  <a:lumMod val="50000"/>
                </a:schemeClr>
              </a:solidFill>
              <a:effectLst/>
              <a:latin typeface="Arial" panose="020B0604020202020204" pitchFamily="34" charset="0"/>
              <a:ea typeface="+mn-ea"/>
              <a:cs typeface="Arial" panose="020B0604020202020204" pitchFamily="34" charset="0"/>
            </a:rPr>
            <a:t>"Observaciones" </a:t>
          </a:r>
          <a:r>
            <a:rPr lang="es-419"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ejecutado por proyecto de inversión inversión asociado a la iniciativa.</a:t>
          </a: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Q "Proyecto de inversión”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proyecto de inversión el cual financia la iniciativa.</a:t>
          </a: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R "Total Apropiación" </a:t>
          </a:r>
          <a:r>
            <a:rPr lang="es-CO" sz="1200" b="0">
              <a:solidFill>
                <a:schemeClr val="bg2">
                  <a:lumMod val="50000"/>
                </a:schemeClr>
              </a:solidFill>
              <a:effectLst/>
              <a:latin typeface="Arial" panose="020B0604020202020204" pitchFamily="34" charset="0"/>
              <a:ea typeface="+mn-ea"/>
              <a:cs typeface="Arial" panose="020B0604020202020204" pitchFamily="34" charset="0"/>
            </a:rPr>
            <a:t>Se relaciona en este campo los valores correspondientes al valor apropiado por proyecto de inversión inversión asociado a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s-CO" sz="1200" b="1">
              <a:solidFill>
                <a:schemeClr val="bg2">
                  <a:lumMod val="50000"/>
                </a:schemeClr>
              </a:solidFill>
              <a:effectLst/>
              <a:latin typeface="Arial" panose="020B0604020202020204" pitchFamily="34" charset="0"/>
              <a:ea typeface="+mn-ea"/>
              <a:cs typeface="Arial" panose="020B0604020202020204" pitchFamily="34" charset="0"/>
            </a:rPr>
            <a:t>Columna S "Valor ejecución 3T ”  </a:t>
          </a:r>
          <a:r>
            <a:rPr lang="es-CO" sz="1200" b="0">
              <a:solidFill>
                <a:schemeClr val="bg2">
                  <a:lumMod val="50000"/>
                </a:schemeClr>
              </a:solidFill>
              <a:effectLst/>
              <a:latin typeface="Arial" panose="020B0604020202020204" pitchFamily="34" charset="0"/>
              <a:ea typeface="+mn-ea"/>
              <a:cs typeface="Arial" panose="020B0604020202020204" pitchFamily="34" charset="0"/>
            </a:rPr>
            <a:t>Se indica el avance  presupuestal ejecutado con corte al segundo trimestre de la apropiación inicial de la iniciativa.</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eaLnBrk="1" fontAlgn="auto" latinLnBrk="0" hangingPunct="1"/>
          <a:r>
            <a:rPr lang="es-CO" sz="1200" b="1">
              <a:solidFill>
                <a:schemeClr val="bg2">
                  <a:lumMod val="50000"/>
                </a:schemeClr>
              </a:solidFill>
              <a:effectLst/>
              <a:latin typeface="Arial" panose="020B0604020202020204" pitchFamily="34" charset="0"/>
              <a:ea typeface="+mn-ea"/>
              <a:cs typeface="Arial" panose="020B0604020202020204" pitchFamily="34" charset="0"/>
            </a:rPr>
            <a:t>Columna T "Dependencia"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r>
            <a:rPr lang="es-CO" sz="1200" b="1">
              <a:solidFill>
                <a:schemeClr val="bg2">
                  <a:lumMod val="50000"/>
                </a:schemeClr>
              </a:solidFill>
              <a:effectLst/>
              <a:latin typeface="Arial" panose="020B0604020202020204" pitchFamily="34" charset="0"/>
              <a:ea typeface="+mn-ea"/>
              <a:cs typeface="Arial" panose="020B0604020202020204" pitchFamily="34" charset="0"/>
            </a:rPr>
            <a:t>Columna U "Líder Iniciativa": </a:t>
          </a:r>
          <a:r>
            <a:rPr lang="es-CO" sz="1200" b="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pPr marL="0" indent="0"/>
          <a:endParaRPr lang="es-CO"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*Nota 1. La gestión de actividades corresponde a todo el conjunto de acciones necesarias para obtener los resultados o productos propuestos en la iniciativa y que depende del área ejecutora.</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*Nota 2. Teniendo en cuenta la gestión de los proyectos de las iniciativas y la dinámica entre actividades, indicadores y ejecución presupuestal , se puede presentar los siguientes casos mas representativos los cuales serán explicados por el área responsable:</a:t>
          </a:r>
        </a:p>
        <a:p>
          <a:pPr marL="0" indent="0" algn="ct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1. Cumplimiento total de actividades, cumplimiento total o mayor de indicadores y ejecución parcial presupuestal.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2. Cumplimiento total de actividades, cumplimiento parcial de indicadores y ejecución parcial presupuestal.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3. Cumplimiento parcial de actividades, cumplimiento parcial de indicadores y ejecución parcial presupuestal.</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Caso 4. Cumplimiento parcial de actividades, cumplimiento parcial de indicadores y ejecución total presupuestal.</a:t>
          </a:r>
        </a:p>
        <a:p>
          <a:pPr marL="0" indent="0" algn="ctr"/>
          <a:endParaRPr lang="es-419" sz="1200" b="0">
            <a:solidFill>
              <a:schemeClr val="bg2">
                <a:lumMod val="50000"/>
              </a:schemeClr>
            </a:solidFill>
            <a:effectLst/>
            <a:latin typeface="Arial" panose="020B0604020202020204" pitchFamily="34" charset="0"/>
            <a:ea typeface="+mn-ea"/>
            <a:cs typeface="Arial" panose="020B0604020202020204" pitchFamily="34" charset="0"/>
          </a:endParaRP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Los colores que se encuentran en la hoja de iniciativas corresponden al nivel de rezago con el que cuenta la iniciativa:</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Iniciativas en Color Amarillo: Desviación superior al 5% e inferior al 24% </a:t>
          </a:r>
        </a:p>
        <a:p>
          <a:pPr marL="0" indent="0" algn="ctr"/>
          <a:r>
            <a:rPr lang="es-419" sz="1200" b="0">
              <a:solidFill>
                <a:schemeClr val="bg2">
                  <a:lumMod val="50000"/>
                </a:schemeClr>
              </a:solidFill>
              <a:effectLst/>
              <a:latin typeface="Arial" panose="020B0604020202020204" pitchFamily="34" charset="0"/>
              <a:ea typeface="+mn-ea"/>
              <a:cs typeface="Arial" panose="020B0604020202020204" pitchFamily="34" charset="0"/>
            </a:rPr>
            <a:t>Iniciativas en Color Rojo: Desviación superior al 25%</a:t>
          </a:r>
        </a:p>
      </xdr:txBody>
    </xdr:sp>
    <xdr:clientData/>
  </xdr:twoCellAnchor>
  <xdr:twoCellAnchor editAs="oneCell">
    <xdr:from>
      <xdr:col>1</xdr:col>
      <xdr:colOff>1022134</xdr:colOff>
      <xdr:row>1</xdr:row>
      <xdr:rowOff>109680</xdr:rowOff>
    </xdr:from>
    <xdr:to>
      <xdr:col>1</xdr:col>
      <xdr:colOff>2250705</xdr:colOff>
      <xdr:row>3</xdr:row>
      <xdr:rowOff>191995</xdr:rowOff>
    </xdr:to>
    <xdr:pic>
      <xdr:nvPicPr>
        <xdr:cNvPr id="6" name="Imagen 5">
          <a:extLst>
            <a:ext uri="{FF2B5EF4-FFF2-40B4-BE49-F238E27FC236}">
              <a16:creationId xmlns:a16="http://schemas.microsoft.com/office/drawing/2014/main" id="{29BE8B8E-7887-912D-0B40-914855857352}"/>
            </a:ext>
          </a:extLst>
        </xdr:cNvPr>
        <xdr:cNvPicPr>
          <a:picLocks noChangeAspect="1"/>
        </xdr:cNvPicPr>
      </xdr:nvPicPr>
      <xdr:blipFill>
        <a:blip xmlns:r="http://schemas.openxmlformats.org/officeDocument/2006/relationships" r:embed="rId1"/>
        <a:stretch>
          <a:fillRect/>
        </a:stretch>
      </xdr:blipFill>
      <xdr:spPr>
        <a:xfrm>
          <a:off x="1787020" y="701385"/>
          <a:ext cx="1228571" cy="717315"/>
        </a:xfrm>
        <a:prstGeom prst="rect">
          <a:avLst/>
        </a:prstGeom>
      </xdr:spPr>
    </xdr:pic>
    <xdr:clientData/>
  </xdr:twoCellAnchor>
  <xdr:twoCellAnchor editAs="oneCell">
    <xdr:from>
      <xdr:col>1</xdr:col>
      <xdr:colOff>13738278</xdr:colOff>
      <xdr:row>0</xdr:row>
      <xdr:rowOff>556187</xdr:rowOff>
    </xdr:from>
    <xdr:to>
      <xdr:col>1</xdr:col>
      <xdr:colOff>15505545</xdr:colOff>
      <xdr:row>3</xdr:row>
      <xdr:rowOff>58748</xdr:rowOff>
    </xdr:to>
    <xdr:pic>
      <xdr:nvPicPr>
        <xdr:cNvPr id="8" name="Imagen 7">
          <a:extLst>
            <a:ext uri="{FF2B5EF4-FFF2-40B4-BE49-F238E27FC236}">
              <a16:creationId xmlns:a16="http://schemas.microsoft.com/office/drawing/2014/main" id="{4C2497C9-645B-E137-39D9-8DB9A015CA63}"/>
            </a:ext>
          </a:extLst>
        </xdr:cNvPr>
        <xdr:cNvPicPr>
          <a:picLocks noChangeAspect="1"/>
        </xdr:cNvPicPr>
      </xdr:nvPicPr>
      <xdr:blipFill>
        <a:blip xmlns:r="http://schemas.openxmlformats.org/officeDocument/2006/relationships" r:embed="rId2"/>
        <a:stretch>
          <a:fillRect/>
        </a:stretch>
      </xdr:blipFill>
      <xdr:spPr>
        <a:xfrm>
          <a:off x="14503164" y="556187"/>
          <a:ext cx="1767267" cy="729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51487</xdr:colOff>
      <xdr:row>0</xdr:row>
      <xdr:rowOff>154459</xdr:rowOff>
    </xdr:from>
    <xdr:to>
      <xdr:col>20</xdr:col>
      <xdr:colOff>2394121</xdr:colOff>
      <xdr:row>3</xdr:row>
      <xdr:rowOff>387938</xdr:rowOff>
    </xdr:to>
    <xdr:sp macro="" textlink="">
      <xdr:nvSpPr>
        <xdr:cNvPr id="2" name="Rectángulo redondeado 1">
          <a:extLst>
            <a:ext uri="{FF2B5EF4-FFF2-40B4-BE49-F238E27FC236}">
              <a16:creationId xmlns:a16="http://schemas.microsoft.com/office/drawing/2014/main" id="{E339469F-C2B1-42A6-B512-894E939D835B}"/>
            </a:ext>
          </a:extLst>
        </xdr:cNvPr>
        <xdr:cNvSpPr/>
      </xdr:nvSpPr>
      <xdr:spPr>
        <a:xfrm>
          <a:off x="51487" y="154459"/>
          <a:ext cx="38486148" cy="1160236"/>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16</xdr:col>
      <xdr:colOff>550309</xdr:colOff>
      <xdr:row>0</xdr:row>
      <xdr:rowOff>243629</xdr:rowOff>
    </xdr:from>
    <xdr:to>
      <xdr:col>20</xdr:col>
      <xdr:colOff>2321742</xdr:colOff>
      <xdr:row>3</xdr:row>
      <xdr:rowOff>269371</xdr:rowOff>
    </xdr:to>
    <xdr:pic>
      <xdr:nvPicPr>
        <xdr:cNvPr id="3" name="Imagen 2">
          <a:extLst>
            <a:ext uri="{FF2B5EF4-FFF2-40B4-BE49-F238E27FC236}">
              <a16:creationId xmlns:a16="http://schemas.microsoft.com/office/drawing/2014/main" id="{2ECB878A-C8F3-2380-286C-0B566825AE7B}"/>
            </a:ext>
          </a:extLst>
        </xdr:cNvPr>
        <xdr:cNvPicPr>
          <a:picLocks noChangeAspect="1"/>
        </xdr:cNvPicPr>
      </xdr:nvPicPr>
      <xdr:blipFill>
        <a:blip xmlns:r="http://schemas.openxmlformats.org/officeDocument/2006/relationships" r:embed="rId1"/>
        <a:stretch>
          <a:fillRect/>
        </a:stretch>
      </xdr:blipFill>
      <xdr:spPr>
        <a:xfrm>
          <a:off x="21947048" y="243629"/>
          <a:ext cx="10081650" cy="978242"/>
        </a:xfrm>
        <a:prstGeom prst="rect">
          <a:avLst/>
        </a:prstGeom>
      </xdr:spPr>
    </xdr:pic>
    <xdr:clientData/>
  </xdr:twoCellAnchor>
  <xdr:oneCellAnchor>
    <xdr:from>
      <xdr:col>6</xdr:col>
      <xdr:colOff>1506294</xdr:colOff>
      <xdr:row>0</xdr:row>
      <xdr:rowOff>327128</xdr:rowOff>
    </xdr:from>
    <xdr:ext cx="15778096" cy="815235"/>
    <xdr:sp macro="" textlink="">
      <xdr:nvSpPr>
        <xdr:cNvPr id="4" name="CuadroTexto 2">
          <a:extLst>
            <a:ext uri="{FF2B5EF4-FFF2-40B4-BE49-F238E27FC236}">
              <a16:creationId xmlns:a16="http://schemas.microsoft.com/office/drawing/2014/main" id="{8E2DDE67-C427-4A28-9D0B-45F61AD95BDB}"/>
            </a:ext>
          </a:extLst>
        </xdr:cNvPr>
        <xdr:cNvSpPr txBox="1"/>
      </xdr:nvSpPr>
      <xdr:spPr>
        <a:xfrm>
          <a:off x="11147453" y="327128"/>
          <a:ext cx="15778096" cy="8152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s-CO" sz="4000" b="1" baseline="0">
              <a:solidFill>
                <a:schemeClr val="bg2">
                  <a:lumMod val="50000"/>
                </a:schemeClr>
              </a:solidFill>
              <a:latin typeface="+mn-lt"/>
              <a:ea typeface="+mn-ea"/>
              <a:cs typeface="+mn-cs"/>
            </a:rPr>
            <a:t>ANEXO 1  INICIATIVAS PLAN DE ACCIÓN 2023 - TERCER TRIMESTRE</a:t>
          </a:r>
          <a:r>
            <a:rPr lang="es-CO" sz="4000" b="1" baseline="0">
              <a:solidFill>
                <a:sysClr val="windowText" lastClr="000000"/>
              </a:solidFill>
            </a:rPr>
            <a:t>  </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28865</xdr:rowOff>
    </xdr:from>
    <xdr:ext cx="13117892" cy="6460041"/>
    <xdr:sp macro="" textlink="">
      <xdr:nvSpPr>
        <xdr:cNvPr id="2" name="TextBox 2">
          <a:extLst>
            <a:ext uri="{FF2B5EF4-FFF2-40B4-BE49-F238E27FC236}">
              <a16:creationId xmlns:a16="http://schemas.microsoft.com/office/drawing/2014/main" id="{D53FF285-DB8F-421E-AA5F-F147F0999C76}"/>
            </a:ext>
          </a:extLst>
        </xdr:cNvPr>
        <xdr:cNvSpPr txBox="1">
          <a:spLocks noChangeArrowheads="1"/>
        </xdr:cNvSpPr>
      </xdr:nvSpPr>
      <xdr:spPr bwMode="auto">
        <a:xfrm>
          <a:off x="74234" y="28865"/>
          <a:ext cx="13117892" cy="6460041"/>
        </a:xfrm>
        <a:prstGeom prst="rect">
          <a:avLst/>
        </a:prstGeom>
        <a:solidFill>
          <a:srgbClr val="FFFFFF"/>
        </a:solidFill>
        <a:ln w="9525">
          <a:noFill/>
          <a:miter lim="800000"/>
          <a:headEnd/>
          <a:tailEnd/>
        </a:ln>
      </xdr:spPr>
      <xdr:txBody>
        <a:bodyPr vertOverflow="clip" wrap="square" lIns="91440" tIns="45720" rIns="91440" bIns="4572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AVANCE PROYECTOS E INDICADORES PLAN DE ACCIÓN  </a:t>
          </a:r>
        </a:p>
        <a:p>
          <a:pPr marL="0" marR="0" lvl="0" indent="0" algn="ctr" defTabSz="914400" eaLnBrk="1" fontAlgn="auto" latinLnBrk="0" hangingPunct="1">
            <a:lnSpc>
              <a:spcPct val="100000"/>
            </a:lnSpc>
            <a:spcBef>
              <a:spcPts val="0"/>
            </a:spcBef>
            <a:spcAft>
              <a:spcPts val="0"/>
            </a:spcAft>
            <a:buClrTx/>
            <a:buSzTx/>
            <a:buFontTx/>
            <a:buNone/>
            <a:tabLst/>
            <a:defRPr/>
          </a:pPr>
          <a:r>
            <a:rPr lang="es-ES" sz="3200" b="1" baseline="0">
              <a:solidFill>
                <a:schemeClr val="bg2">
                  <a:lumMod val="50000"/>
                </a:schemeClr>
              </a:solidFill>
              <a:latin typeface="+mn-lt"/>
              <a:ea typeface="+mn-ea"/>
              <a:cs typeface="+mn-cs"/>
            </a:rPr>
            <a:t>2023 - 3T</a:t>
          </a:r>
        </a:p>
        <a:p>
          <a:pPr marL="0" marR="0" lvl="0" indent="0" algn="ctr" defTabSz="914400" eaLnBrk="1" fontAlgn="auto" latinLnBrk="0" hangingPunct="1">
            <a:lnSpc>
              <a:spcPct val="100000"/>
            </a:lnSpc>
            <a:spcBef>
              <a:spcPts val="0"/>
            </a:spcBef>
            <a:spcAft>
              <a:spcPts val="0"/>
            </a:spcAft>
            <a:buClrTx/>
            <a:buSzTx/>
            <a:buFontTx/>
            <a:buNone/>
            <a:tabLst/>
            <a:defRPr/>
          </a:pPr>
          <a:endParaRPr lang="es-ES" sz="1050" b="1" baseline="0">
            <a:solidFill>
              <a:schemeClr val="bg2">
                <a:lumMod val="50000"/>
              </a:schemeClr>
            </a:solidFill>
            <a:latin typeface="+mn-lt"/>
            <a:ea typeface="+mn-ea"/>
            <a:cs typeface="+mn-cs"/>
          </a:endParaRPr>
        </a:p>
        <a:p>
          <a:r>
            <a:rPr lang="es-CO" sz="1100">
              <a:solidFill>
                <a:schemeClr val="bg2">
                  <a:lumMod val="50000"/>
                </a:schemeClr>
              </a:solidFill>
              <a:effectLst/>
              <a:latin typeface="Arial" panose="020B0604020202020204" pitchFamily="34" charset="0"/>
              <a:ea typeface="+mn-ea"/>
              <a:cs typeface="Arial" panose="020B0604020202020204" pitchFamily="34" charset="0"/>
            </a:rPr>
            <a:t>A continuación se presenta el reporte de avance del Plan de Acción a nivel de proyectos e indicadores, la información se distribuye de la sigiuiente manera teniendo en cuenta que la primera columna es la "A" de izquierda a derecha.</a:t>
          </a:r>
        </a:p>
        <a:p>
          <a:endParaRPr lang="es-CO" sz="1100">
            <a:solidFill>
              <a:schemeClr val="bg2">
                <a:lumMod val="50000"/>
              </a:schemeClr>
            </a:solidFill>
            <a:effectLst/>
            <a:latin typeface="Arial" panose="020B0604020202020204" pitchFamily="34" charset="0"/>
            <a:ea typeface="+mn-ea"/>
            <a:cs typeface="Arial" panose="020B0604020202020204" pitchFamily="34" charset="0"/>
          </a:endParaRPr>
        </a:p>
        <a:p>
          <a:r>
            <a:rPr lang="es-CO" sz="1100" b="1">
              <a:solidFill>
                <a:schemeClr val="bg2">
                  <a:lumMod val="50000"/>
                </a:schemeClr>
              </a:solidFill>
              <a:effectLst/>
              <a:latin typeface="Arial" panose="020B0604020202020204" pitchFamily="34" charset="0"/>
              <a:ea typeface="+mn-ea"/>
              <a:cs typeface="Arial" panose="020B0604020202020204" pitchFamily="34" charset="0"/>
            </a:rPr>
            <a:t>Columna A Líneas Estratégicas / Dimensión MIG: </a:t>
          </a:r>
          <a:r>
            <a:rPr lang="es-CO" sz="1100">
              <a:solidFill>
                <a:schemeClr val="bg2">
                  <a:lumMod val="50000"/>
                </a:schemeClr>
              </a:solidFill>
              <a:effectLst/>
              <a:latin typeface="Arial" panose="020B0604020202020204" pitchFamily="34" charset="0"/>
              <a:ea typeface="+mn-ea"/>
              <a:cs typeface="Arial" panose="020B0604020202020204" pitchFamily="34" charset="0"/>
            </a:rPr>
            <a:t>Asociado a las líneas estratégicas del Sector TIC para el periodo de Gobierno 2022-2026 en lo relacionado al enfoque estratégico,  y el enfoque transversal correspondiente a las dimensiones del Modelo Integrado de Gestión.</a:t>
          </a:r>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B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Se relacionan las iniciativas del plan de acción para la vigencia 2023, se definen como el componente básico o módulo articulador del esquema de planeación estratégica adoptado por el Ministerio TIC , como cabeza de sector.</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C. "Objetivo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objetivo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D "Proyecto":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presentan los proyectos incluidos dentro de las iniciativas del Plan de Accion, un proyecto se define como un conjunto de acciones y recursos orientados al cumplimiento de unos determinados propósitos.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E "Indicador": </a:t>
          </a:r>
          <a:r>
            <a:rPr lang="en-US" sz="1100">
              <a:solidFill>
                <a:schemeClr val="bg2">
                  <a:lumMod val="50000"/>
                </a:schemeClr>
              </a:solidFill>
              <a:effectLst/>
              <a:latin typeface="Arial" panose="020B0604020202020204" pitchFamily="34" charset="0"/>
              <a:ea typeface="+mn-ea"/>
              <a:cs typeface="Arial" panose="020B0604020202020204" pitchFamily="34" charset="0"/>
            </a:rPr>
            <a:t>En esta columna se relaciona el conjunto de productos que tiene el proyecto a su vez contiene la unidad de medida, ya sea numérica o porcentual.</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F "Meta":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al alcance del indicador expresada en un dato cuantitativo.</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G "Programado 3T (Unidades)":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en las unidades programadas  del indicador para  el segundo trimestre de la vigencia correspondiente a 2023</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H "Programado 3T (Porcentaje)":</a:t>
          </a:r>
          <a:r>
            <a:rPr lang="en-US" sz="1100" b="1" baseline="0">
              <a:solidFill>
                <a:schemeClr val="bg2">
                  <a:lumMod val="50000"/>
                </a:schemeClr>
              </a:solidFill>
              <a:effectLst/>
              <a:latin typeface="Arial" panose="020B0604020202020204" pitchFamily="34" charset="0"/>
              <a:ea typeface="+mn-ea"/>
              <a:cs typeface="Arial" panose="020B0604020202020204" pitchFamily="34" charset="0"/>
            </a:rPr>
            <a:t>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en porcentaje  del indicador para el segundo trimestre de  de la vigencia correspondiente a 2023.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I " Avance Acumulado 3T (Unidades)"</a:t>
          </a:r>
          <a:r>
            <a:rPr lang="en-US" sz="1100">
              <a:solidFill>
                <a:schemeClr val="bg2">
                  <a:lumMod val="50000"/>
                </a:schemeClr>
              </a:solidFill>
              <a:effectLst/>
              <a:latin typeface="Arial" panose="020B0604020202020204" pitchFamily="34" charset="0"/>
              <a:ea typeface="+mn-ea"/>
              <a:cs typeface="Arial" panose="020B0604020202020204" pitchFamily="34" charset="0"/>
            </a:rPr>
            <a:t> Expresa el flujo en el avance de unidades del indicador para la vigencia correspondiente a 2023.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J " Avance Acumulado 3T (Porcentaje)": </a:t>
          </a:r>
          <a:r>
            <a:rPr lang="en-US" sz="1100">
              <a:solidFill>
                <a:schemeClr val="bg2">
                  <a:lumMod val="50000"/>
                </a:schemeClr>
              </a:solidFill>
              <a:effectLst/>
              <a:latin typeface="Arial" panose="020B0604020202020204" pitchFamily="34" charset="0"/>
              <a:ea typeface="+mn-ea"/>
              <a:cs typeface="Arial" panose="020B0604020202020204" pitchFamily="34" charset="0"/>
            </a:rPr>
            <a:t>Expresa el flujo el avance en porcentaje del indicador para la vigencia correspondiente a 2023. </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K " Rezago Acumulado Indicadores": </a:t>
          </a:r>
          <a:r>
            <a:rPr lang="en-US" sz="1100">
              <a:solidFill>
                <a:schemeClr val="bg2">
                  <a:lumMod val="50000"/>
                </a:schemeClr>
              </a:solidFill>
              <a:effectLst/>
              <a:latin typeface="Arial" panose="020B0604020202020204" pitchFamily="34" charset="0"/>
              <a:ea typeface="+mn-ea"/>
              <a:cs typeface="Arial" panose="020B0604020202020204" pitchFamily="34" charset="0"/>
            </a:rPr>
            <a:t>Variación porcentual entre la programación y el avance acumulado para la vigencia correpondiente 2023.</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L "Dependencia responsable":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dependencia o entidad asociada al cumplimiento de cada una de las iniciativas del Plan de Acción.</a:t>
          </a:r>
        </a:p>
        <a:p>
          <a:r>
            <a:rPr lang="en-US" sz="1100" b="1">
              <a:solidFill>
                <a:schemeClr val="bg2">
                  <a:lumMod val="50000"/>
                </a:schemeClr>
              </a:solidFill>
              <a:effectLst/>
              <a:latin typeface="Arial" panose="020B0604020202020204" pitchFamily="34" charset="0"/>
              <a:ea typeface="+mn-ea"/>
              <a:cs typeface="Arial" panose="020B0604020202020204" pitchFamily="34" charset="0"/>
            </a:rPr>
            <a:t>Columna M "Líder Iniciativa": </a:t>
          </a:r>
          <a:r>
            <a:rPr lang="en-US" sz="1100">
              <a:solidFill>
                <a:schemeClr val="bg2">
                  <a:lumMod val="50000"/>
                </a:schemeClr>
              </a:solidFill>
              <a:effectLst/>
              <a:latin typeface="Arial" panose="020B0604020202020204" pitchFamily="34" charset="0"/>
              <a:ea typeface="+mn-ea"/>
              <a:cs typeface="Arial" panose="020B0604020202020204" pitchFamily="34" charset="0"/>
            </a:rPr>
            <a:t>Corresponde a la persona responsable de la iniciativa</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a:solidFill>
                <a:schemeClr val="bg2">
                  <a:lumMod val="50000"/>
                </a:schemeClr>
              </a:solidFill>
              <a:effectLst/>
              <a:latin typeface="Arial" panose="020B0604020202020204" pitchFamily="34" charset="0"/>
              <a:ea typeface="+mn-ea"/>
              <a:cs typeface="Arial" panose="020B0604020202020204" pitchFamily="34" charset="0"/>
            </a:rPr>
            <a:t>Siglas y Abreviaturas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a:solidFill>
                <a:schemeClr val="bg2">
                  <a:lumMod val="50000"/>
                </a:schemeClr>
              </a:solidFill>
              <a:effectLst/>
              <a:latin typeface="Arial" panose="020B0604020202020204" pitchFamily="34" charset="0"/>
              <a:ea typeface="+mn-ea"/>
              <a:cs typeface="Arial" panose="020B0604020202020204" pitchFamily="34" charset="0"/>
            </a:rPr>
            <a:t>CNP ##: Indicador asociado con acciones contempladas en los documentos Conpes.</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a:p>
          <a:r>
            <a:rPr lang="en-US" sz="1100" b="1" i="1">
              <a:solidFill>
                <a:schemeClr val="bg2">
                  <a:lumMod val="50000"/>
                </a:schemeClr>
              </a:solidFill>
              <a:effectLst/>
              <a:latin typeface="Arial" panose="020B0604020202020204" pitchFamily="34" charset="0"/>
              <a:ea typeface="+mn-ea"/>
              <a:cs typeface="Arial" panose="020B0604020202020204" pitchFamily="34" charset="0"/>
            </a:rPr>
            <a:t>Nota</a:t>
          </a:r>
          <a:r>
            <a:rPr lang="en-US" sz="1100" i="1">
              <a:solidFill>
                <a:schemeClr val="bg2">
                  <a:lumMod val="50000"/>
                </a:schemeClr>
              </a:solidFill>
              <a:effectLst/>
              <a:latin typeface="Arial" panose="020B0604020202020204" pitchFamily="34" charset="0"/>
              <a:ea typeface="+mn-ea"/>
              <a:cs typeface="Arial" panose="020B0604020202020204" pitchFamily="34" charset="0"/>
            </a:rPr>
            <a:t>. Se entiende como indicadores el instrumento para la medición de los productos, bienes y servicios obtenidos así como para medir la gestión realizada a través de unas metas establecidas cuantitativamente y se expresa a nivel numérico y porcentual.</a:t>
          </a:r>
        </a:p>
        <a:p>
          <a:endParaRPr lang="en-US" sz="1100">
            <a:solidFill>
              <a:schemeClr val="bg2">
                <a:lumMod val="50000"/>
              </a:schemeClr>
            </a:solidFill>
            <a:effectLst/>
            <a:latin typeface="Arial" panose="020B0604020202020204" pitchFamily="34" charset="0"/>
            <a:ea typeface="+mn-ea"/>
            <a:cs typeface="Arial" panose="020B0604020202020204" pitchFamily="34" charset="0"/>
          </a:endParaRPr>
        </a:p>
      </xdr:txBody>
    </xdr:sp>
    <xdr:clientData/>
  </xdr:oneCellAnchor>
  <xdr:twoCellAnchor editAs="oneCell">
    <xdr:from>
      <xdr:col>0</xdr:col>
      <xdr:colOff>0</xdr:colOff>
      <xdr:row>0</xdr:row>
      <xdr:rowOff>285751</xdr:rowOff>
    </xdr:from>
    <xdr:to>
      <xdr:col>0</xdr:col>
      <xdr:colOff>1381125</xdr:colOff>
      <xdr:row>2</xdr:row>
      <xdr:rowOff>430768</xdr:rowOff>
    </xdr:to>
    <xdr:pic>
      <xdr:nvPicPr>
        <xdr:cNvPr id="5" name="Imagen 4">
          <a:extLst>
            <a:ext uri="{FF2B5EF4-FFF2-40B4-BE49-F238E27FC236}">
              <a16:creationId xmlns:a16="http://schemas.microsoft.com/office/drawing/2014/main" id="{8D3722A2-BA9C-4F83-858D-4D5E4FD4F7C6}"/>
            </a:ext>
          </a:extLst>
        </xdr:cNvPr>
        <xdr:cNvPicPr>
          <a:picLocks noChangeAspect="1"/>
        </xdr:cNvPicPr>
      </xdr:nvPicPr>
      <xdr:blipFill>
        <a:blip xmlns:r="http://schemas.openxmlformats.org/officeDocument/2006/relationships" r:embed="rId1"/>
        <a:stretch>
          <a:fillRect/>
        </a:stretch>
      </xdr:blipFill>
      <xdr:spPr>
        <a:xfrm>
          <a:off x="0" y="285751"/>
          <a:ext cx="1381125" cy="930830"/>
        </a:xfrm>
        <a:prstGeom prst="rect">
          <a:avLst/>
        </a:prstGeom>
      </xdr:spPr>
    </xdr:pic>
    <xdr:clientData/>
  </xdr:twoCellAnchor>
  <xdr:twoCellAnchor editAs="oneCell">
    <xdr:from>
      <xdr:col>0</xdr:col>
      <xdr:colOff>11334675</xdr:colOff>
      <xdr:row>0</xdr:row>
      <xdr:rowOff>400323</xdr:rowOff>
    </xdr:from>
    <xdr:to>
      <xdr:col>0</xdr:col>
      <xdr:colOff>12819682</xdr:colOff>
      <xdr:row>2</xdr:row>
      <xdr:rowOff>333374</xdr:rowOff>
    </xdr:to>
    <xdr:pic>
      <xdr:nvPicPr>
        <xdr:cNvPr id="6" name="Imagen 5">
          <a:extLst>
            <a:ext uri="{FF2B5EF4-FFF2-40B4-BE49-F238E27FC236}">
              <a16:creationId xmlns:a16="http://schemas.microsoft.com/office/drawing/2014/main" id="{64EC7932-5BC5-4613-8E8F-F7914FEC38E3}"/>
            </a:ext>
          </a:extLst>
        </xdr:cNvPr>
        <xdr:cNvPicPr>
          <a:picLocks noChangeAspect="1"/>
        </xdr:cNvPicPr>
      </xdr:nvPicPr>
      <xdr:blipFill>
        <a:blip xmlns:r="http://schemas.openxmlformats.org/officeDocument/2006/relationships" r:embed="rId2"/>
        <a:stretch>
          <a:fillRect/>
        </a:stretch>
      </xdr:blipFill>
      <xdr:spPr>
        <a:xfrm>
          <a:off x="11334675" y="400323"/>
          <a:ext cx="1485007" cy="71886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304800</xdr:colOff>
      <xdr:row>4</xdr:row>
      <xdr:rowOff>358167</xdr:rowOff>
    </xdr:to>
    <xdr:sp macro="" textlink="">
      <xdr:nvSpPr>
        <xdr:cNvPr id="2" name="AutoShape 1">
          <a:extLst>
            <a:ext uri="{FF2B5EF4-FFF2-40B4-BE49-F238E27FC236}">
              <a16:creationId xmlns:a16="http://schemas.microsoft.com/office/drawing/2014/main" id="{8DF2F3CE-6CAD-4A5B-A254-1727BFCC5FB4}"/>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3</xdr:row>
      <xdr:rowOff>0</xdr:rowOff>
    </xdr:from>
    <xdr:to>
      <xdr:col>0</xdr:col>
      <xdr:colOff>304800</xdr:colOff>
      <xdr:row>4</xdr:row>
      <xdr:rowOff>358167</xdr:rowOff>
    </xdr:to>
    <xdr:sp macro="" textlink="">
      <xdr:nvSpPr>
        <xdr:cNvPr id="3" name="AutoShape 2">
          <a:hlinkClick xmlns:r="http://schemas.openxmlformats.org/officeDocument/2006/relationships" r:id="rId1"/>
          <a:extLst>
            <a:ext uri="{FF2B5EF4-FFF2-40B4-BE49-F238E27FC236}">
              <a16:creationId xmlns:a16="http://schemas.microsoft.com/office/drawing/2014/main" id="{BB314B2D-FB18-480D-90CB-D1B28A5279E3}"/>
            </a:ext>
          </a:extLst>
        </xdr:cNvPr>
        <xdr:cNvSpPr>
          <a:spLocks noChangeAspect="1" noChangeArrowheads="1"/>
        </xdr:cNvSpPr>
      </xdr:nvSpPr>
      <xdr:spPr bwMode="auto">
        <a:xfrm>
          <a:off x="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0</xdr:row>
      <xdr:rowOff>67468</xdr:rowOff>
    </xdr:from>
    <xdr:to>
      <xdr:col>13</xdr:col>
      <xdr:colOff>0</xdr:colOff>
      <xdr:row>3</xdr:row>
      <xdr:rowOff>0</xdr:rowOff>
    </xdr:to>
    <xdr:sp macro="" textlink="">
      <xdr:nvSpPr>
        <xdr:cNvPr id="9" name="Rectángulo redondeado 1">
          <a:extLst>
            <a:ext uri="{FF2B5EF4-FFF2-40B4-BE49-F238E27FC236}">
              <a16:creationId xmlns:a16="http://schemas.microsoft.com/office/drawing/2014/main" id="{6F1F4DEB-25B5-4F36-8DCD-BC7735A91CD2}"/>
            </a:ext>
          </a:extLst>
        </xdr:cNvPr>
        <xdr:cNvSpPr/>
      </xdr:nvSpPr>
      <xdr:spPr>
        <a:xfrm>
          <a:off x="0" y="67468"/>
          <a:ext cx="26914231" cy="1007147"/>
        </a:xfrm>
        <a:prstGeom prst="round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lang="es-CO" sz="1100"/>
        </a:p>
      </xdr:txBody>
    </xdr:sp>
    <xdr:clientData/>
  </xdr:twoCellAnchor>
  <xdr:oneCellAnchor>
    <xdr:from>
      <xdr:col>1</xdr:col>
      <xdr:colOff>2767444</xdr:colOff>
      <xdr:row>1</xdr:row>
      <xdr:rowOff>21892</xdr:rowOff>
    </xdr:from>
    <xdr:ext cx="9822656" cy="528270"/>
    <xdr:sp macro="" textlink="">
      <xdr:nvSpPr>
        <xdr:cNvPr id="13" name="CuadroTexto 5">
          <a:extLst>
            <a:ext uri="{FF2B5EF4-FFF2-40B4-BE49-F238E27FC236}">
              <a16:creationId xmlns:a16="http://schemas.microsoft.com/office/drawing/2014/main" id="{E61A996B-9DE2-4411-B57A-45E8248A1F61}"/>
            </a:ext>
          </a:extLst>
        </xdr:cNvPr>
        <xdr:cNvSpPr txBox="1"/>
      </xdr:nvSpPr>
      <xdr:spPr>
        <a:xfrm>
          <a:off x="5243944" y="375678"/>
          <a:ext cx="9822656" cy="5282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4000" b="1" baseline="0">
              <a:solidFill>
                <a:schemeClr val="bg2">
                  <a:lumMod val="50000"/>
                </a:schemeClr>
              </a:solidFill>
              <a:latin typeface="+mn-lt"/>
              <a:ea typeface="+mn-ea"/>
              <a:cs typeface="+mn-cs"/>
            </a:rPr>
            <a:t>ANEXO 2   PROYECTOS E INDICADORES - 2023</a:t>
          </a:r>
        </a:p>
      </xdr:txBody>
    </xdr:sp>
    <xdr:clientData/>
  </xdr:oneCellAnchor>
  <xdr:twoCellAnchor editAs="oneCell">
    <xdr:from>
      <xdr:col>4</xdr:col>
      <xdr:colOff>3908962</xdr:colOff>
      <xdr:row>0</xdr:row>
      <xdr:rowOff>197922</xdr:rowOff>
    </xdr:from>
    <xdr:to>
      <xdr:col>11</xdr:col>
      <xdr:colOff>201798</xdr:colOff>
      <xdr:row>2</xdr:row>
      <xdr:rowOff>313790</xdr:rowOff>
    </xdr:to>
    <xdr:pic>
      <xdr:nvPicPr>
        <xdr:cNvPr id="5" name="Imagen 4">
          <a:extLst>
            <a:ext uri="{FF2B5EF4-FFF2-40B4-BE49-F238E27FC236}">
              <a16:creationId xmlns:a16="http://schemas.microsoft.com/office/drawing/2014/main" id="{E990FC1D-CAD4-45FF-A7B7-85DE99F097C4}"/>
            </a:ext>
          </a:extLst>
        </xdr:cNvPr>
        <xdr:cNvPicPr>
          <a:picLocks noChangeAspect="1"/>
        </xdr:cNvPicPr>
      </xdr:nvPicPr>
      <xdr:blipFill>
        <a:blip xmlns:r="http://schemas.openxmlformats.org/officeDocument/2006/relationships" r:embed="rId2"/>
        <a:stretch>
          <a:fillRect/>
        </a:stretch>
      </xdr:blipFill>
      <xdr:spPr>
        <a:xfrm>
          <a:off x="16613085" y="197922"/>
          <a:ext cx="9021700" cy="8085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carroll/Documents/2014/00%20Plan%20de%20acci&#243;n/07%20PA2015/Indicadores%20Plan%20Vive%20Digital%20OAP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ntic.gov.co/portal/inicio/Atencion-y-Servicio-a-la-Ciudadania/Transparencia/135689:Gestion-del-Talento-Humano" TargetMode="External"/><Relationship Id="rId13" Type="http://schemas.openxmlformats.org/officeDocument/2006/relationships/printerSettings" Target="../printerSettings/printerSettings1.bin"/><Relationship Id="rId3" Type="http://schemas.openxmlformats.org/officeDocument/2006/relationships/hyperlink" Target="https://www.mintic.gov.co/portal/inicio/Atencion-y-Servicio-a-la-Ciudadania/Transparencia/135689:Gestion-del-Talento-Humano" TargetMode="External"/><Relationship Id="rId7" Type="http://schemas.openxmlformats.org/officeDocument/2006/relationships/hyperlink" Target="https://www.mintic.gov.co/portal/inicio/Atencion-y-Servicio-a-la-Ciudadania/Transparencia/135689:Gestion-del-Talento-Humano" TargetMode="External"/><Relationship Id="rId12" Type="http://schemas.openxmlformats.org/officeDocument/2006/relationships/hyperlink" Target="https://www.mintic.gov.co/portal/inicio/Planes/Plan-Estrategico-TI/" TargetMode="External"/><Relationship Id="rId2" Type="http://schemas.openxmlformats.org/officeDocument/2006/relationships/hyperlink" Target="https://www.mintic.gov.co/portal/inicio/Atencion-y-Servicio-a-la-Ciudadania/Transparencia/135922:Plan-institucional-de-archivos" TargetMode="External"/><Relationship Id="rId1" Type="http://schemas.openxmlformats.org/officeDocument/2006/relationships/hyperlink" Target="https://www.mintic.gov.co/portal/inicio/Presupuesto/Plan-Anual-de-Adquisiciones/195007:Plan-Anual-de-Adquisiciones" TargetMode="External"/><Relationship Id="rId6" Type="http://schemas.openxmlformats.org/officeDocument/2006/relationships/hyperlink" Target="https://www.mintic.gov.co/portal/inicio/Atencion-y-Servicio-a-la-Ciudadania/Transparencia/135689:Gestion-del-Talento-Humano" TargetMode="External"/><Relationship Id="rId11" Type="http://schemas.openxmlformats.org/officeDocument/2006/relationships/hyperlink" Target="https://www.mintic.gov.co/portal/inicio/Planes/Planes-de-Anticorrupcion/" TargetMode="External"/><Relationship Id="rId5" Type="http://schemas.openxmlformats.org/officeDocument/2006/relationships/hyperlink" Target="https://www.mintic.gov.co/portal/inicio/Atencion-y-Servicio-a-la-Ciudadania/Transparencia/135830:Plan-de-seguridad-y-privacidad-de-la-informacion" TargetMode="External"/><Relationship Id="rId10" Type="http://schemas.openxmlformats.org/officeDocument/2006/relationships/hyperlink" Target="https://www.mintic.gov.co/portal/inicio/Atencion-y-Servicio-a-la-Ciudadania/Transparencia/135689:Gestion-del-Talento-Humano" TargetMode="External"/><Relationship Id="rId4" Type="http://schemas.openxmlformats.org/officeDocument/2006/relationships/hyperlink" Target="https://www.mintic.gov.co/portal/inicio/Atencion-y-Servicio-a-la-Ciudadania/Transparencia/135830:Plan-de-seguridad-y-privacidad-de-la-informacion" TargetMode="External"/><Relationship Id="rId9" Type="http://schemas.openxmlformats.org/officeDocument/2006/relationships/hyperlink" Target="https://www.mintic.gov.co/portal/inicio/Atencion-y-Servicio-a-la-Ciudadania/Transparencia/135689:Gestion-del-Talento-Humano"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E317"/>
  <sheetViews>
    <sheetView showGridLines="0" zoomScale="55" zoomScaleNormal="55" zoomScaleSheetLayoutView="77" workbookViewId="0">
      <selection activeCell="B35" sqref="B35"/>
    </sheetView>
  </sheetViews>
  <sheetFormatPr baseColWidth="10" defaultColWidth="11.42578125" defaultRowHeight="15" x14ac:dyDescent="0.25"/>
  <cols>
    <col min="1" max="1" width="11.42578125" customWidth="1"/>
    <col min="2" max="2" width="42.140625" customWidth="1"/>
    <col min="3" max="3" width="47.140625" customWidth="1"/>
    <col min="4" max="4" width="71.140625" customWidth="1"/>
    <col min="5" max="5" width="11.140625" customWidth="1"/>
    <col min="6" max="6" width="2.42578125" customWidth="1"/>
    <col min="13" max="13" width="20.42578125" customWidth="1"/>
    <col min="17" max="17" width="95.140625" customWidth="1"/>
  </cols>
  <sheetData>
    <row r="1" spans="1:5" ht="95.25" customHeight="1" x14ac:dyDescent="0.25">
      <c r="A1" s="2"/>
      <c r="B1" s="1"/>
      <c r="C1" s="1"/>
      <c r="D1" s="1"/>
      <c r="E1" s="1"/>
    </row>
    <row r="2" spans="1:5" ht="18.75" customHeight="1" x14ac:dyDescent="0.25">
      <c r="A2" s="1"/>
      <c r="B2" s="1"/>
      <c r="C2" s="1"/>
      <c r="D2" s="1"/>
      <c r="E2" s="1"/>
    </row>
    <row r="3" spans="1:5" x14ac:dyDescent="0.25">
      <c r="A3" s="1"/>
      <c r="B3" s="1"/>
      <c r="C3" s="1"/>
      <c r="D3" s="1"/>
      <c r="E3" s="1"/>
    </row>
    <row r="4" spans="1:5" x14ac:dyDescent="0.25">
      <c r="A4" s="1"/>
      <c r="B4" s="1"/>
      <c r="C4" s="1"/>
      <c r="D4" s="1"/>
      <c r="E4" s="1"/>
    </row>
    <row r="5" spans="1:5" x14ac:dyDescent="0.25">
      <c r="A5" s="1"/>
      <c r="B5" s="1"/>
      <c r="C5" s="1"/>
      <c r="D5" s="1"/>
      <c r="E5" s="1"/>
    </row>
    <row r="6" spans="1:5" x14ac:dyDescent="0.25">
      <c r="A6" s="1"/>
      <c r="B6" s="1"/>
      <c r="C6" s="1"/>
      <c r="D6" s="1"/>
      <c r="E6" s="1"/>
    </row>
    <row r="7" spans="1:5" x14ac:dyDescent="0.25">
      <c r="A7" s="1"/>
      <c r="B7" s="1"/>
      <c r="C7" s="1"/>
      <c r="D7" s="1"/>
      <c r="E7" s="1"/>
    </row>
    <row r="8" spans="1:5" x14ac:dyDescent="0.25">
      <c r="A8" s="1"/>
      <c r="B8" s="1"/>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
      <c r="D12" s="1"/>
      <c r="E12" s="1"/>
    </row>
    <row r="13" spans="1:5" x14ac:dyDescent="0.25">
      <c r="A13" s="1"/>
      <c r="B13" s="1"/>
      <c r="C13" s="1"/>
      <c r="D13" s="1"/>
      <c r="E13" s="1"/>
    </row>
    <row r="14" spans="1:5" x14ac:dyDescent="0.25">
      <c r="A14" s="1"/>
      <c r="B14" s="1"/>
      <c r="C14" s="1"/>
      <c r="D14" s="1"/>
      <c r="E14" s="1"/>
    </row>
    <row r="15" spans="1:5" x14ac:dyDescent="0.25">
      <c r="A15" s="1"/>
      <c r="B15" s="1"/>
      <c r="C15" s="1"/>
      <c r="D15" s="1"/>
      <c r="E15" s="1"/>
    </row>
    <row r="16" spans="1:5" x14ac:dyDescent="0.25">
      <c r="A16" s="1"/>
      <c r="B16" s="1"/>
      <c r="C16" s="1"/>
      <c r="D16" s="1"/>
      <c r="E16" s="1"/>
    </row>
    <row r="17" spans="1:5" x14ac:dyDescent="0.25">
      <c r="A17" s="1"/>
      <c r="B17" s="1"/>
      <c r="C17" s="1"/>
      <c r="D17" s="1"/>
      <c r="E17" s="1"/>
    </row>
    <row r="18" spans="1:5" x14ac:dyDescent="0.25">
      <c r="A18" s="1"/>
      <c r="B18" s="1"/>
      <c r="C18" s="1"/>
      <c r="D18" s="1"/>
      <c r="E18" s="1"/>
    </row>
    <row r="19" spans="1:5" x14ac:dyDescent="0.25">
      <c r="A19" s="1"/>
      <c r="B19" s="1"/>
      <c r="C19" s="1"/>
      <c r="D19" s="1"/>
      <c r="E19" s="1"/>
    </row>
    <row r="20" spans="1:5" x14ac:dyDescent="0.25">
      <c r="A20" s="1"/>
      <c r="B20" s="1"/>
      <c r="C20" s="1"/>
      <c r="D20" s="1"/>
      <c r="E20" s="1"/>
    </row>
    <row r="21" spans="1:5" x14ac:dyDescent="0.25">
      <c r="A21" s="1"/>
      <c r="B21" s="1"/>
      <c r="C21" s="1"/>
      <c r="D21" s="1"/>
      <c r="E21" s="1"/>
    </row>
    <row r="22" spans="1:5" x14ac:dyDescent="0.25">
      <c r="A22" s="1"/>
      <c r="B22" s="1"/>
      <c r="C22" s="1"/>
      <c r="D22" s="1"/>
      <c r="E22" s="1"/>
    </row>
    <row r="23" spans="1:5" x14ac:dyDescent="0.25">
      <c r="A23" s="1"/>
      <c r="B23" s="1"/>
      <c r="C23" s="1"/>
      <c r="D23" s="1"/>
      <c r="E23" s="1"/>
    </row>
    <row r="24" spans="1:5" x14ac:dyDescent="0.25">
      <c r="A24" s="1"/>
      <c r="B24" s="1"/>
      <c r="C24" s="1"/>
      <c r="D24" s="1"/>
      <c r="E24" s="1"/>
    </row>
    <row r="25" spans="1:5" x14ac:dyDescent="0.25">
      <c r="A25" s="1"/>
      <c r="B25" s="1"/>
      <c r="C25" s="1"/>
      <c r="D25" s="1"/>
      <c r="E25" s="1"/>
    </row>
    <row r="26" spans="1:5" ht="30" customHeight="1" x14ac:dyDescent="0.25">
      <c r="A26" s="1"/>
      <c r="B26" s="1"/>
      <c r="C26" s="1"/>
      <c r="D26" s="1"/>
      <c r="E26" s="1"/>
    </row>
    <row r="27" spans="1:5" ht="26.25" customHeight="1" x14ac:dyDescent="0.25">
      <c r="A27" s="1"/>
      <c r="B27" s="1"/>
      <c r="C27" s="1"/>
      <c r="D27" s="1"/>
      <c r="E27" s="1"/>
    </row>
    <row r="28" spans="1:5" ht="42.75" customHeight="1" x14ac:dyDescent="0.25">
      <c r="A28" s="1"/>
      <c r="B28" s="1"/>
      <c r="C28" s="1"/>
      <c r="D28" s="1"/>
      <c r="E28" s="1"/>
    </row>
    <row r="29" spans="1:5" ht="22.5" customHeight="1" x14ac:dyDescent="0.25">
      <c r="A29" s="1"/>
      <c r="B29" s="1"/>
      <c r="C29" s="1"/>
      <c r="D29" s="1"/>
      <c r="E29" s="1"/>
    </row>
    <row r="30" spans="1:5" x14ac:dyDescent="0.25">
      <c r="A30" s="1"/>
      <c r="B30" s="1"/>
      <c r="C30" s="1"/>
      <c r="D30" s="1"/>
      <c r="E30" s="1"/>
    </row>
    <row r="31" spans="1:5" x14ac:dyDescent="0.25">
      <c r="A31" s="1"/>
      <c r="B31" s="1"/>
      <c r="C31" s="1"/>
      <c r="D31" s="1"/>
      <c r="E31" s="1"/>
    </row>
    <row r="32" spans="1:5" ht="31.5" customHeight="1" x14ac:dyDescent="0.25">
      <c r="A32" s="1"/>
      <c r="B32" s="1"/>
      <c r="C32" s="1"/>
      <c r="D32" s="1"/>
      <c r="E32" s="1"/>
    </row>
    <row r="33" spans="1:5" ht="21" customHeight="1" x14ac:dyDescent="0.25">
      <c r="A33" s="1"/>
      <c r="B33" s="1"/>
      <c r="C33" s="1"/>
      <c r="D33" s="1"/>
      <c r="E33" s="1"/>
    </row>
    <row r="34" spans="1:5" x14ac:dyDescent="0.25">
      <c r="A34" s="1"/>
      <c r="B34" s="1"/>
      <c r="C34" s="1"/>
      <c r="D34" s="1"/>
      <c r="E34" s="1"/>
    </row>
    <row r="35" spans="1:5" x14ac:dyDescent="0.25">
      <c r="A35" s="1"/>
      <c r="B35" s="1"/>
      <c r="C35" s="1"/>
      <c r="D35" s="1"/>
      <c r="E35" s="1"/>
    </row>
    <row r="36" spans="1:5" x14ac:dyDescent="0.25">
      <c r="A36" s="1"/>
      <c r="B36" s="1"/>
      <c r="C36" s="1"/>
      <c r="D36" s="1"/>
      <c r="E36" s="1"/>
    </row>
    <row r="37" spans="1:5" x14ac:dyDescent="0.25">
      <c r="A37" s="1"/>
      <c r="B37" s="1"/>
      <c r="C37" s="1"/>
      <c r="D37" s="1"/>
      <c r="E37" s="1"/>
    </row>
    <row r="38" spans="1:5" x14ac:dyDescent="0.25">
      <c r="A38" s="1"/>
      <c r="B38" s="1"/>
      <c r="C38" s="1"/>
      <c r="D38" s="1"/>
      <c r="E38" s="1"/>
    </row>
    <row r="39" spans="1:5" x14ac:dyDescent="0.25">
      <c r="A39" s="1"/>
      <c r="B39" s="1"/>
      <c r="C39" s="1"/>
      <c r="D39" s="1"/>
      <c r="E39" s="1"/>
    </row>
    <row r="40" spans="1:5" x14ac:dyDescent="0.25">
      <c r="A40" s="1"/>
      <c r="B40" s="1"/>
      <c r="C40" s="1"/>
      <c r="D40" s="1"/>
      <c r="E40" s="1"/>
    </row>
    <row r="41" spans="1:5" x14ac:dyDescent="0.25">
      <c r="A41" s="1"/>
      <c r="B41" s="1"/>
      <c r="C41" s="1"/>
      <c r="D41" s="1"/>
      <c r="E41" s="1"/>
    </row>
    <row r="42" spans="1:5" x14ac:dyDescent="0.25">
      <c r="A42" s="1"/>
      <c r="B42" s="1"/>
      <c r="C42" s="1"/>
      <c r="D42" s="1"/>
      <c r="E42" s="1"/>
    </row>
    <row r="43" spans="1:5" x14ac:dyDescent="0.25">
      <c r="A43" s="1"/>
      <c r="B43" s="1"/>
      <c r="C43" s="1"/>
      <c r="D43" s="1"/>
      <c r="E43" s="1"/>
    </row>
    <row r="44" spans="1:5" x14ac:dyDescent="0.25">
      <c r="A44" s="1"/>
      <c r="B44" s="1"/>
      <c r="C44" s="1"/>
      <c r="D44" s="1"/>
      <c r="E44" s="1"/>
    </row>
    <row r="45" spans="1:5" x14ac:dyDescent="0.25">
      <c r="A45" s="1"/>
      <c r="B45" s="1"/>
      <c r="C45" s="1"/>
      <c r="D45" s="1"/>
      <c r="E45" s="1"/>
    </row>
    <row r="46" spans="1:5" x14ac:dyDescent="0.25">
      <c r="A46" s="1"/>
      <c r="B46" s="1"/>
      <c r="C46" s="1"/>
      <c r="D46" s="1"/>
      <c r="E46" s="1"/>
    </row>
    <row r="47" spans="1:5" x14ac:dyDescent="0.25">
      <c r="A47" s="1"/>
      <c r="B47" s="1"/>
      <c r="C47" s="1"/>
      <c r="D47" s="1"/>
      <c r="E47" s="1"/>
    </row>
    <row r="48" spans="1:5" ht="116.25" customHeight="1" x14ac:dyDescent="0.25">
      <c r="A48" s="1"/>
      <c r="B48" s="1"/>
      <c r="C48" s="1"/>
      <c r="D48" s="1"/>
      <c r="E48" s="1"/>
    </row>
    <row r="49" spans="1:5" x14ac:dyDescent="0.25">
      <c r="A49" s="1"/>
      <c r="B49" s="1"/>
      <c r="C49" s="1"/>
      <c r="D49" s="1"/>
      <c r="E49" s="1"/>
    </row>
    <row r="50" spans="1:5" x14ac:dyDescent="0.25">
      <c r="A50" s="1"/>
      <c r="B50" s="1"/>
      <c r="C50" s="1"/>
      <c r="D50" s="1"/>
      <c r="E50" s="1"/>
    </row>
    <row r="51" spans="1:5" ht="26.1" customHeight="1" x14ac:dyDescent="0.25">
      <c r="A51" s="1"/>
      <c r="B51" s="1"/>
      <c r="C51" s="1"/>
      <c r="D51" s="1"/>
      <c r="E51" s="1"/>
    </row>
    <row r="52" spans="1:5" ht="28.5" customHeight="1" x14ac:dyDescent="0.25">
      <c r="A52" s="1"/>
      <c r="B52" s="1"/>
      <c r="C52" s="1"/>
      <c r="D52" s="1"/>
      <c r="E52" s="1"/>
    </row>
    <row r="53" spans="1:5" ht="40.15" customHeight="1" x14ac:dyDescent="0.25">
      <c r="A53" s="1"/>
      <c r="B53" s="1"/>
      <c r="C53" s="1"/>
      <c r="D53" s="53"/>
      <c r="E53" s="53"/>
    </row>
    <row r="54" spans="1:5" ht="40.15" customHeight="1" x14ac:dyDescent="0.25">
      <c r="A54" s="1"/>
      <c r="B54" s="1"/>
      <c r="C54" s="1"/>
      <c r="D54" s="53"/>
      <c r="E54" s="53"/>
    </row>
    <row r="55" spans="1:5" ht="40.15" customHeight="1" x14ac:dyDescent="0.25">
      <c r="A55" s="1"/>
      <c r="B55" s="1"/>
      <c r="C55" s="1"/>
      <c r="D55" s="53"/>
      <c r="E55" s="53"/>
    </row>
    <row r="56" spans="1:5" ht="40.15" customHeight="1" x14ac:dyDescent="0.25">
      <c r="A56" s="1"/>
      <c r="B56" s="1"/>
      <c r="C56" s="1"/>
      <c r="D56" s="53"/>
      <c r="E56" s="53"/>
    </row>
    <row r="57" spans="1:5" ht="39.75" customHeight="1" x14ac:dyDescent="0.25">
      <c r="A57" s="1"/>
      <c r="B57" s="1"/>
      <c r="C57" s="1"/>
      <c r="D57" s="53"/>
      <c r="E57" s="53"/>
    </row>
    <row r="58" spans="1:5" ht="40.15" customHeight="1" x14ac:dyDescent="0.25">
      <c r="A58" s="1"/>
      <c r="B58" s="1"/>
      <c r="C58" s="1"/>
      <c r="D58" s="53"/>
      <c r="E58" s="53"/>
    </row>
    <row r="59" spans="1:5" ht="40.15" customHeight="1" x14ac:dyDescent="0.25">
      <c r="A59" s="1"/>
      <c r="B59" s="1"/>
      <c r="C59" s="1"/>
      <c r="D59" s="53"/>
      <c r="E59" s="53"/>
    </row>
    <row r="60" spans="1:5" ht="40.15" customHeight="1" x14ac:dyDescent="0.25">
      <c r="A60" s="1"/>
      <c r="B60" s="1"/>
      <c r="C60" s="1"/>
      <c r="D60" s="1"/>
      <c r="E60" s="1"/>
    </row>
    <row r="61" spans="1:5" ht="81" customHeight="1" x14ac:dyDescent="0.25">
      <c r="A61" s="54" t="s">
        <v>1009</v>
      </c>
      <c r="B61" s="55"/>
      <c r="C61" s="55"/>
      <c r="D61" s="55"/>
      <c r="E61" s="55"/>
    </row>
    <row r="62" spans="1:5" ht="40.15" customHeight="1" x14ac:dyDescent="0.25">
      <c r="A62" s="55"/>
      <c r="B62" s="55"/>
      <c r="C62" s="55"/>
      <c r="D62" s="55"/>
      <c r="E62" s="55"/>
    </row>
    <row r="63" spans="1:5" ht="40.15" customHeight="1" x14ac:dyDescent="0.25">
      <c r="A63" s="1"/>
      <c r="B63" s="1"/>
      <c r="C63" s="1"/>
      <c r="D63" s="1"/>
      <c r="E63" s="1"/>
    </row>
    <row r="64" spans="1:5" ht="40.15" customHeight="1" x14ac:dyDescent="0.25">
      <c r="A64" s="1"/>
      <c r="B64" s="1"/>
      <c r="C64" s="1"/>
      <c r="D64" s="1"/>
      <c r="E64" s="1"/>
    </row>
    <row r="65" spans="1:5" ht="80.650000000000006" customHeight="1" x14ac:dyDescent="0.25">
      <c r="A65" s="1"/>
      <c r="B65" s="1"/>
      <c r="C65" s="1"/>
      <c r="D65" s="1"/>
      <c r="E65" s="5"/>
    </row>
    <row r="66" spans="1:5" ht="40.15" customHeight="1" x14ac:dyDescent="0.25">
      <c r="A66" s="1"/>
      <c r="B66" s="6"/>
      <c r="C66" s="6"/>
      <c r="D66" s="6"/>
      <c r="E66" s="1"/>
    </row>
    <row r="67" spans="1:5" ht="40.15" customHeight="1" x14ac:dyDescent="0.25">
      <c r="A67" s="1"/>
      <c r="B67" s="6"/>
      <c r="C67" s="6"/>
      <c r="D67" s="6"/>
      <c r="E67" s="1"/>
    </row>
    <row r="68" spans="1:5" ht="40.15" customHeight="1" x14ac:dyDescent="0.25">
      <c r="A68" s="1"/>
      <c r="B68" s="6"/>
      <c r="C68" s="6"/>
      <c r="D68" s="6"/>
      <c r="E68" s="1"/>
    </row>
    <row r="69" spans="1:5" ht="40.15" customHeight="1" x14ac:dyDescent="0.25">
      <c r="A69" s="1"/>
      <c r="B69" s="6"/>
      <c r="C69" s="6"/>
      <c r="D69" s="6"/>
      <c r="E69" s="1"/>
    </row>
    <row r="70" spans="1:5" ht="40.15" customHeight="1" x14ac:dyDescent="0.25">
      <c r="A70" s="1"/>
      <c r="B70" s="6"/>
      <c r="C70" s="6"/>
      <c r="D70" s="6"/>
      <c r="E70" s="1"/>
    </row>
    <row r="71" spans="1:5" ht="40.15" customHeight="1" x14ac:dyDescent="0.25">
      <c r="A71" s="1"/>
      <c r="B71" s="6"/>
      <c r="C71" s="6"/>
      <c r="D71" s="6"/>
      <c r="E71" s="1"/>
    </row>
    <row r="72" spans="1:5" ht="92.65" customHeight="1" x14ac:dyDescent="0.25">
      <c r="A72" s="1"/>
      <c r="B72" s="6"/>
      <c r="C72" s="6"/>
      <c r="D72" s="6"/>
      <c r="E72" s="1"/>
    </row>
    <row r="73" spans="1:5" ht="26.1" customHeight="1" x14ac:dyDescent="0.25">
      <c r="A73" s="1"/>
      <c r="B73" s="1"/>
      <c r="C73" s="1"/>
      <c r="D73" s="1"/>
      <c r="E73" s="1"/>
    </row>
    <row r="74" spans="1:5" ht="26.1" customHeight="1" x14ac:dyDescent="0.25">
      <c r="A74" s="1"/>
      <c r="B74" s="1"/>
      <c r="C74" s="1"/>
      <c r="D74" s="1"/>
      <c r="E74" s="1"/>
    </row>
    <row r="75" spans="1:5" ht="10.15" customHeight="1" x14ac:dyDescent="0.25">
      <c r="A75" s="1"/>
      <c r="B75" s="1"/>
      <c r="C75" s="1"/>
      <c r="D75" s="1"/>
      <c r="E75" s="1"/>
    </row>
    <row r="76" spans="1:5" ht="60.75" customHeight="1" x14ac:dyDescent="0.25">
      <c r="A76" s="54" t="s">
        <v>0</v>
      </c>
      <c r="B76" s="55"/>
      <c r="C76" s="55"/>
      <c r="D76" s="55"/>
      <c r="E76" s="55"/>
    </row>
    <row r="77" spans="1:5" x14ac:dyDescent="0.25">
      <c r="A77" s="1"/>
      <c r="B77" s="49" t="s">
        <v>1</v>
      </c>
      <c r="C77" s="49" t="s">
        <v>2</v>
      </c>
      <c r="D77" s="49" t="s">
        <v>3</v>
      </c>
      <c r="E77" s="7"/>
    </row>
    <row r="78" spans="1:5" ht="24" x14ac:dyDescent="0.25">
      <c r="A78" s="1"/>
      <c r="B78" s="48" t="s">
        <v>4</v>
      </c>
      <c r="C78" s="48" t="s">
        <v>5</v>
      </c>
      <c r="D78" s="9" t="s">
        <v>6</v>
      </c>
      <c r="E78" s="8"/>
    </row>
    <row r="79" spans="1:5" ht="24" x14ac:dyDescent="0.25">
      <c r="A79" s="1"/>
      <c r="B79" s="48" t="s">
        <v>7</v>
      </c>
      <c r="C79" s="48" t="s">
        <v>8</v>
      </c>
      <c r="D79" s="9" t="s">
        <v>9</v>
      </c>
      <c r="E79" s="8"/>
    </row>
    <row r="80" spans="1:5" ht="36" x14ac:dyDescent="0.25">
      <c r="A80" s="1"/>
      <c r="B80" s="48" t="s">
        <v>10</v>
      </c>
      <c r="C80" s="48" t="s">
        <v>11</v>
      </c>
      <c r="D80" s="9" t="s">
        <v>12</v>
      </c>
      <c r="E80" s="8"/>
    </row>
    <row r="81" spans="1:5" ht="36" x14ac:dyDescent="0.25">
      <c r="A81" s="1"/>
      <c r="B81" s="48" t="s">
        <v>13</v>
      </c>
      <c r="C81" s="48" t="s">
        <v>11</v>
      </c>
      <c r="D81" s="9" t="s">
        <v>12</v>
      </c>
      <c r="E81" s="8"/>
    </row>
    <row r="82" spans="1:5" ht="36" x14ac:dyDescent="0.25">
      <c r="A82" s="1"/>
      <c r="B82" s="48" t="s">
        <v>14</v>
      </c>
      <c r="C82" s="48" t="s">
        <v>11</v>
      </c>
      <c r="D82" s="9" t="s">
        <v>12</v>
      </c>
      <c r="E82" s="8"/>
    </row>
    <row r="83" spans="1:5" ht="36" x14ac:dyDescent="0.25">
      <c r="A83" s="1"/>
      <c r="B83" s="48" t="s">
        <v>15</v>
      </c>
      <c r="C83" s="48" t="s">
        <v>11</v>
      </c>
      <c r="D83" s="9" t="s">
        <v>12</v>
      </c>
      <c r="E83" s="8"/>
    </row>
    <row r="84" spans="1:5" ht="36" x14ac:dyDescent="0.25">
      <c r="A84" s="1"/>
      <c r="B84" s="48" t="s">
        <v>16</v>
      </c>
      <c r="C84" s="48" t="s">
        <v>11</v>
      </c>
      <c r="D84" s="9" t="s">
        <v>12</v>
      </c>
      <c r="E84" s="8"/>
    </row>
    <row r="85" spans="1:5" ht="36" x14ac:dyDescent="0.25">
      <c r="A85" s="1"/>
      <c r="B85" s="48" t="s">
        <v>17</v>
      </c>
      <c r="C85" s="48" t="s">
        <v>11</v>
      </c>
      <c r="D85" s="9" t="s">
        <v>12</v>
      </c>
      <c r="E85" s="8"/>
    </row>
    <row r="86" spans="1:5" ht="34.5" customHeight="1" x14ac:dyDescent="0.25">
      <c r="A86" s="1"/>
      <c r="B86" s="48" t="s">
        <v>601</v>
      </c>
      <c r="C86" s="48" t="s">
        <v>18</v>
      </c>
      <c r="D86" s="9" t="s">
        <v>19</v>
      </c>
      <c r="E86" s="8"/>
    </row>
    <row r="87" spans="1:5" ht="36" x14ac:dyDescent="0.25">
      <c r="A87" s="1"/>
      <c r="B87" s="48" t="s">
        <v>20</v>
      </c>
      <c r="C87" s="48" t="s">
        <v>21</v>
      </c>
      <c r="D87" s="9" t="s">
        <v>22</v>
      </c>
      <c r="E87" s="8"/>
    </row>
    <row r="88" spans="1:5" ht="36" x14ac:dyDescent="0.25">
      <c r="A88" s="1"/>
      <c r="B88" s="48" t="s">
        <v>23</v>
      </c>
      <c r="C88" s="48" t="s">
        <v>24</v>
      </c>
      <c r="D88" s="9" t="s">
        <v>25</v>
      </c>
      <c r="E88" s="8"/>
    </row>
    <row r="89" spans="1:5" ht="36" x14ac:dyDescent="0.25">
      <c r="A89" s="1"/>
      <c r="B89" s="48" t="s">
        <v>26</v>
      </c>
      <c r="C89" s="48" t="s">
        <v>24</v>
      </c>
      <c r="D89" s="9" t="s">
        <v>25</v>
      </c>
      <c r="E89" s="8"/>
    </row>
    <row r="90" spans="1:5" ht="14.65" customHeight="1" x14ac:dyDescent="0.25">
      <c r="A90" s="1"/>
      <c r="B90" s="1"/>
      <c r="C90" s="1"/>
      <c r="D90" s="1"/>
      <c r="E90" s="1"/>
    </row>
    <row r="91" spans="1:5" ht="38.1" customHeight="1" x14ac:dyDescent="0.25">
      <c r="A91" s="1"/>
      <c r="B91" s="1"/>
      <c r="C91" s="1"/>
      <c r="D91" s="1"/>
      <c r="E91" s="1"/>
    </row>
    <row r="92" spans="1:5" ht="14.65" customHeight="1" x14ac:dyDescent="0.25">
      <c r="A92" s="1"/>
      <c r="B92" s="1"/>
      <c r="C92" s="1"/>
      <c r="D92" s="1"/>
      <c r="E92" s="1"/>
    </row>
    <row r="93" spans="1:5" ht="14.65" customHeight="1" x14ac:dyDescent="0.25">
      <c r="A93" s="1"/>
      <c r="B93" s="1"/>
      <c r="C93" s="1"/>
      <c r="D93" s="1"/>
      <c r="E93" s="1"/>
    </row>
    <row r="94" spans="1:5" ht="14.65" customHeight="1" x14ac:dyDescent="0.25">
      <c r="A94" s="1"/>
      <c r="B94" s="1"/>
      <c r="C94" s="1"/>
      <c r="D94" s="1"/>
      <c r="E94" s="1"/>
    </row>
    <row r="95" spans="1:5" ht="14.65" customHeight="1" x14ac:dyDescent="0.25">
      <c r="A95" s="1"/>
      <c r="B95" s="1"/>
      <c r="C95" s="1"/>
      <c r="D95" s="1"/>
      <c r="E95" s="1"/>
    </row>
    <row r="96" spans="1:5" ht="14.65" customHeight="1" x14ac:dyDescent="0.25">
      <c r="A96" s="1"/>
      <c r="B96" s="1"/>
      <c r="C96" s="1"/>
      <c r="D96" s="1"/>
      <c r="E96" s="1"/>
    </row>
    <row r="97" spans="1:5" ht="14.65" customHeight="1" x14ac:dyDescent="0.25">
      <c r="A97" s="1"/>
      <c r="B97" s="1"/>
      <c r="C97" s="1"/>
      <c r="D97" s="1"/>
      <c r="E97" s="1"/>
    </row>
    <row r="98" spans="1:5" ht="14.65" customHeight="1" x14ac:dyDescent="0.25">
      <c r="A98" s="1"/>
      <c r="B98" s="1"/>
      <c r="C98" s="1"/>
      <c r="D98" s="1"/>
      <c r="E98" s="1"/>
    </row>
    <row r="99" spans="1:5" ht="14.65" customHeight="1" x14ac:dyDescent="0.25">
      <c r="A99" s="1"/>
      <c r="B99" s="1"/>
      <c r="C99" s="1"/>
      <c r="D99" s="1"/>
      <c r="E99" s="1"/>
    </row>
    <row r="100" spans="1:5" ht="14.65" customHeight="1" x14ac:dyDescent="0.25">
      <c r="A100" s="1"/>
      <c r="B100" s="1"/>
      <c r="C100" s="1"/>
      <c r="D100" s="1"/>
      <c r="E100" s="1"/>
    </row>
    <row r="101" spans="1:5" ht="14.65" customHeight="1" x14ac:dyDescent="0.25">
      <c r="A101" s="1"/>
      <c r="B101" s="1"/>
      <c r="C101" s="1"/>
      <c r="D101" s="1"/>
      <c r="E101" s="1"/>
    </row>
    <row r="102" spans="1:5" ht="14.65" customHeight="1" x14ac:dyDescent="0.25">
      <c r="A102" s="1"/>
      <c r="B102" s="1"/>
      <c r="C102" s="1"/>
      <c r="D102" s="1"/>
      <c r="E102" s="1"/>
    </row>
    <row r="103" spans="1:5" ht="14.65" customHeight="1" x14ac:dyDescent="0.25">
      <c r="A103" s="1"/>
      <c r="B103" s="1"/>
      <c r="C103" s="1"/>
      <c r="D103" s="1"/>
      <c r="E103" s="1"/>
    </row>
    <row r="104" spans="1:5" ht="14.65" customHeight="1" x14ac:dyDescent="0.25">
      <c r="A104" s="1"/>
      <c r="B104" s="1"/>
      <c r="C104" s="1"/>
      <c r="D104" s="1"/>
      <c r="E104" s="1"/>
    </row>
    <row r="105" spans="1:5" ht="14.65" customHeight="1" x14ac:dyDescent="0.25">
      <c r="A105" s="1"/>
      <c r="B105" s="1"/>
      <c r="C105" s="1"/>
      <c r="D105" s="1"/>
      <c r="E105" s="1"/>
    </row>
    <row r="106" spans="1:5" ht="14.65" customHeight="1" x14ac:dyDescent="0.25">
      <c r="A106" s="1"/>
      <c r="B106" s="1"/>
      <c r="C106" s="1"/>
      <c r="D106" s="1"/>
      <c r="E106" s="1"/>
    </row>
    <row r="107" spans="1:5" ht="14.65" customHeight="1" x14ac:dyDescent="0.25">
      <c r="A107" s="1"/>
      <c r="B107" s="1"/>
      <c r="C107" s="1"/>
      <c r="D107" s="1"/>
      <c r="E107" s="1"/>
    </row>
    <row r="108" spans="1:5" ht="14.65" customHeight="1" x14ac:dyDescent="0.25">
      <c r="A108" s="1"/>
      <c r="B108" s="1"/>
      <c r="C108" s="1"/>
      <c r="D108" s="1"/>
      <c r="E108" s="1"/>
    </row>
    <row r="109" spans="1:5" ht="38.1" customHeight="1" x14ac:dyDescent="0.25">
      <c r="A109" s="1"/>
      <c r="B109" s="1"/>
      <c r="C109" s="1"/>
      <c r="D109" s="1"/>
      <c r="E109" s="1"/>
    </row>
    <row r="110" spans="1:5" s="21" customFormat="1" ht="24" customHeight="1" x14ac:dyDescent="0.25">
      <c r="A110" s="21" t="s">
        <v>27</v>
      </c>
    </row>
    <row r="111" spans="1:5" s="21" customFormat="1" ht="18.75" customHeight="1" x14ac:dyDescent="0.25"/>
    <row r="112" spans="1:5" s="21" customFormat="1" ht="18.75" customHeight="1" x14ac:dyDescent="0.25"/>
    <row r="113" s="21" customFormat="1" ht="18.75" customHeight="1" x14ac:dyDescent="0.25"/>
    <row r="114" s="21" customFormat="1" ht="18.75" customHeight="1" x14ac:dyDescent="0.25"/>
    <row r="115" s="21" customFormat="1" ht="18.75" customHeight="1" x14ac:dyDescent="0.25"/>
    <row r="116" s="21" customFormat="1" ht="18.75" customHeight="1" x14ac:dyDescent="0.25"/>
    <row r="117" s="21" customFormat="1" ht="18.75" customHeight="1" x14ac:dyDescent="0.25"/>
    <row r="118" s="21" customFormat="1" ht="18.75" customHeight="1" x14ac:dyDescent="0.25"/>
    <row r="119" s="21" customFormat="1" ht="18.75" customHeight="1" x14ac:dyDescent="0.25"/>
    <row r="120" s="21" customFormat="1" ht="18.75" customHeight="1" x14ac:dyDescent="0.25"/>
    <row r="121" s="21" customFormat="1" ht="18.75" customHeight="1" x14ac:dyDescent="0.25"/>
    <row r="122" s="21" customFormat="1" ht="18.75" customHeight="1" x14ac:dyDescent="0.25"/>
    <row r="123" s="21" customFormat="1" ht="18.75" customHeight="1" x14ac:dyDescent="0.25"/>
    <row r="124" s="21" customFormat="1" ht="18.75" customHeight="1" x14ac:dyDescent="0.25"/>
    <row r="125" s="21" customFormat="1" ht="18.75" customHeight="1" x14ac:dyDescent="0.25"/>
    <row r="126" s="21" customFormat="1" ht="18.75" customHeight="1" x14ac:dyDescent="0.25"/>
    <row r="127" s="21" customFormat="1" ht="18.75" customHeight="1" x14ac:dyDescent="0.25"/>
    <row r="128" s="21" customFormat="1" ht="18.75" customHeight="1" x14ac:dyDescent="0.25"/>
    <row r="129" spans="2:4" s="21" customFormat="1" ht="18.75" customHeight="1" x14ac:dyDescent="0.25">
      <c r="B129" s="51" t="s">
        <v>1010</v>
      </c>
      <c r="C129" s="52"/>
      <c r="D129" s="52"/>
    </row>
    <row r="130" spans="2:4" s="21" customFormat="1" ht="18.75" customHeight="1" x14ac:dyDescent="0.25"/>
    <row r="131" spans="2:4" s="21" customFormat="1" ht="18.75" customHeight="1" x14ac:dyDescent="0.25"/>
    <row r="132" spans="2:4" s="21" customFormat="1" ht="18.75" customHeight="1" x14ac:dyDescent="0.25"/>
    <row r="133" spans="2:4" s="21" customFormat="1" ht="18.75" customHeight="1" x14ac:dyDescent="0.25"/>
    <row r="134" spans="2:4" s="21" customFormat="1" ht="18.75" customHeight="1" x14ac:dyDescent="0.25"/>
    <row r="135" spans="2:4" s="21" customFormat="1" ht="18.75" customHeight="1" x14ac:dyDescent="0.25"/>
    <row r="136" spans="2:4" s="21" customFormat="1" ht="18.75" customHeight="1" x14ac:dyDescent="0.25"/>
    <row r="137" spans="2:4" s="21" customFormat="1" ht="18.75" customHeight="1" x14ac:dyDescent="0.25"/>
    <row r="138" spans="2:4" s="21" customFormat="1" ht="18.75" customHeight="1" x14ac:dyDescent="0.25"/>
    <row r="139" spans="2:4" s="21" customFormat="1" ht="18.75" customHeight="1" x14ac:dyDescent="0.25"/>
    <row r="140" spans="2:4" s="21" customFormat="1" ht="18.75" customHeight="1" x14ac:dyDescent="0.25"/>
    <row r="141" spans="2:4" s="21" customFormat="1" ht="18.75" customHeight="1" x14ac:dyDescent="0.25"/>
    <row r="142" spans="2:4" s="21" customFormat="1" ht="18.75" customHeight="1" x14ac:dyDescent="0.25"/>
    <row r="143" spans="2:4" s="21" customFormat="1" ht="18.75" customHeight="1" x14ac:dyDescent="0.25"/>
    <row r="144" spans="2:4" s="21" customFormat="1" ht="18.75" customHeight="1" x14ac:dyDescent="0.25"/>
    <row r="145" spans="1:5" s="21" customFormat="1" ht="18.75" customHeight="1" x14ac:dyDescent="0.25"/>
    <row r="148" spans="1:5" x14ac:dyDescent="0.25">
      <c r="A148" s="20"/>
      <c r="B148" s="20"/>
      <c r="C148" s="20"/>
      <c r="D148" s="20"/>
      <c r="E148" s="20"/>
    </row>
    <row r="149" spans="1:5" x14ac:dyDescent="0.25">
      <c r="D149" s="20"/>
      <c r="E149" s="20"/>
    </row>
    <row r="150" spans="1:5" x14ac:dyDescent="0.25">
      <c r="A150" s="20"/>
      <c r="C150" s="20"/>
      <c r="D150" s="20"/>
      <c r="E150" s="20"/>
    </row>
    <row r="151" spans="1:5" x14ac:dyDescent="0.25">
      <c r="A151" s="20"/>
      <c r="B151" s="20"/>
      <c r="C151" s="20"/>
      <c r="D151" s="20"/>
      <c r="E151" s="20"/>
    </row>
    <row r="152" spans="1:5" x14ac:dyDescent="0.25">
      <c r="A152" s="20"/>
      <c r="B152" s="20"/>
      <c r="C152" s="20"/>
      <c r="D152" s="20"/>
      <c r="E152" s="20"/>
    </row>
    <row r="153" spans="1:5" x14ac:dyDescent="0.25">
      <c r="A153" s="20"/>
      <c r="C153" s="20"/>
      <c r="D153" s="20"/>
      <c r="E153" s="20"/>
    </row>
    <row r="154" spans="1:5" x14ac:dyDescent="0.25">
      <c r="A154" s="20"/>
      <c r="B154" s="20"/>
      <c r="C154" s="20"/>
      <c r="D154" s="20"/>
      <c r="E154" s="20"/>
    </row>
    <row r="155" spans="1:5" x14ac:dyDescent="0.25">
      <c r="A155" s="20"/>
      <c r="B155" s="20"/>
      <c r="C155" s="20"/>
      <c r="D155" s="20"/>
      <c r="E155" s="20"/>
    </row>
    <row r="156" spans="1:5" x14ac:dyDescent="0.25">
      <c r="A156" s="20"/>
      <c r="B156" s="20"/>
      <c r="C156" s="20"/>
      <c r="D156" s="20"/>
      <c r="E156" s="20"/>
    </row>
    <row r="157" spans="1:5" x14ac:dyDescent="0.25">
      <c r="A157" s="20"/>
      <c r="B157" s="20"/>
      <c r="C157" s="20"/>
      <c r="D157" s="20"/>
      <c r="E157" s="20"/>
    </row>
    <row r="158" spans="1:5" x14ac:dyDescent="0.25">
      <c r="A158" s="20"/>
      <c r="B158" s="20"/>
      <c r="C158" s="20"/>
      <c r="D158" s="20"/>
      <c r="E158" s="20"/>
    </row>
    <row r="159" spans="1:5" x14ac:dyDescent="0.25">
      <c r="A159" s="20"/>
      <c r="C159" s="20"/>
      <c r="D159" s="20"/>
      <c r="E159" s="20"/>
    </row>
    <row r="160" spans="1:5" x14ac:dyDescent="0.25">
      <c r="A160" s="20"/>
      <c r="C160" s="20"/>
      <c r="D160" s="20"/>
      <c r="E160" s="20"/>
    </row>
    <row r="161" spans="1:5" x14ac:dyDescent="0.25">
      <c r="A161" s="20"/>
      <c r="B161" s="20"/>
      <c r="C161" s="20"/>
      <c r="D161" s="20"/>
      <c r="E161" s="20"/>
    </row>
    <row r="162" spans="1:5" x14ac:dyDescent="0.25">
      <c r="A162" s="20"/>
      <c r="B162" s="20"/>
      <c r="C162" s="20"/>
      <c r="D162" s="20"/>
      <c r="E162" s="20"/>
    </row>
    <row r="163" spans="1:5" x14ac:dyDescent="0.25">
      <c r="A163" s="20"/>
      <c r="B163" s="20"/>
      <c r="C163" s="20"/>
      <c r="D163" s="20"/>
      <c r="E163" s="20"/>
    </row>
    <row r="164" spans="1:5" x14ac:dyDescent="0.25">
      <c r="A164" s="20"/>
      <c r="B164" s="20"/>
      <c r="C164" s="20"/>
      <c r="D164" s="20"/>
      <c r="E164" s="20"/>
    </row>
    <row r="165" spans="1:5" x14ac:dyDescent="0.25">
      <c r="A165" s="20"/>
      <c r="B165" s="20"/>
      <c r="C165" s="20"/>
      <c r="D165" s="20"/>
      <c r="E165" s="20"/>
    </row>
    <row r="166" spans="1:5" x14ac:dyDescent="0.25">
      <c r="A166" s="20"/>
      <c r="B166" s="20"/>
      <c r="C166" s="20"/>
      <c r="D166" s="20"/>
      <c r="E166" s="20"/>
    </row>
    <row r="167" spans="1:5" x14ac:dyDescent="0.25">
      <c r="A167" s="20"/>
      <c r="B167" s="20"/>
      <c r="C167" s="20"/>
      <c r="D167" s="20"/>
      <c r="E167" s="20"/>
    </row>
    <row r="168" spans="1:5" x14ac:dyDescent="0.25">
      <c r="A168" s="20"/>
      <c r="B168" s="20"/>
      <c r="C168" s="20"/>
      <c r="D168" s="20"/>
      <c r="E168" s="20"/>
    </row>
    <row r="169" spans="1:5" x14ac:dyDescent="0.25">
      <c r="A169" s="20"/>
      <c r="B169" s="20"/>
      <c r="C169" s="20"/>
      <c r="D169" s="20"/>
      <c r="E169" s="20"/>
    </row>
    <row r="170" spans="1:5" x14ac:dyDescent="0.25">
      <c r="A170" s="20"/>
      <c r="B170" s="20"/>
      <c r="C170" s="20"/>
      <c r="D170" s="20"/>
      <c r="E170" s="20"/>
    </row>
    <row r="171" spans="1:5" x14ac:dyDescent="0.25">
      <c r="A171" s="20"/>
      <c r="B171" s="20"/>
      <c r="C171" s="20"/>
      <c r="D171" s="20"/>
      <c r="E171" s="20"/>
    </row>
    <row r="172" spans="1:5" x14ac:dyDescent="0.25">
      <c r="A172" s="51" t="s">
        <v>1010</v>
      </c>
      <c r="B172" s="51"/>
      <c r="C172" s="51"/>
      <c r="D172" s="51"/>
      <c r="E172" s="20"/>
    </row>
    <row r="173" spans="1:5" x14ac:dyDescent="0.25">
      <c r="D173" s="20"/>
      <c r="E173" s="20"/>
    </row>
    <row r="174" spans="1:5" x14ac:dyDescent="0.25">
      <c r="A174" s="20"/>
      <c r="B174" s="20"/>
      <c r="C174" s="20"/>
      <c r="D174" s="20"/>
      <c r="E174" s="20"/>
    </row>
    <row r="175" spans="1:5" x14ac:dyDescent="0.25">
      <c r="A175" s="20"/>
      <c r="B175" s="20"/>
      <c r="D175" s="20"/>
      <c r="E175" s="20"/>
    </row>
    <row r="176" spans="1:5" x14ac:dyDescent="0.25">
      <c r="A176" s="20"/>
      <c r="B176" s="20"/>
      <c r="C176" s="20"/>
      <c r="D176" s="20"/>
      <c r="E176" s="20"/>
    </row>
    <row r="177" spans="1:5" x14ac:dyDescent="0.25">
      <c r="A177" s="20"/>
      <c r="B177" s="20"/>
      <c r="C177" s="20"/>
      <c r="D177" s="20"/>
      <c r="E177" s="20"/>
    </row>
    <row r="209" spans="1:4" x14ac:dyDescent="0.25">
      <c r="A209" s="56" t="s">
        <v>1010</v>
      </c>
      <c r="B209" s="56"/>
      <c r="C209" s="56"/>
      <c r="D209" s="56"/>
    </row>
    <row r="244" spans="1:4" x14ac:dyDescent="0.25">
      <c r="A244" s="56"/>
      <c r="B244" s="56"/>
      <c r="C244" s="56"/>
    </row>
    <row r="245" spans="1:4" x14ac:dyDescent="0.25">
      <c r="A245" s="56" t="s">
        <v>1010</v>
      </c>
      <c r="B245" s="56"/>
      <c r="C245" s="56"/>
      <c r="D245" s="56"/>
    </row>
    <row r="281" spans="1:4" x14ac:dyDescent="0.25">
      <c r="A281" s="56" t="s">
        <v>1010</v>
      </c>
      <c r="B281" s="56"/>
      <c r="C281" s="56"/>
      <c r="D281" s="56"/>
    </row>
    <row r="317" spans="1:4" x14ac:dyDescent="0.25">
      <c r="A317" s="56" t="s">
        <v>1010</v>
      </c>
      <c r="B317" s="56"/>
      <c r="C317" s="56"/>
      <c r="D317" s="56"/>
    </row>
  </sheetData>
  <mergeCells count="10">
    <mergeCell ref="A209:D209"/>
    <mergeCell ref="A244:C244"/>
    <mergeCell ref="A245:D245"/>
    <mergeCell ref="A281:D281"/>
    <mergeCell ref="A317:D317"/>
    <mergeCell ref="B129:D129"/>
    <mergeCell ref="D53:E59"/>
    <mergeCell ref="A61:E62"/>
    <mergeCell ref="A76:E76"/>
    <mergeCell ref="A172:D172"/>
  </mergeCells>
  <hyperlinks>
    <hyperlink ref="D79" r:id="rId1" xr:uid="{E861A1E3-06F2-4B80-A676-B15F42526AC7}"/>
    <hyperlink ref="D78" r:id="rId2" xr:uid="{6E6CF344-1499-400E-8091-0B0E774ABC74}"/>
    <hyperlink ref="D80" r:id="rId3" xr:uid="{DF590D42-35E3-415E-ABDE-70B9BE5C29AC}"/>
    <hyperlink ref="D88" r:id="rId4" xr:uid="{DE799ACE-AF86-4E75-8782-7E4DECA18C31}"/>
    <hyperlink ref="D89" r:id="rId5" xr:uid="{DDCB9BCC-FE77-4BA4-BD91-BC711805D7F0}"/>
    <hyperlink ref="D81" r:id="rId6" xr:uid="{FEA54B4A-3DC9-4F0E-BFFF-ADC074994303}"/>
    <hyperlink ref="D82" r:id="rId7" xr:uid="{8AB4B534-EC77-4EB7-A27B-548B61772983}"/>
    <hyperlink ref="D83" r:id="rId8" xr:uid="{08EB63D8-83F2-4E41-8F61-1165B2B88812}"/>
    <hyperlink ref="D84" r:id="rId9" xr:uid="{A031E9E6-F93F-4725-A67B-C38EB253413B}"/>
    <hyperlink ref="D85" r:id="rId10" xr:uid="{23F7956D-F89F-46F9-9513-187F45341E96}"/>
    <hyperlink ref="D86" r:id="rId11" xr:uid="{B99CFB67-FB06-4F48-BA56-34F48B08EB4F}"/>
    <hyperlink ref="D87" r:id="rId12" xr:uid="{D3564328-045F-4972-8067-ED17A639CFC6}"/>
  </hyperlinks>
  <printOptions horizontalCentered="1"/>
  <pageMargins left="0.23622047244094491" right="0.23622047244094491" top="0.74803149606299213" bottom="0.74803149606299213" header="0.31496062992125984" footer="0.31496062992125984"/>
  <pageSetup paperSize="5" scale="94" fitToHeight="0" orientation="landscape" r:id="rId13"/>
  <headerFooter>
    <oddFooter>&amp;L&amp;8Plan de Acción  3 T 2023
Fecha de corte Septiembre 29 de 2023&amp;CPágina &amp;P de &amp;N</oddFooter>
  </headerFooter>
  <rowBreaks count="9" manualBreakCount="9">
    <brk id="27" max="4" man="1"/>
    <brk id="51" max="16383" man="1"/>
    <brk id="62" max="16383" man="1"/>
    <brk id="72" max="16383" man="1"/>
    <brk id="89" max="4" man="1"/>
    <brk id="112" max="4" man="1"/>
    <brk id="138" max="4" man="1"/>
    <brk id="173" max="4" man="1"/>
    <brk id="209" max="4" man="1"/>
  </rowBreak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E0A7B-1226-4DAB-80E5-47A1445E38C5}">
  <sheetPr>
    <pageSetUpPr fitToPage="1"/>
  </sheetPr>
  <dimension ref="A1:B64"/>
  <sheetViews>
    <sheetView showGridLines="0" topLeftCell="B1" zoomScale="40" zoomScaleNormal="40" zoomScaleSheetLayoutView="77" workbookViewId="0">
      <selection activeCell="B35" sqref="B35"/>
    </sheetView>
  </sheetViews>
  <sheetFormatPr baseColWidth="10" defaultColWidth="10.85546875" defaultRowHeight="15" x14ac:dyDescent="0.25"/>
  <cols>
    <col min="1" max="1" width="11.42578125" customWidth="1"/>
    <col min="2" max="2" width="233.85546875" customWidth="1"/>
    <col min="3" max="3" width="9.7109375" customWidth="1"/>
    <col min="13" max="13" width="20.42578125" customWidth="1"/>
    <col min="15" max="15" width="95.140625" customWidth="1"/>
  </cols>
  <sheetData>
    <row r="1" spans="1:1" ht="46.5" customHeight="1" x14ac:dyDescent="0.25">
      <c r="A1" s="12"/>
    </row>
    <row r="3" spans="1:1" ht="35.25" customHeight="1" x14ac:dyDescent="0.25"/>
    <row r="4" spans="1:1" ht="21.75" customHeight="1" x14ac:dyDescent="0.25"/>
    <row r="8" spans="1:1" ht="7.5" customHeight="1" x14ac:dyDescent="0.25"/>
    <row r="63" spans="1:2" ht="25.5" customHeight="1" x14ac:dyDescent="0.25"/>
    <row r="64" spans="1:2" ht="181.5" customHeight="1" x14ac:dyDescent="0.25">
      <c r="A64" s="57"/>
      <c r="B64" s="58"/>
    </row>
  </sheetData>
  <mergeCells count="1">
    <mergeCell ref="A64:B64"/>
  </mergeCells>
  <pageMargins left="0.70866141732283472" right="0.70866141732283472" top="0.74803149606299213" bottom="0.74803149606299213" header="0.31496062992125984" footer="0.31496062992125984"/>
  <pageSetup paperSize="5" scale="65" fitToHeight="0" orientation="landscape" r:id="rId1"/>
  <headerFooter>
    <oddFooter>&amp;LPlan de Acción 3 T 2023
Fecha de corte 29 de Septiembre de 2023&amp;CPágina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V54"/>
  <sheetViews>
    <sheetView tabSelected="1" view="pageBreakPreview" zoomScale="19" zoomScaleNormal="74" zoomScaleSheetLayoutView="19" workbookViewId="0">
      <pane ySplit="5" topLeftCell="A23" activePane="bottomLeft" state="frozen"/>
      <selection activeCell="B35" sqref="B35"/>
      <selection pane="bottomLeft" activeCell="T30" sqref="T30"/>
    </sheetView>
  </sheetViews>
  <sheetFormatPr baseColWidth="10" defaultColWidth="11.42578125" defaultRowHeight="15" x14ac:dyDescent="0.2"/>
  <cols>
    <col min="1" max="1" width="21.7109375" style="3" customWidth="1"/>
    <col min="2" max="2" width="34" style="3" customWidth="1"/>
    <col min="3" max="3" width="23.42578125" style="3" customWidth="1"/>
    <col min="4" max="4" width="33" style="10" customWidth="1"/>
    <col min="5" max="5" width="19.85546875" style="10" customWidth="1"/>
    <col min="6" max="6" width="32.5703125" style="10" customWidth="1"/>
    <col min="7" max="7" width="55.85546875" style="3" customWidth="1"/>
    <col min="8" max="8" width="44" style="3" customWidth="1"/>
    <col min="9" max="9" width="52.85546875" style="13" customWidth="1"/>
    <col min="10" max="10" width="22.85546875" style="13" customWidth="1"/>
    <col min="11" max="11" width="23.28515625" style="13" customWidth="1"/>
    <col min="12" max="12" width="26.5703125" style="13" customWidth="1"/>
    <col min="13" max="13" width="20.42578125" style="13" customWidth="1"/>
    <col min="14" max="14" width="20.5703125" style="13" customWidth="1"/>
    <col min="15" max="15" width="19" style="13" customWidth="1"/>
    <col min="16" max="16" width="86.140625" style="13" customWidth="1"/>
    <col min="17" max="17" width="39.85546875" style="4" customWidth="1"/>
    <col min="18" max="18" width="27.140625" style="14" customWidth="1"/>
    <col min="19" max="19" width="26.28515625" style="14" customWidth="1"/>
    <col min="20" max="20" width="31.28515625" style="15" customWidth="1"/>
    <col min="21" max="21" width="38" style="24" customWidth="1"/>
    <col min="22" max="22" width="21" style="4" customWidth="1"/>
    <col min="23" max="16384" width="11.42578125" style="4"/>
  </cols>
  <sheetData>
    <row r="1" spans="1:21" ht="29.25" customHeight="1" x14ac:dyDescent="0.2"/>
    <row r="2" spans="1:21" ht="22.5" customHeight="1" x14ac:dyDescent="0.2"/>
    <row r="3" spans="1:21" ht="22.5" customHeight="1" x14ac:dyDescent="0.2"/>
    <row r="4" spans="1:21" ht="40.5" customHeight="1" x14ac:dyDescent="0.2"/>
    <row r="5" spans="1:21" s="16" customFormat="1" ht="51.75" customHeight="1" x14ac:dyDescent="0.2">
      <c r="A5" s="26" t="s">
        <v>28</v>
      </c>
      <c r="B5" s="26" t="s">
        <v>29</v>
      </c>
      <c r="C5" s="26" t="s">
        <v>30</v>
      </c>
      <c r="D5" s="26" t="s">
        <v>31</v>
      </c>
      <c r="E5" s="26" t="s">
        <v>32</v>
      </c>
      <c r="F5" s="26" t="s">
        <v>33</v>
      </c>
      <c r="G5" s="26" t="s">
        <v>34</v>
      </c>
      <c r="H5" s="26" t="s">
        <v>35</v>
      </c>
      <c r="I5" s="26" t="s">
        <v>36</v>
      </c>
      <c r="J5" s="26" t="s">
        <v>1002</v>
      </c>
      <c r="K5" s="26" t="s">
        <v>1003</v>
      </c>
      <c r="L5" s="26" t="s">
        <v>1004</v>
      </c>
      <c r="M5" s="26" t="s">
        <v>1005</v>
      </c>
      <c r="N5" s="26" t="s">
        <v>1006</v>
      </c>
      <c r="O5" s="26" t="s">
        <v>1007</v>
      </c>
      <c r="P5" s="26" t="s">
        <v>39</v>
      </c>
      <c r="Q5" s="26" t="s">
        <v>37</v>
      </c>
      <c r="R5" s="26" t="s">
        <v>38</v>
      </c>
      <c r="S5" s="26" t="s">
        <v>1014</v>
      </c>
      <c r="T5" s="26" t="s">
        <v>40</v>
      </c>
      <c r="U5" s="26" t="s">
        <v>41</v>
      </c>
    </row>
    <row r="6" spans="1:21" ht="151.5" customHeight="1" x14ac:dyDescent="0.2">
      <c r="A6" s="29" t="s">
        <v>42</v>
      </c>
      <c r="B6" s="29" t="s">
        <v>668</v>
      </c>
      <c r="C6" s="29" t="s">
        <v>43</v>
      </c>
      <c r="D6" s="29" t="s">
        <v>712</v>
      </c>
      <c r="E6" s="29" t="s">
        <v>947</v>
      </c>
      <c r="F6" s="29" t="s">
        <v>44</v>
      </c>
      <c r="G6" s="29" t="s">
        <v>45</v>
      </c>
      <c r="H6" s="29" t="s">
        <v>46</v>
      </c>
      <c r="I6" s="29" t="s">
        <v>972</v>
      </c>
      <c r="J6" s="30">
        <v>0.66</v>
      </c>
      <c r="K6" s="30">
        <v>0.66</v>
      </c>
      <c r="L6" s="30">
        <f>+(K6-J6)/J6</f>
        <v>0</v>
      </c>
      <c r="M6" s="30">
        <v>0.56999999999999995</v>
      </c>
      <c r="N6" s="30">
        <v>0.61</v>
      </c>
      <c r="O6" s="30">
        <f t="shared" ref="O6:O19" si="0">+(N6-M6)/M6</f>
        <v>7.0175438596491294E-2</v>
      </c>
      <c r="P6" s="29" t="s">
        <v>1023</v>
      </c>
      <c r="Q6" s="29" t="s">
        <v>973</v>
      </c>
      <c r="R6" s="31">
        <v>23186015994</v>
      </c>
      <c r="S6" s="31">
        <v>9707526818.289999</v>
      </c>
      <c r="T6" s="29" t="s">
        <v>50</v>
      </c>
      <c r="U6" s="29" t="s">
        <v>603</v>
      </c>
    </row>
    <row r="7" spans="1:21" ht="124.5" customHeight="1" x14ac:dyDescent="0.2">
      <c r="A7" s="29" t="s">
        <v>42</v>
      </c>
      <c r="B7" s="29" t="s">
        <v>668</v>
      </c>
      <c r="C7" s="29" t="s">
        <v>43</v>
      </c>
      <c r="D7" s="29" t="s">
        <v>712</v>
      </c>
      <c r="E7" s="29" t="s">
        <v>51</v>
      </c>
      <c r="F7" s="29" t="s">
        <v>948</v>
      </c>
      <c r="G7" s="29" t="s">
        <v>52</v>
      </c>
      <c r="H7" s="29" t="s">
        <v>46</v>
      </c>
      <c r="I7" s="29" t="s">
        <v>57</v>
      </c>
      <c r="J7" s="30">
        <v>0.57999999999999996</v>
      </c>
      <c r="K7" s="30">
        <v>0.57999999999999996</v>
      </c>
      <c r="L7" s="30">
        <f>+(K7-J7)/J7</f>
        <v>0</v>
      </c>
      <c r="M7" s="30">
        <v>0.6</v>
      </c>
      <c r="N7" s="30">
        <v>0.77</v>
      </c>
      <c r="O7" s="30">
        <f t="shared" si="0"/>
        <v>0.28333333333333344</v>
      </c>
      <c r="P7" s="29" t="s">
        <v>1028</v>
      </c>
      <c r="Q7" s="29" t="s">
        <v>974</v>
      </c>
      <c r="R7" s="31">
        <v>329273936696</v>
      </c>
      <c r="S7" s="31">
        <v>8198058797.3199997</v>
      </c>
      <c r="T7" s="29" t="s">
        <v>608</v>
      </c>
      <c r="U7" s="29" t="s">
        <v>607</v>
      </c>
    </row>
    <row r="8" spans="1:21" ht="109.5" customHeight="1" x14ac:dyDescent="0.2">
      <c r="A8" s="29" t="s">
        <v>42</v>
      </c>
      <c r="B8" s="29" t="s">
        <v>668</v>
      </c>
      <c r="C8" s="29" t="s">
        <v>43</v>
      </c>
      <c r="D8" s="29" t="s">
        <v>712</v>
      </c>
      <c r="E8" s="29" t="s">
        <v>54</v>
      </c>
      <c r="F8" s="29" t="s">
        <v>55</v>
      </c>
      <c r="G8" s="29" t="s">
        <v>56</v>
      </c>
      <c r="H8" s="29" t="s">
        <v>46</v>
      </c>
      <c r="I8" s="29" t="s">
        <v>57</v>
      </c>
      <c r="J8" s="30">
        <v>0.6</v>
      </c>
      <c r="K8" s="30">
        <v>0.6</v>
      </c>
      <c r="L8" s="30">
        <f t="shared" ref="L8:L49" si="1">+(K8-J8)/J8</f>
        <v>0</v>
      </c>
      <c r="M8" s="30">
        <v>0.08</v>
      </c>
      <c r="N8" s="30">
        <v>0.08</v>
      </c>
      <c r="O8" s="30">
        <f t="shared" si="0"/>
        <v>0</v>
      </c>
      <c r="P8" s="29" t="s">
        <v>49</v>
      </c>
      <c r="Q8" s="29" t="s">
        <v>975</v>
      </c>
      <c r="R8" s="31">
        <v>48407665182</v>
      </c>
      <c r="S8" s="31">
        <v>28174535243.679993</v>
      </c>
      <c r="T8" s="29" t="s">
        <v>608</v>
      </c>
      <c r="U8" s="29" t="s">
        <v>607</v>
      </c>
    </row>
    <row r="9" spans="1:21" ht="102.75" customHeight="1" x14ac:dyDescent="0.2">
      <c r="A9" s="29" t="s">
        <v>42</v>
      </c>
      <c r="B9" s="29" t="s">
        <v>668</v>
      </c>
      <c r="C9" s="29" t="s">
        <v>43</v>
      </c>
      <c r="D9" s="29" t="s">
        <v>712</v>
      </c>
      <c r="E9" s="29" t="s">
        <v>58</v>
      </c>
      <c r="F9" s="29" t="s">
        <v>59</v>
      </c>
      <c r="G9" s="29" t="s">
        <v>60</v>
      </c>
      <c r="H9" s="29" t="s">
        <v>46</v>
      </c>
      <c r="I9" s="29" t="s">
        <v>57</v>
      </c>
      <c r="J9" s="30">
        <v>0.59</v>
      </c>
      <c r="K9" s="30">
        <v>0.59</v>
      </c>
      <c r="L9" s="30">
        <f t="shared" si="1"/>
        <v>0</v>
      </c>
      <c r="M9" s="30">
        <v>0.48</v>
      </c>
      <c r="N9" s="30">
        <v>0.42</v>
      </c>
      <c r="O9" s="30">
        <f t="shared" si="0"/>
        <v>-0.125</v>
      </c>
      <c r="P9" s="29" t="s">
        <v>1027</v>
      </c>
      <c r="Q9" s="29" t="s">
        <v>976</v>
      </c>
      <c r="R9" s="31">
        <v>265932296851</v>
      </c>
      <c r="S9" s="31">
        <v>36442986385.330002</v>
      </c>
      <c r="T9" s="29" t="s">
        <v>53</v>
      </c>
      <c r="U9" s="29" t="s">
        <v>607</v>
      </c>
    </row>
    <row r="10" spans="1:21" ht="177.75" customHeight="1" x14ac:dyDescent="0.2">
      <c r="A10" s="29" t="s">
        <v>42</v>
      </c>
      <c r="B10" s="29" t="s">
        <v>668</v>
      </c>
      <c r="C10" s="29" t="s">
        <v>43</v>
      </c>
      <c r="D10" s="29" t="s">
        <v>712</v>
      </c>
      <c r="E10" s="29" t="s">
        <v>61</v>
      </c>
      <c r="F10" s="29" t="s">
        <v>65</v>
      </c>
      <c r="G10" s="29" t="s">
        <v>66</v>
      </c>
      <c r="H10" s="29" t="s">
        <v>46</v>
      </c>
      <c r="I10" s="29" t="s">
        <v>632</v>
      </c>
      <c r="J10" s="30">
        <v>0.63</v>
      </c>
      <c r="K10" s="30">
        <v>0.67</v>
      </c>
      <c r="L10" s="30">
        <f t="shared" si="1"/>
        <v>6.3492063492063544E-2</v>
      </c>
      <c r="M10" s="30">
        <v>0.55000000000000004</v>
      </c>
      <c r="N10" s="30">
        <v>0.6</v>
      </c>
      <c r="O10" s="30">
        <f t="shared" si="0"/>
        <v>9.0909090909090787E-2</v>
      </c>
      <c r="P10" s="29" t="s">
        <v>1015</v>
      </c>
      <c r="Q10" s="29" t="s">
        <v>972</v>
      </c>
      <c r="R10" s="31" t="s">
        <v>972</v>
      </c>
      <c r="S10" s="31" t="s">
        <v>972</v>
      </c>
      <c r="T10" s="29" t="s">
        <v>977</v>
      </c>
      <c r="U10" s="29" t="s">
        <v>730</v>
      </c>
    </row>
    <row r="11" spans="1:21" ht="105" customHeight="1" x14ac:dyDescent="0.2">
      <c r="A11" s="29" t="s">
        <v>42</v>
      </c>
      <c r="B11" s="29" t="s">
        <v>602</v>
      </c>
      <c r="C11" s="29" t="s">
        <v>43</v>
      </c>
      <c r="D11" s="29" t="s">
        <v>712</v>
      </c>
      <c r="E11" s="29" t="s">
        <v>64</v>
      </c>
      <c r="F11" s="29" t="s">
        <v>93</v>
      </c>
      <c r="G11" s="29" t="s">
        <v>94</v>
      </c>
      <c r="H11" s="29" t="s">
        <v>46</v>
      </c>
      <c r="I11" s="29" t="s">
        <v>972</v>
      </c>
      <c r="J11" s="30">
        <v>0.7</v>
      </c>
      <c r="K11" s="30">
        <v>0.7</v>
      </c>
      <c r="L11" s="30">
        <f t="shared" si="1"/>
        <v>0</v>
      </c>
      <c r="M11" s="30">
        <v>0</v>
      </c>
      <c r="N11" s="30">
        <v>0</v>
      </c>
      <c r="O11" s="30">
        <v>0</v>
      </c>
      <c r="P11" s="29" t="s">
        <v>49</v>
      </c>
      <c r="Q11" s="29" t="s">
        <v>978</v>
      </c>
      <c r="R11" s="31">
        <v>151000000</v>
      </c>
      <c r="S11" s="31">
        <v>56400000</v>
      </c>
      <c r="T11" s="29" t="s">
        <v>50</v>
      </c>
      <c r="U11" s="29" t="s">
        <v>603</v>
      </c>
    </row>
    <row r="12" spans="1:21" ht="255.75" x14ac:dyDescent="0.2">
      <c r="A12" s="37" t="s">
        <v>42</v>
      </c>
      <c r="B12" s="37" t="s">
        <v>668</v>
      </c>
      <c r="C12" s="37" t="s">
        <v>43</v>
      </c>
      <c r="D12" s="37" t="s">
        <v>712</v>
      </c>
      <c r="E12" s="37" t="s">
        <v>67</v>
      </c>
      <c r="F12" s="37" t="s">
        <v>95</v>
      </c>
      <c r="G12" s="37" t="s">
        <v>96</v>
      </c>
      <c r="H12" s="37" t="s">
        <v>46</v>
      </c>
      <c r="I12" s="37" t="s">
        <v>57</v>
      </c>
      <c r="J12" s="38">
        <v>0.72</v>
      </c>
      <c r="K12" s="38">
        <v>0.62</v>
      </c>
      <c r="L12" s="38">
        <f t="shared" si="1"/>
        <v>-0.13888888888888887</v>
      </c>
      <c r="M12" s="38">
        <v>0.46</v>
      </c>
      <c r="N12" s="38">
        <v>0.34</v>
      </c>
      <c r="O12" s="38">
        <f t="shared" si="0"/>
        <v>-0.2608695652173913</v>
      </c>
      <c r="P12" s="37" t="s">
        <v>1022</v>
      </c>
      <c r="Q12" s="37" t="s">
        <v>979</v>
      </c>
      <c r="R12" s="39">
        <v>11705453873</v>
      </c>
      <c r="S12" s="39">
        <v>3743335578.5499997</v>
      </c>
      <c r="T12" s="37" t="s">
        <v>97</v>
      </c>
      <c r="U12" s="37" t="s">
        <v>739</v>
      </c>
    </row>
    <row r="13" spans="1:21" ht="144" customHeight="1" x14ac:dyDescent="0.2">
      <c r="A13" s="29" t="s">
        <v>42</v>
      </c>
      <c r="B13" s="29" t="s">
        <v>666</v>
      </c>
      <c r="C13" s="29" t="s">
        <v>43</v>
      </c>
      <c r="D13" s="29" t="s">
        <v>712</v>
      </c>
      <c r="E13" s="29" t="s">
        <v>949</v>
      </c>
      <c r="F13" s="29" t="s">
        <v>103</v>
      </c>
      <c r="G13" s="29" t="s">
        <v>104</v>
      </c>
      <c r="H13" s="29" t="s">
        <v>46</v>
      </c>
      <c r="I13" s="29" t="s">
        <v>47</v>
      </c>
      <c r="J13" s="30">
        <v>0.75</v>
      </c>
      <c r="K13" s="30">
        <v>0.75</v>
      </c>
      <c r="L13" s="30">
        <f t="shared" si="1"/>
        <v>0</v>
      </c>
      <c r="M13" s="30">
        <v>0.5</v>
      </c>
      <c r="N13" s="30">
        <v>0.5</v>
      </c>
      <c r="O13" s="30">
        <f t="shared" si="0"/>
        <v>0</v>
      </c>
      <c r="P13" s="29" t="s">
        <v>49</v>
      </c>
      <c r="Q13" s="29" t="s">
        <v>48</v>
      </c>
      <c r="R13" s="31">
        <v>378000000</v>
      </c>
      <c r="S13" s="31">
        <v>223950000</v>
      </c>
      <c r="T13" s="29" t="s">
        <v>748</v>
      </c>
      <c r="U13" s="29" t="s">
        <v>749</v>
      </c>
    </row>
    <row r="14" spans="1:21" s="16" customFormat="1" ht="199.5" customHeight="1" x14ac:dyDescent="0.2">
      <c r="A14" s="37" t="s">
        <v>73</v>
      </c>
      <c r="B14" s="37" t="s">
        <v>711</v>
      </c>
      <c r="C14" s="37" t="s">
        <v>43</v>
      </c>
      <c r="D14" s="37" t="s">
        <v>750</v>
      </c>
      <c r="E14" s="37" t="s">
        <v>69</v>
      </c>
      <c r="F14" s="37" t="s">
        <v>75</v>
      </c>
      <c r="G14" s="37" t="s">
        <v>76</v>
      </c>
      <c r="H14" s="37" t="s">
        <v>46</v>
      </c>
      <c r="I14" s="37" t="s">
        <v>638</v>
      </c>
      <c r="J14" s="38">
        <v>0.73</v>
      </c>
      <c r="K14" s="38">
        <v>0.68</v>
      </c>
      <c r="L14" s="38">
        <f>+(K14-J14)/J14</f>
        <v>-6.849315068493142E-2</v>
      </c>
      <c r="M14" s="38">
        <v>0.49</v>
      </c>
      <c r="N14" s="38">
        <v>0.55000000000000004</v>
      </c>
      <c r="O14" s="38">
        <f>+(N14-M14)/M14</f>
        <v>0.12244897959183684</v>
      </c>
      <c r="P14" s="37" t="s">
        <v>1018</v>
      </c>
      <c r="Q14" s="37" t="s">
        <v>980</v>
      </c>
      <c r="R14" s="39">
        <v>55213854175</v>
      </c>
      <c r="S14" s="39">
        <v>25091807093.060001</v>
      </c>
      <c r="T14" s="37" t="s">
        <v>753</v>
      </c>
      <c r="U14" s="37" t="s">
        <v>754</v>
      </c>
    </row>
    <row r="15" spans="1:21" s="16" customFormat="1" ht="252" customHeight="1" x14ac:dyDescent="0.2">
      <c r="A15" s="29" t="s">
        <v>110</v>
      </c>
      <c r="B15" s="29" t="s">
        <v>116</v>
      </c>
      <c r="C15" s="29" t="s">
        <v>43</v>
      </c>
      <c r="D15" s="29" t="s">
        <v>750</v>
      </c>
      <c r="E15" s="29" t="s">
        <v>950</v>
      </c>
      <c r="F15" s="29" t="s">
        <v>117</v>
      </c>
      <c r="G15" s="29" t="s">
        <v>118</v>
      </c>
      <c r="H15" s="29" t="s">
        <v>46</v>
      </c>
      <c r="I15" s="29" t="s">
        <v>119</v>
      </c>
      <c r="J15" s="30">
        <v>0.84</v>
      </c>
      <c r="K15" s="30">
        <v>0.81</v>
      </c>
      <c r="L15" s="30">
        <f t="shared" si="1"/>
        <v>-3.5714285714285615E-2</v>
      </c>
      <c r="M15" s="30">
        <v>0.21</v>
      </c>
      <c r="N15" s="30">
        <v>0.21</v>
      </c>
      <c r="O15" s="30">
        <f t="shared" si="0"/>
        <v>0</v>
      </c>
      <c r="P15" s="29" t="s">
        <v>1012</v>
      </c>
      <c r="Q15" s="29" t="s">
        <v>972</v>
      </c>
      <c r="R15" s="31" t="s">
        <v>972</v>
      </c>
      <c r="S15" s="31" t="s">
        <v>972</v>
      </c>
      <c r="T15" s="29" t="s">
        <v>120</v>
      </c>
      <c r="U15" s="29" t="s">
        <v>771</v>
      </c>
    </row>
    <row r="16" spans="1:21" ht="259.5" customHeight="1" x14ac:dyDescent="0.2">
      <c r="A16" s="29" t="s">
        <v>42</v>
      </c>
      <c r="B16" s="29" t="s">
        <v>669</v>
      </c>
      <c r="C16" s="29" t="s">
        <v>43</v>
      </c>
      <c r="D16" s="29" t="s">
        <v>750</v>
      </c>
      <c r="E16" s="29" t="s">
        <v>951</v>
      </c>
      <c r="F16" s="29" t="s">
        <v>121</v>
      </c>
      <c r="G16" s="29" t="s">
        <v>122</v>
      </c>
      <c r="H16" s="29" t="s">
        <v>46</v>
      </c>
      <c r="I16" s="29" t="s">
        <v>102</v>
      </c>
      <c r="J16" s="30">
        <v>0.74</v>
      </c>
      <c r="K16" s="30">
        <v>0.71</v>
      </c>
      <c r="L16" s="30">
        <f t="shared" si="1"/>
        <v>-4.0540540540540577E-2</v>
      </c>
      <c r="M16" s="30">
        <v>0.53</v>
      </c>
      <c r="N16" s="30">
        <v>0.59</v>
      </c>
      <c r="O16" s="30">
        <f>+(N16-M16)/M16</f>
        <v>0.11320754716981121</v>
      </c>
      <c r="P16" s="29" t="s">
        <v>1016</v>
      </c>
      <c r="Q16" s="29" t="s">
        <v>981</v>
      </c>
      <c r="R16" s="31">
        <v>50481316627</v>
      </c>
      <c r="S16" s="31">
        <v>30015559932.360001</v>
      </c>
      <c r="T16" s="29" t="s">
        <v>775</v>
      </c>
      <c r="U16" s="29" t="s">
        <v>192</v>
      </c>
    </row>
    <row r="17" spans="1:21" ht="181.5" customHeight="1" x14ac:dyDescent="0.2">
      <c r="A17" s="29" t="s">
        <v>110</v>
      </c>
      <c r="B17" s="29" t="s">
        <v>676</v>
      </c>
      <c r="C17" s="29" t="s">
        <v>43</v>
      </c>
      <c r="D17" s="29" t="s">
        <v>750</v>
      </c>
      <c r="E17" s="29" t="s">
        <v>952</v>
      </c>
      <c r="F17" s="29" t="s">
        <v>953</v>
      </c>
      <c r="G17" s="29" t="s">
        <v>123</v>
      </c>
      <c r="H17" s="29" t="s">
        <v>46</v>
      </c>
      <c r="I17" s="29" t="s">
        <v>972</v>
      </c>
      <c r="J17" s="30">
        <v>0.67</v>
      </c>
      <c r="K17" s="30">
        <v>0.67</v>
      </c>
      <c r="L17" s="30">
        <f t="shared" si="1"/>
        <v>0</v>
      </c>
      <c r="M17" s="30">
        <v>0.46</v>
      </c>
      <c r="N17" s="30">
        <v>0.46</v>
      </c>
      <c r="O17" s="30">
        <f t="shared" si="0"/>
        <v>0</v>
      </c>
      <c r="P17" s="29" t="s">
        <v>49</v>
      </c>
      <c r="Q17" s="29" t="s">
        <v>972</v>
      </c>
      <c r="R17" s="31" t="s">
        <v>972</v>
      </c>
      <c r="S17" s="31" t="s">
        <v>972</v>
      </c>
      <c r="T17" s="29" t="s">
        <v>982</v>
      </c>
      <c r="U17" s="29" t="s">
        <v>677</v>
      </c>
    </row>
    <row r="18" spans="1:21" s="16" customFormat="1" ht="153" customHeight="1" x14ac:dyDescent="0.2">
      <c r="A18" s="29" t="s">
        <v>110</v>
      </c>
      <c r="B18" s="29" t="s">
        <v>676</v>
      </c>
      <c r="C18" s="29" t="s">
        <v>43</v>
      </c>
      <c r="D18" s="29" t="s">
        <v>750</v>
      </c>
      <c r="E18" s="29" t="s">
        <v>954</v>
      </c>
      <c r="F18" s="29" t="s">
        <v>124</v>
      </c>
      <c r="G18" s="29" t="s">
        <v>125</v>
      </c>
      <c r="H18" s="29" t="s">
        <v>46</v>
      </c>
      <c r="I18" s="29" t="s">
        <v>972</v>
      </c>
      <c r="J18" s="30">
        <v>0.67</v>
      </c>
      <c r="K18" s="30">
        <v>0.67</v>
      </c>
      <c r="L18" s="30">
        <f t="shared" si="1"/>
        <v>0</v>
      </c>
      <c r="M18" s="30">
        <v>0.62</v>
      </c>
      <c r="N18" s="30">
        <v>0.68</v>
      </c>
      <c r="O18" s="30">
        <f t="shared" si="0"/>
        <v>9.6774193548387177E-2</v>
      </c>
      <c r="P18" s="29" t="s">
        <v>1037</v>
      </c>
      <c r="Q18" s="29" t="s">
        <v>972</v>
      </c>
      <c r="R18" s="31" t="s">
        <v>972</v>
      </c>
      <c r="S18" s="31" t="s">
        <v>972</v>
      </c>
      <c r="T18" s="29" t="s">
        <v>982</v>
      </c>
      <c r="U18" s="29" t="s">
        <v>677</v>
      </c>
    </row>
    <row r="19" spans="1:21" s="16" customFormat="1" ht="180.75" customHeight="1" x14ac:dyDescent="0.2">
      <c r="A19" s="29" t="s">
        <v>110</v>
      </c>
      <c r="B19" s="29" t="s">
        <v>662</v>
      </c>
      <c r="C19" s="29" t="s">
        <v>43</v>
      </c>
      <c r="D19" s="29" t="s">
        <v>750</v>
      </c>
      <c r="E19" s="29" t="s">
        <v>74</v>
      </c>
      <c r="F19" s="29" t="s">
        <v>955</v>
      </c>
      <c r="G19" s="29" t="s">
        <v>82</v>
      </c>
      <c r="H19" s="29" t="s">
        <v>46</v>
      </c>
      <c r="I19" s="29" t="s">
        <v>972</v>
      </c>
      <c r="J19" s="30">
        <v>0.71</v>
      </c>
      <c r="K19" s="30">
        <v>0.7</v>
      </c>
      <c r="L19" s="30">
        <f t="shared" si="1"/>
        <v>-1.4084507042253534E-2</v>
      </c>
      <c r="M19" s="30">
        <v>0.28999999999999998</v>
      </c>
      <c r="N19" s="30">
        <v>0.31</v>
      </c>
      <c r="O19" s="30">
        <f t="shared" si="0"/>
        <v>6.8965517241379379E-2</v>
      </c>
      <c r="P19" s="29" t="s">
        <v>1031</v>
      </c>
      <c r="Q19" s="29" t="s">
        <v>972</v>
      </c>
      <c r="R19" s="31" t="s">
        <v>972</v>
      </c>
      <c r="S19" s="31" t="s">
        <v>972</v>
      </c>
      <c r="T19" s="29" t="s">
        <v>783</v>
      </c>
      <c r="U19" s="29" t="s">
        <v>784</v>
      </c>
    </row>
    <row r="20" spans="1:21" ht="177" customHeight="1" x14ac:dyDescent="0.2">
      <c r="A20" s="40" t="s">
        <v>42</v>
      </c>
      <c r="B20" s="40" t="s">
        <v>667</v>
      </c>
      <c r="C20" s="40" t="s">
        <v>43</v>
      </c>
      <c r="D20" s="40" t="s">
        <v>750</v>
      </c>
      <c r="E20" s="40" t="s">
        <v>78</v>
      </c>
      <c r="F20" s="40" t="s">
        <v>88</v>
      </c>
      <c r="G20" s="40" t="s">
        <v>89</v>
      </c>
      <c r="H20" s="40" t="s">
        <v>46</v>
      </c>
      <c r="I20" s="40" t="s">
        <v>90</v>
      </c>
      <c r="J20" s="41">
        <v>0.76</v>
      </c>
      <c r="K20" s="41">
        <v>0.12</v>
      </c>
      <c r="L20" s="41">
        <f t="shared" si="1"/>
        <v>-0.84210526315789469</v>
      </c>
      <c r="M20" s="41">
        <v>0.74</v>
      </c>
      <c r="N20" s="41">
        <v>0.54</v>
      </c>
      <c r="O20" s="41">
        <f>+(N20-M20)/M20</f>
        <v>-0.27027027027027023</v>
      </c>
      <c r="P20" s="40" t="s">
        <v>1029</v>
      </c>
      <c r="Q20" s="40" t="s">
        <v>983</v>
      </c>
      <c r="R20" s="42">
        <v>7539500000</v>
      </c>
      <c r="S20" s="42">
        <v>6266667</v>
      </c>
      <c r="T20" s="40" t="s">
        <v>792</v>
      </c>
      <c r="U20" s="40" t="s">
        <v>793</v>
      </c>
    </row>
    <row r="21" spans="1:21" s="16" customFormat="1" ht="194.25" customHeight="1" x14ac:dyDescent="0.2">
      <c r="A21" s="40" t="s">
        <v>42</v>
      </c>
      <c r="B21" s="40" t="s">
        <v>667</v>
      </c>
      <c r="C21" s="40" t="s">
        <v>43</v>
      </c>
      <c r="D21" s="40" t="s">
        <v>750</v>
      </c>
      <c r="E21" s="40" t="s">
        <v>81</v>
      </c>
      <c r="F21" s="40" t="s">
        <v>956</v>
      </c>
      <c r="G21" s="40" t="s">
        <v>92</v>
      </c>
      <c r="H21" s="40" t="s">
        <v>46</v>
      </c>
      <c r="I21" s="40" t="s">
        <v>90</v>
      </c>
      <c r="J21" s="41">
        <v>0.76</v>
      </c>
      <c r="K21" s="41">
        <v>0.04</v>
      </c>
      <c r="L21" s="41">
        <f t="shared" si="1"/>
        <v>-0.94736842105263153</v>
      </c>
      <c r="M21" s="41">
        <v>0.76</v>
      </c>
      <c r="N21" s="41">
        <v>0.31</v>
      </c>
      <c r="O21" s="41">
        <f>+(N21-M21)/M21</f>
        <v>-0.59210526315789469</v>
      </c>
      <c r="P21" s="40" t="s">
        <v>1030</v>
      </c>
      <c r="Q21" s="40" t="s">
        <v>983</v>
      </c>
      <c r="R21" s="42">
        <v>7960500000</v>
      </c>
      <c r="S21" s="42">
        <v>935766666.66999996</v>
      </c>
      <c r="T21" s="40" t="s">
        <v>792</v>
      </c>
      <c r="U21" s="40" t="s">
        <v>793</v>
      </c>
    </row>
    <row r="22" spans="1:21" ht="115.5" customHeight="1" x14ac:dyDescent="0.2">
      <c r="A22" s="29" t="s">
        <v>42</v>
      </c>
      <c r="B22" s="29" t="s">
        <v>668</v>
      </c>
      <c r="C22" s="29" t="s">
        <v>43</v>
      </c>
      <c r="D22" s="29" t="s">
        <v>750</v>
      </c>
      <c r="E22" s="29" t="s">
        <v>957</v>
      </c>
      <c r="F22" s="29" t="s">
        <v>98</v>
      </c>
      <c r="G22" s="29" t="s">
        <v>99</v>
      </c>
      <c r="H22" s="29" t="s">
        <v>46</v>
      </c>
      <c r="I22" s="29" t="s">
        <v>57</v>
      </c>
      <c r="J22" s="30">
        <v>0.76</v>
      </c>
      <c r="K22" s="30">
        <v>0.76</v>
      </c>
      <c r="L22" s="30">
        <f t="shared" si="1"/>
        <v>0</v>
      </c>
      <c r="M22" s="30">
        <v>0.23</v>
      </c>
      <c r="N22" s="30">
        <v>0.23</v>
      </c>
      <c r="O22" s="30">
        <f>+(N22-M22)/M22</f>
        <v>0</v>
      </c>
      <c r="P22" s="29" t="s">
        <v>49</v>
      </c>
      <c r="Q22" s="29" t="s">
        <v>984</v>
      </c>
      <c r="R22" s="31">
        <v>11416661327</v>
      </c>
      <c r="S22" s="31">
        <v>11416661327</v>
      </c>
      <c r="T22" s="29" t="s">
        <v>97</v>
      </c>
      <c r="U22" s="29" t="s">
        <v>739</v>
      </c>
    </row>
    <row r="23" spans="1:21" ht="360.75" x14ac:dyDescent="0.2">
      <c r="A23" s="37" t="s">
        <v>42</v>
      </c>
      <c r="B23" s="37" t="s">
        <v>669</v>
      </c>
      <c r="C23" s="37" t="s">
        <v>43</v>
      </c>
      <c r="D23" s="37" t="s">
        <v>750</v>
      </c>
      <c r="E23" s="37" t="s">
        <v>958</v>
      </c>
      <c r="F23" s="37" t="s">
        <v>100</v>
      </c>
      <c r="G23" s="37" t="s">
        <v>101</v>
      </c>
      <c r="H23" s="37" t="s">
        <v>46</v>
      </c>
      <c r="I23" s="37" t="s">
        <v>102</v>
      </c>
      <c r="J23" s="38">
        <v>0.8</v>
      </c>
      <c r="K23" s="38">
        <v>0.75</v>
      </c>
      <c r="L23" s="38">
        <f>+(K23-J23)/J23</f>
        <v>-6.2500000000000056E-2</v>
      </c>
      <c r="M23" s="38">
        <v>0.74</v>
      </c>
      <c r="N23" s="38">
        <v>0.72</v>
      </c>
      <c r="O23" s="38">
        <f>+(N23-M23)/M23</f>
        <v>-2.7027027027027053E-2</v>
      </c>
      <c r="P23" s="37" t="s">
        <v>1017</v>
      </c>
      <c r="Q23" s="37" t="s">
        <v>985</v>
      </c>
      <c r="R23" s="39">
        <v>250263138507</v>
      </c>
      <c r="S23" s="39">
        <v>216533143756</v>
      </c>
      <c r="T23" s="37" t="s">
        <v>775</v>
      </c>
      <c r="U23" s="37" t="s">
        <v>192</v>
      </c>
    </row>
    <row r="24" spans="1:21" ht="122.25" customHeight="1" x14ac:dyDescent="0.2">
      <c r="A24" s="29" t="s">
        <v>105</v>
      </c>
      <c r="B24" s="29" t="s">
        <v>670</v>
      </c>
      <c r="C24" s="29" t="s">
        <v>43</v>
      </c>
      <c r="D24" s="29" t="s">
        <v>750</v>
      </c>
      <c r="E24" s="29" t="s">
        <v>959</v>
      </c>
      <c r="F24" s="29" t="s">
        <v>106</v>
      </c>
      <c r="G24" s="29" t="s">
        <v>107</v>
      </c>
      <c r="H24" s="29" t="s">
        <v>108</v>
      </c>
      <c r="I24" s="29" t="s">
        <v>109</v>
      </c>
      <c r="J24" s="30">
        <v>0.57999999999999996</v>
      </c>
      <c r="K24" s="30">
        <v>0.57999999999999996</v>
      </c>
      <c r="L24" s="30">
        <f t="shared" si="1"/>
        <v>0</v>
      </c>
      <c r="M24" s="30">
        <v>0.26</v>
      </c>
      <c r="N24" s="30">
        <v>0.27</v>
      </c>
      <c r="O24" s="30">
        <f>+(N24-M24)/M24</f>
        <v>3.8461538461538491E-2</v>
      </c>
      <c r="P24" s="29" t="s">
        <v>1020</v>
      </c>
      <c r="Q24" s="29" t="s">
        <v>986</v>
      </c>
      <c r="R24" s="31">
        <v>27506259564</v>
      </c>
      <c r="S24" s="31">
        <v>10928788444.93</v>
      </c>
      <c r="T24" s="29" t="s">
        <v>672</v>
      </c>
      <c r="U24" s="29" t="s">
        <v>811</v>
      </c>
    </row>
    <row r="25" spans="1:21" s="16" customFormat="1" ht="168.75" customHeight="1" x14ac:dyDescent="0.2">
      <c r="A25" s="29" t="s">
        <v>110</v>
      </c>
      <c r="B25" s="29" t="s">
        <v>676</v>
      </c>
      <c r="C25" s="29" t="s">
        <v>43</v>
      </c>
      <c r="D25" s="29" t="s">
        <v>750</v>
      </c>
      <c r="E25" s="29" t="s">
        <v>960</v>
      </c>
      <c r="F25" s="29" t="s">
        <v>111</v>
      </c>
      <c r="G25" s="29" t="s">
        <v>112</v>
      </c>
      <c r="H25" s="29" t="s">
        <v>46</v>
      </c>
      <c r="I25" s="29" t="s">
        <v>972</v>
      </c>
      <c r="J25" s="30">
        <v>0.67</v>
      </c>
      <c r="K25" s="30">
        <v>0.67</v>
      </c>
      <c r="L25" s="30">
        <f t="shared" si="1"/>
        <v>0</v>
      </c>
      <c r="M25" s="30">
        <v>0.45</v>
      </c>
      <c r="N25" s="30">
        <v>0.41</v>
      </c>
      <c r="O25" s="30">
        <f t="shared" ref="O25:O48" si="2">+(N25-M25)/M25</f>
        <v>-8.8888888888888962E-2</v>
      </c>
      <c r="P25" s="29" t="s">
        <v>1038</v>
      </c>
      <c r="Q25" s="29" t="s">
        <v>972</v>
      </c>
      <c r="R25" s="31" t="s">
        <v>972</v>
      </c>
      <c r="S25" s="31" t="s">
        <v>972</v>
      </c>
      <c r="T25" s="29" t="s">
        <v>982</v>
      </c>
      <c r="U25" s="29" t="s">
        <v>677</v>
      </c>
    </row>
    <row r="26" spans="1:21" ht="168" customHeight="1" x14ac:dyDescent="0.2">
      <c r="A26" s="29" t="s">
        <v>110</v>
      </c>
      <c r="B26" s="29" t="s">
        <v>676</v>
      </c>
      <c r="C26" s="29" t="s">
        <v>43</v>
      </c>
      <c r="D26" s="29" t="s">
        <v>750</v>
      </c>
      <c r="E26" s="29" t="s">
        <v>961</v>
      </c>
      <c r="F26" s="29" t="s">
        <v>113</v>
      </c>
      <c r="G26" s="29" t="s">
        <v>114</v>
      </c>
      <c r="H26" s="29" t="s">
        <v>46</v>
      </c>
      <c r="I26" s="29" t="s">
        <v>115</v>
      </c>
      <c r="J26" s="30">
        <v>0.67</v>
      </c>
      <c r="K26" s="30">
        <v>0.67</v>
      </c>
      <c r="L26" s="30">
        <f t="shared" si="1"/>
        <v>0</v>
      </c>
      <c r="M26" s="30">
        <v>0.51</v>
      </c>
      <c r="N26" s="30">
        <v>0.52</v>
      </c>
      <c r="O26" s="30">
        <f>+(N26-M26)/M26</f>
        <v>1.9607843137254919E-2</v>
      </c>
      <c r="P26" s="29" t="s">
        <v>1039</v>
      </c>
      <c r="Q26" s="29" t="s">
        <v>972</v>
      </c>
      <c r="R26" s="31" t="s">
        <v>972</v>
      </c>
      <c r="S26" s="31" t="s">
        <v>972</v>
      </c>
      <c r="T26" s="29" t="s">
        <v>982</v>
      </c>
      <c r="U26" s="29" t="s">
        <v>677</v>
      </c>
    </row>
    <row r="27" spans="1:21" ht="161.25" customHeight="1" x14ac:dyDescent="0.2">
      <c r="A27" s="29" t="s">
        <v>42</v>
      </c>
      <c r="B27" s="29" t="s">
        <v>668</v>
      </c>
      <c r="C27" s="29" t="s">
        <v>43</v>
      </c>
      <c r="D27" s="29" t="s">
        <v>634</v>
      </c>
      <c r="E27" s="29" t="s">
        <v>83</v>
      </c>
      <c r="F27" s="29" t="s">
        <v>62</v>
      </c>
      <c r="G27" s="29" t="s">
        <v>63</v>
      </c>
      <c r="H27" s="29" t="s">
        <v>46</v>
      </c>
      <c r="I27" s="29" t="s">
        <v>57</v>
      </c>
      <c r="J27" s="30">
        <v>0.62</v>
      </c>
      <c r="K27" s="30">
        <v>0.62</v>
      </c>
      <c r="L27" s="30">
        <f t="shared" si="1"/>
        <v>0</v>
      </c>
      <c r="M27" s="30">
        <v>0.55000000000000004</v>
      </c>
      <c r="N27" s="30">
        <v>0.55000000000000004</v>
      </c>
      <c r="O27" s="30">
        <f>+(N27-M27)/M27</f>
        <v>0</v>
      </c>
      <c r="P27" s="29" t="s">
        <v>49</v>
      </c>
      <c r="Q27" s="29" t="s">
        <v>987</v>
      </c>
      <c r="R27" s="32">
        <v>12417640321</v>
      </c>
      <c r="S27" s="31">
        <v>0</v>
      </c>
      <c r="T27" s="29" t="s">
        <v>53</v>
      </c>
      <c r="U27" s="29" t="s">
        <v>607</v>
      </c>
    </row>
    <row r="28" spans="1:21" ht="157.5" customHeight="1" x14ac:dyDescent="0.2">
      <c r="A28" s="29" t="s">
        <v>42</v>
      </c>
      <c r="B28" s="29" t="s">
        <v>668</v>
      </c>
      <c r="C28" s="29" t="s">
        <v>43</v>
      </c>
      <c r="D28" s="29" t="s">
        <v>634</v>
      </c>
      <c r="E28" s="29" t="s">
        <v>87</v>
      </c>
      <c r="F28" s="29" t="s">
        <v>962</v>
      </c>
      <c r="G28" s="29" t="s">
        <v>68</v>
      </c>
      <c r="H28" s="29" t="s">
        <v>46</v>
      </c>
      <c r="I28" s="29" t="s">
        <v>972</v>
      </c>
      <c r="J28" s="30">
        <v>0.53</v>
      </c>
      <c r="K28" s="30">
        <v>0.51</v>
      </c>
      <c r="L28" s="30">
        <f t="shared" si="1"/>
        <v>-3.7735849056603807E-2</v>
      </c>
      <c r="M28" s="30">
        <v>0.49</v>
      </c>
      <c r="N28" s="30">
        <v>0.62</v>
      </c>
      <c r="O28" s="30">
        <f t="shared" si="2"/>
        <v>0.26530612244897961</v>
      </c>
      <c r="P28" s="29" t="s">
        <v>1024</v>
      </c>
      <c r="Q28" s="29" t="s">
        <v>972</v>
      </c>
      <c r="R28" s="31" t="s">
        <v>972</v>
      </c>
      <c r="S28" s="31" t="s">
        <v>972</v>
      </c>
      <c r="T28" s="29" t="s">
        <v>988</v>
      </c>
      <c r="U28" s="29" t="s">
        <v>835</v>
      </c>
    </row>
    <row r="29" spans="1:21" ht="153.75" customHeight="1" x14ac:dyDescent="0.2">
      <c r="A29" s="29" t="s">
        <v>42</v>
      </c>
      <c r="B29" s="29" t="s">
        <v>633</v>
      </c>
      <c r="C29" s="29" t="s">
        <v>43</v>
      </c>
      <c r="D29" s="29" t="s">
        <v>634</v>
      </c>
      <c r="E29" s="29" t="s">
        <v>91</v>
      </c>
      <c r="F29" s="29" t="s">
        <v>70</v>
      </c>
      <c r="G29" s="29" t="s">
        <v>71</v>
      </c>
      <c r="H29" s="29" t="s">
        <v>46</v>
      </c>
      <c r="I29" s="29" t="s">
        <v>72</v>
      </c>
      <c r="J29" s="30">
        <v>0.65</v>
      </c>
      <c r="K29" s="30">
        <v>0.68</v>
      </c>
      <c r="L29" s="30">
        <f t="shared" si="1"/>
        <v>4.6153846153846191E-2</v>
      </c>
      <c r="M29" s="30">
        <v>0.54</v>
      </c>
      <c r="N29" s="30">
        <v>0.65</v>
      </c>
      <c r="O29" s="30">
        <f t="shared" si="2"/>
        <v>0.20370370370370366</v>
      </c>
      <c r="P29" s="29" t="s">
        <v>1035</v>
      </c>
      <c r="Q29" s="29" t="s">
        <v>989</v>
      </c>
      <c r="R29" s="32">
        <v>16904865271</v>
      </c>
      <c r="S29" s="31">
        <v>4131981109.3000002</v>
      </c>
      <c r="T29" s="29" t="s">
        <v>637</v>
      </c>
      <c r="U29" s="29" t="s">
        <v>839</v>
      </c>
    </row>
    <row r="30" spans="1:21" ht="129" customHeight="1" x14ac:dyDescent="0.2">
      <c r="A30" s="29" t="s">
        <v>42</v>
      </c>
      <c r="B30" s="29" t="s">
        <v>666</v>
      </c>
      <c r="C30" s="29" t="s">
        <v>43</v>
      </c>
      <c r="D30" s="29" t="s">
        <v>634</v>
      </c>
      <c r="E30" s="29" t="s">
        <v>963</v>
      </c>
      <c r="F30" s="29" t="s">
        <v>84</v>
      </c>
      <c r="G30" s="29" t="s">
        <v>85</v>
      </c>
      <c r="H30" s="29" t="s">
        <v>46</v>
      </c>
      <c r="I30" s="29" t="s">
        <v>86</v>
      </c>
      <c r="J30" s="30">
        <v>0.52</v>
      </c>
      <c r="K30" s="30">
        <v>0.52</v>
      </c>
      <c r="L30" s="30">
        <f t="shared" si="1"/>
        <v>0</v>
      </c>
      <c r="M30" s="30">
        <v>0.66</v>
      </c>
      <c r="N30" s="30">
        <v>0.88</v>
      </c>
      <c r="O30" s="30">
        <f t="shared" si="2"/>
        <v>0.33333333333333326</v>
      </c>
      <c r="P30" s="29" t="s">
        <v>1036</v>
      </c>
      <c r="Q30" s="29" t="s">
        <v>990</v>
      </c>
      <c r="R30" s="31">
        <v>6050000000</v>
      </c>
      <c r="S30" s="31">
        <v>5142500000</v>
      </c>
      <c r="T30" s="29" t="s">
        <v>637</v>
      </c>
      <c r="U30" s="29" t="s">
        <v>839</v>
      </c>
    </row>
    <row r="31" spans="1:21" ht="126.75" customHeight="1" x14ac:dyDescent="0.2">
      <c r="A31" s="29" t="s">
        <v>77</v>
      </c>
      <c r="B31" s="29" t="s">
        <v>658</v>
      </c>
      <c r="C31" s="29" t="s">
        <v>43</v>
      </c>
      <c r="D31" s="29" t="s">
        <v>634</v>
      </c>
      <c r="E31" s="29" t="s">
        <v>964</v>
      </c>
      <c r="F31" s="29" t="s">
        <v>965</v>
      </c>
      <c r="G31" s="29" t="s">
        <v>79</v>
      </c>
      <c r="H31" s="29" t="s">
        <v>46</v>
      </c>
      <c r="I31" s="29" t="s">
        <v>80</v>
      </c>
      <c r="J31" s="30">
        <v>0.46</v>
      </c>
      <c r="K31" s="30">
        <v>0.46</v>
      </c>
      <c r="L31" s="30">
        <f t="shared" si="1"/>
        <v>0</v>
      </c>
      <c r="M31" s="30">
        <v>0.35</v>
      </c>
      <c r="N31" s="30">
        <v>0.28999999999999998</v>
      </c>
      <c r="O31" s="30">
        <f>+(N31-M31)/M31</f>
        <v>-0.17142857142857143</v>
      </c>
      <c r="P31" s="29" t="s">
        <v>1021</v>
      </c>
      <c r="Q31" s="29" t="s">
        <v>991</v>
      </c>
      <c r="R31" s="31">
        <v>30908200346</v>
      </c>
      <c r="S31" s="31">
        <v>4797627565.6800003</v>
      </c>
      <c r="T31" s="29" t="s">
        <v>672</v>
      </c>
      <c r="U31" s="29" t="s">
        <v>811</v>
      </c>
    </row>
    <row r="32" spans="1:21" ht="87.75" customHeight="1" x14ac:dyDescent="0.2">
      <c r="A32" s="29" t="s">
        <v>73</v>
      </c>
      <c r="B32" s="29" t="s">
        <v>680</v>
      </c>
      <c r="C32" s="29" t="s">
        <v>126</v>
      </c>
      <c r="D32" s="29" t="s">
        <v>127</v>
      </c>
      <c r="E32" s="29" t="s">
        <v>128</v>
      </c>
      <c r="F32" s="29" t="s">
        <v>129</v>
      </c>
      <c r="G32" s="29" t="s">
        <v>130</v>
      </c>
      <c r="H32" s="29" t="s">
        <v>131</v>
      </c>
      <c r="I32" s="29" t="s">
        <v>972</v>
      </c>
      <c r="J32" s="30">
        <v>0.75</v>
      </c>
      <c r="K32" s="30">
        <v>0.75</v>
      </c>
      <c r="L32" s="30">
        <f t="shared" si="1"/>
        <v>0</v>
      </c>
      <c r="M32" s="30">
        <v>0.96</v>
      </c>
      <c r="N32" s="30">
        <v>0.96</v>
      </c>
      <c r="O32" s="30">
        <f t="shared" si="2"/>
        <v>0</v>
      </c>
      <c r="P32" s="29" t="s">
        <v>49</v>
      </c>
      <c r="Q32" s="29" t="s">
        <v>992</v>
      </c>
      <c r="R32" s="31">
        <v>2447898199</v>
      </c>
      <c r="S32" s="31">
        <v>1037375031.8200001</v>
      </c>
      <c r="T32" s="29" t="s">
        <v>860</v>
      </c>
      <c r="U32" s="29" t="s">
        <v>861</v>
      </c>
    </row>
    <row r="33" spans="1:22" ht="241.5" customHeight="1" x14ac:dyDescent="0.2">
      <c r="A33" s="37" t="s">
        <v>73</v>
      </c>
      <c r="B33" s="37" t="s">
        <v>680</v>
      </c>
      <c r="C33" s="37" t="s">
        <v>126</v>
      </c>
      <c r="D33" s="37" t="s">
        <v>476</v>
      </c>
      <c r="E33" s="37" t="s">
        <v>132</v>
      </c>
      <c r="F33" s="37" t="s">
        <v>966</v>
      </c>
      <c r="G33" s="37" t="s">
        <v>869</v>
      </c>
      <c r="H33" s="37" t="s">
        <v>133</v>
      </c>
      <c r="I33" s="37" t="s">
        <v>972</v>
      </c>
      <c r="J33" s="38">
        <v>0.74</v>
      </c>
      <c r="K33" s="38">
        <v>0.57999999999999996</v>
      </c>
      <c r="L33" s="38">
        <f t="shared" si="1"/>
        <v>-0.21621621621621626</v>
      </c>
      <c r="M33" s="38">
        <v>0.49</v>
      </c>
      <c r="N33" s="38">
        <v>0.5</v>
      </c>
      <c r="O33" s="38">
        <f t="shared" si="2"/>
        <v>2.0408163265306142E-2</v>
      </c>
      <c r="P33" s="37" t="s">
        <v>1033</v>
      </c>
      <c r="Q33" s="37" t="s">
        <v>993</v>
      </c>
      <c r="R33" s="39">
        <v>61967599192</v>
      </c>
      <c r="S33" s="39">
        <v>20149867237.959999</v>
      </c>
      <c r="T33" s="37" t="s">
        <v>871</v>
      </c>
      <c r="U33" s="37" t="s">
        <v>872</v>
      </c>
    </row>
    <row r="34" spans="1:22" ht="130.5" customHeight="1" x14ac:dyDescent="0.2">
      <c r="A34" s="29" t="s">
        <v>73</v>
      </c>
      <c r="B34" s="29" t="s">
        <v>680</v>
      </c>
      <c r="C34" s="29" t="s">
        <v>126</v>
      </c>
      <c r="D34" s="29" t="s">
        <v>476</v>
      </c>
      <c r="E34" s="29" t="s">
        <v>134</v>
      </c>
      <c r="F34" s="29" t="s">
        <v>967</v>
      </c>
      <c r="G34" s="29" t="s">
        <v>135</v>
      </c>
      <c r="H34" s="29" t="s">
        <v>136</v>
      </c>
      <c r="I34" s="29" t="s">
        <v>972</v>
      </c>
      <c r="J34" s="30">
        <v>0.72</v>
      </c>
      <c r="K34" s="30">
        <v>0.72</v>
      </c>
      <c r="L34" s="30">
        <f t="shared" si="1"/>
        <v>0</v>
      </c>
      <c r="M34" s="30">
        <v>0.68</v>
      </c>
      <c r="N34" s="30">
        <v>0.68</v>
      </c>
      <c r="O34" s="30">
        <f t="shared" si="2"/>
        <v>0</v>
      </c>
      <c r="P34" s="29" t="s">
        <v>49</v>
      </c>
      <c r="Q34" s="29" t="s">
        <v>992</v>
      </c>
      <c r="R34" s="31">
        <v>701833333</v>
      </c>
      <c r="S34" s="31">
        <v>438633333</v>
      </c>
      <c r="T34" s="29" t="s">
        <v>686</v>
      </c>
      <c r="U34" s="29" t="s">
        <v>879</v>
      </c>
    </row>
    <row r="35" spans="1:22" ht="116.25" customHeight="1" x14ac:dyDescent="0.2">
      <c r="A35" s="29" t="s">
        <v>73</v>
      </c>
      <c r="B35" s="29" t="s">
        <v>680</v>
      </c>
      <c r="C35" s="29" t="s">
        <v>126</v>
      </c>
      <c r="D35" s="29" t="s">
        <v>476</v>
      </c>
      <c r="E35" s="29" t="s">
        <v>137</v>
      </c>
      <c r="F35" s="29" t="s">
        <v>138</v>
      </c>
      <c r="G35" s="29" t="s">
        <v>489</v>
      </c>
      <c r="H35" s="29" t="s">
        <v>136</v>
      </c>
      <c r="I35" s="29" t="s">
        <v>972</v>
      </c>
      <c r="J35" s="30">
        <v>0.55000000000000004</v>
      </c>
      <c r="K35" s="30">
        <v>0.55000000000000004</v>
      </c>
      <c r="L35" s="30">
        <f t="shared" si="1"/>
        <v>0</v>
      </c>
      <c r="M35" s="30">
        <v>0.56000000000000005</v>
      </c>
      <c r="N35" s="30">
        <v>0.56000000000000005</v>
      </c>
      <c r="O35" s="30">
        <f t="shared" si="2"/>
        <v>0</v>
      </c>
      <c r="P35" s="29" t="s">
        <v>49</v>
      </c>
      <c r="Q35" s="29" t="s">
        <v>972</v>
      </c>
      <c r="R35" s="31">
        <v>0</v>
      </c>
      <c r="S35" s="31">
        <v>0</v>
      </c>
      <c r="T35" s="29" t="s">
        <v>139</v>
      </c>
      <c r="U35" s="29" t="s">
        <v>140</v>
      </c>
    </row>
    <row r="36" spans="1:22" ht="112.5" customHeight="1" x14ac:dyDescent="0.2">
      <c r="A36" s="29" t="s">
        <v>73</v>
      </c>
      <c r="B36" s="29" t="s">
        <v>680</v>
      </c>
      <c r="C36" s="29" t="s">
        <v>126</v>
      </c>
      <c r="D36" s="29" t="s">
        <v>476</v>
      </c>
      <c r="E36" s="29" t="s">
        <v>141</v>
      </c>
      <c r="F36" s="29" t="s">
        <v>142</v>
      </c>
      <c r="G36" s="29" t="s">
        <v>489</v>
      </c>
      <c r="H36" s="29" t="s">
        <v>687</v>
      </c>
      <c r="I36" s="29" t="s">
        <v>972</v>
      </c>
      <c r="J36" s="30">
        <v>0.63</v>
      </c>
      <c r="K36" s="30">
        <v>0.63</v>
      </c>
      <c r="L36" s="30">
        <f t="shared" si="1"/>
        <v>0</v>
      </c>
      <c r="M36" s="30">
        <v>0.62</v>
      </c>
      <c r="N36" s="30">
        <v>0.62</v>
      </c>
      <c r="O36" s="30">
        <f t="shared" si="2"/>
        <v>0</v>
      </c>
      <c r="P36" s="29" t="s">
        <v>49</v>
      </c>
      <c r="Q36" s="29" t="s">
        <v>992</v>
      </c>
      <c r="R36" s="31">
        <v>1891516665</v>
      </c>
      <c r="S36" s="31">
        <v>1098883331.6700001</v>
      </c>
      <c r="T36" s="29" t="s">
        <v>139</v>
      </c>
      <c r="U36" s="29" t="s">
        <v>140</v>
      </c>
    </row>
    <row r="37" spans="1:22" ht="147.75" customHeight="1" x14ac:dyDescent="0.2">
      <c r="A37" s="29" t="s">
        <v>73</v>
      </c>
      <c r="B37" s="29" t="s">
        <v>680</v>
      </c>
      <c r="C37" s="29" t="s">
        <v>126</v>
      </c>
      <c r="D37" s="29" t="s">
        <v>476</v>
      </c>
      <c r="E37" s="29" t="s">
        <v>143</v>
      </c>
      <c r="F37" s="29" t="s">
        <v>144</v>
      </c>
      <c r="G37" s="29" t="s">
        <v>145</v>
      </c>
      <c r="H37" s="29" t="s">
        <v>688</v>
      </c>
      <c r="I37" s="29" t="s">
        <v>972</v>
      </c>
      <c r="J37" s="30">
        <v>0.68</v>
      </c>
      <c r="K37" s="30">
        <v>0.68</v>
      </c>
      <c r="L37" s="30">
        <f t="shared" si="1"/>
        <v>0</v>
      </c>
      <c r="M37" s="30">
        <v>0.66</v>
      </c>
      <c r="N37" s="30">
        <v>0.66</v>
      </c>
      <c r="O37" s="30">
        <f>+(N37-M37)/M37</f>
        <v>0</v>
      </c>
      <c r="P37" s="29" t="s">
        <v>49</v>
      </c>
      <c r="Q37" s="29" t="s">
        <v>994</v>
      </c>
      <c r="R37" s="31">
        <v>22151528945</v>
      </c>
      <c r="S37" s="31">
        <v>12779652886</v>
      </c>
      <c r="T37" s="29" t="s">
        <v>146</v>
      </c>
      <c r="U37" s="29" t="s">
        <v>881</v>
      </c>
    </row>
    <row r="38" spans="1:22" ht="126" customHeight="1" x14ac:dyDescent="0.2">
      <c r="A38" s="29" t="s">
        <v>73</v>
      </c>
      <c r="B38" s="29" t="s">
        <v>680</v>
      </c>
      <c r="C38" s="29" t="s">
        <v>126</v>
      </c>
      <c r="D38" s="29" t="s">
        <v>476</v>
      </c>
      <c r="E38" s="29" t="s">
        <v>147</v>
      </c>
      <c r="F38" s="29" t="s">
        <v>968</v>
      </c>
      <c r="G38" s="29" t="s">
        <v>148</v>
      </c>
      <c r="H38" s="29" t="s">
        <v>149</v>
      </c>
      <c r="I38" s="29" t="s">
        <v>972</v>
      </c>
      <c r="J38" s="30">
        <v>0.74</v>
      </c>
      <c r="K38" s="30">
        <v>0.74</v>
      </c>
      <c r="L38" s="30">
        <f t="shared" si="1"/>
        <v>0</v>
      </c>
      <c r="M38" s="30">
        <v>0.6</v>
      </c>
      <c r="N38" s="30">
        <v>0.6</v>
      </c>
      <c r="O38" s="30">
        <f t="shared" si="2"/>
        <v>0</v>
      </c>
      <c r="P38" s="29" t="s">
        <v>49</v>
      </c>
      <c r="Q38" s="29" t="s">
        <v>992</v>
      </c>
      <c r="R38" s="31">
        <v>3573283327</v>
      </c>
      <c r="S38" s="31">
        <v>2041049996.0300002</v>
      </c>
      <c r="T38" s="29" t="s">
        <v>689</v>
      </c>
      <c r="U38" s="29" t="s">
        <v>886</v>
      </c>
    </row>
    <row r="39" spans="1:22" ht="103.5" customHeight="1" x14ac:dyDescent="0.2">
      <c r="A39" s="29" t="s">
        <v>73</v>
      </c>
      <c r="B39" s="29" t="s">
        <v>680</v>
      </c>
      <c r="C39" s="29" t="s">
        <v>126</v>
      </c>
      <c r="D39" s="29" t="s">
        <v>150</v>
      </c>
      <c r="E39" s="29" t="s">
        <v>151</v>
      </c>
      <c r="F39" s="29" t="s">
        <v>152</v>
      </c>
      <c r="G39" s="29" t="s">
        <v>153</v>
      </c>
      <c r="H39" s="29" t="s">
        <v>695</v>
      </c>
      <c r="I39" s="29" t="s">
        <v>972</v>
      </c>
      <c r="J39" s="30">
        <v>0.52</v>
      </c>
      <c r="K39" s="30">
        <v>0.52</v>
      </c>
      <c r="L39" s="30">
        <f t="shared" si="1"/>
        <v>0</v>
      </c>
      <c r="M39" s="30">
        <v>0.75</v>
      </c>
      <c r="N39" s="30">
        <v>0.75</v>
      </c>
      <c r="O39" s="30">
        <f t="shared" si="2"/>
        <v>0</v>
      </c>
      <c r="P39" s="29" t="s">
        <v>49</v>
      </c>
      <c r="Q39" s="29" t="s">
        <v>995</v>
      </c>
      <c r="R39" s="31">
        <v>223960000</v>
      </c>
      <c r="S39" s="31">
        <v>135159999.59999999</v>
      </c>
      <c r="T39" s="29" t="s">
        <v>154</v>
      </c>
      <c r="U39" s="29" t="s">
        <v>195</v>
      </c>
    </row>
    <row r="40" spans="1:22" s="16" customFormat="1" ht="409.5" x14ac:dyDescent="0.2">
      <c r="A40" s="37" t="s">
        <v>73</v>
      </c>
      <c r="B40" s="37" t="s">
        <v>680</v>
      </c>
      <c r="C40" s="37" t="s">
        <v>126</v>
      </c>
      <c r="D40" s="37" t="s">
        <v>150</v>
      </c>
      <c r="E40" s="37" t="s">
        <v>155</v>
      </c>
      <c r="F40" s="37" t="s">
        <v>969</v>
      </c>
      <c r="G40" s="37" t="s">
        <v>156</v>
      </c>
      <c r="H40" s="37" t="s">
        <v>697</v>
      </c>
      <c r="I40" s="37" t="s">
        <v>972</v>
      </c>
      <c r="J40" s="38">
        <v>0.57999999999999996</v>
      </c>
      <c r="K40" s="38">
        <v>0.52</v>
      </c>
      <c r="L40" s="38">
        <f t="shared" si="1"/>
        <v>-0.10344827586206887</v>
      </c>
      <c r="M40" s="38">
        <v>0.68</v>
      </c>
      <c r="N40" s="38">
        <v>0.67</v>
      </c>
      <c r="O40" s="38">
        <f>+(N40-M40)/M40</f>
        <v>-1.4705882352941188E-2</v>
      </c>
      <c r="P40" s="37" t="s">
        <v>1034</v>
      </c>
      <c r="Q40" s="37" t="s">
        <v>996</v>
      </c>
      <c r="R40" s="39">
        <v>12189749183</v>
      </c>
      <c r="S40" s="39">
        <v>4822613379.3500004</v>
      </c>
      <c r="T40" s="37" t="s">
        <v>157</v>
      </c>
      <c r="U40" s="37" t="s">
        <v>893</v>
      </c>
    </row>
    <row r="41" spans="1:22" ht="94.5" customHeight="1" x14ac:dyDescent="0.2">
      <c r="A41" s="29" t="s">
        <v>73</v>
      </c>
      <c r="B41" s="29" t="s">
        <v>680</v>
      </c>
      <c r="C41" s="29" t="s">
        <v>126</v>
      </c>
      <c r="D41" s="29" t="s">
        <v>150</v>
      </c>
      <c r="E41" s="29" t="s">
        <v>158</v>
      </c>
      <c r="F41" s="29" t="s">
        <v>159</v>
      </c>
      <c r="G41" s="29" t="s">
        <v>160</v>
      </c>
      <c r="H41" s="29" t="s">
        <v>161</v>
      </c>
      <c r="I41" s="29" t="s">
        <v>972</v>
      </c>
      <c r="J41" s="30">
        <v>0.41</v>
      </c>
      <c r="K41" s="30">
        <v>0.41</v>
      </c>
      <c r="L41" s="30">
        <f t="shared" si="1"/>
        <v>0</v>
      </c>
      <c r="M41" s="30">
        <v>0.33</v>
      </c>
      <c r="N41" s="30">
        <v>0.33</v>
      </c>
      <c r="O41" s="30">
        <f t="shared" si="2"/>
        <v>0</v>
      </c>
      <c r="P41" s="29" t="s">
        <v>49</v>
      </c>
      <c r="Q41" s="29" t="s">
        <v>992</v>
      </c>
      <c r="R41" s="31">
        <v>953333333</v>
      </c>
      <c r="S41" s="31">
        <v>211866665</v>
      </c>
      <c r="T41" s="29" t="s">
        <v>896</v>
      </c>
      <c r="U41" s="29" t="s">
        <v>700</v>
      </c>
    </row>
    <row r="42" spans="1:22" ht="85.5" customHeight="1" x14ac:dyDescent="0.2">
      <c r="A42" s="29" t="s">
        <v>42</v>
      </c>
      <c r="B42" s="29" t="s">
        <v>668</v>
      </c>
      <c r="C42" s="29" t="s">
        <v>126</v>
      </c>
      <c r="D42" s="29" t="s">
        <v>150</v>
      </c>
      <c r="E42" s="29" t="s">
        <v>162</v>
      </c>
      <c r="F42" s="29" t="s">
        <v>163</v>
      </c>
      <c r="G42" s="29" t="s">
        <v>530</v>
      </c>
      <c r="H42" s="29" t="s">
        <v>108</v>
      </c>
      <c r="I42" s="29" t="s">
        <v>972</v>
      </c>
      <c r="J42" s="30">
        <v>0.76</v>
      </c>
      <c r="K42" s="30">
        <v>0.76</v>
      </c>
      <c r="L42" s="30">
        <f t="shared" si="1"/>
        <v>0</v>
      </c>
      <c r="M42" s="30">
        <v>0.74</v>
      </c>
      <c r="N42" s="30">
        <v>0.84</v>
      </c>
      <c r="O42" s="30">
        <f t="shared" si="2"/>
        <v>0.13513513513513511</v>
      </c>
      <c r="P42" s="29" t="s">
        <v>1032</v>
      </c>
      <c r="Q42" s="29" t="s">
        <v>997</v>
      </c>
      <c r="R42" s="31">
        <v>9582823268</v>
      </c>
      <c r="S42" s="31">
        <v>3043429353.3300004</v>
      </c>
      <c r="T42" s="29" t="s">
        <v>900</v>
      </c>
      <c r="U42" s="29" t="s">
        <v>901</v>
      </c>
    </row>
    <row r="43" spans="1:22" s="16" customFormat="1" ht="117" customHeight="1" x14ac:dyDescent="0.2">
      <c r="A43" s="37" t="s">
        <v>42</v>
      </c>
      <c r="B43" s="37" t="s">
        <v>668</v>
      </c>
      <c r="C43" s="37" t="s">
        <v>126</v>
      </c>
      <c r="D43" s="37" t="s">
        <v>150</v>
      </c>
      <c r="E43" s="37" t="s">
        <v>164</v>
      </c>
      <c r="F43" s="37" t="s">
        <v>165</v>
      </c>
      <c r="G43" s="37" t="s">
        <v>166</v>
      </c>
      <c r="H43" s="37" t="s">
        <v>108</v>
      </c>
      <c r="I43" s="37" t="s">
        <v>972</v>
      </c>
      <c r="J43" s="38">
        <v>0.63</v>
      </c>
      <c r="K43" s="38">
        <v>0.5</v>
      </c>
      <c r="L43" s="38">
        <f t="shared" si="1"/>
        <v>-0.20634920634920637</v>
      </c>
      <c r="M43" s="38">
        <v>0.64</v>
      </c>
      <c r="N43" s="38">
        <v>0.62</v>
      </c>
      <c r="O43" s="38">
        <f t="shared" si="2"/>
        <v>-3.1250000000000028E-2</v>
      </c>
      <c r="P43" s="37" t="s">
        <v>1026</v>
      </c>
      <c r="Q43" s="37" t="s">
        <v>998</v>
      </c>
      <c r="R43" s="39">
        <v>6345665460</v>
      </c>
      <c r="S43" s="39">
        <v>1746062275</v>
      </c>
      <c r="T43" s="37" t="s">
        <v>999</v>
      </c>
      <c r="U43" s="37" t="s">
        <v>167</v>
      </c>
      <c r="V43" s="18"/>
    </row>
    <row r="44" spans="1:22" ht="135" x14ac:dyDescent="0.2">
      <c r="A44" s="29" t="s">
        <v>73</v>
      </c>
      <c r="B44" s="29" t="s">
        <v>680</v>
      </c>
      <c r="C44" s="29" t="s">
        <v>126</v>
      </c>
      <c r="D44" s="29" t="s">
        <v>150</v>
      </c>
      <c r="E44" s="29" t="s">
        <v>168</v>
      </c>
      <c r="F44" s="29" t="s">
        <v>169</v>
      </c>
      <c r="G44" s="29" t="s">
        <v>553</v>
      </c>
      <c r="H44" s="29" t="s">
        <v>170</v>
      </c>
      <c r="I44" s="29" t="s">
        <v>972</v>
      </c>
      <c r="J44" s="30">
        <v>0.65</v>
      </c>
      <c r="K44" s="30">
        <v>0.65</v>
      </c>
      <c r="L44" s="30">
        <f t="shared" si="1"/>
        <v>0</v>
      </c>
      <c r="M44" s="30">
        <v>0.66</v>
      </c>
      <c r="N44" s="30">
        <v>0.66</v>
      </c>
      <c r="O44" s="30">
        <f t="shared" si="2"/>
        <v>0</v>
      </c>
      <c r="P44" s="29" t="s">
        <v>49</v>
      </c>
      <c r="Q44" s="29" t="s">
        <v>992</v>
      </c>
      <c r="R44" s="31">
        <v>5362842811</v>
      </c>
      <c r="S44" s="31">
        <v>2300347578.7800002</v>
      </c>
      <c r="T44" s="29" t="s">
        <v>705</v>
      </c>
      <c r="U44" s="29" t="s">
        <v>704</v>
      </c>
    </row>
    <row r="45" spans="1:22" ht="108" customHeight="1" x14ac:dyDescent="0.2">
      <c r="A45" s="29" t="s">
        <v>73</v>
      </c>
      <c r="B45" s="29" t="s">
        <v>680</v>
      </c>
      <c r="C45" s="29" t="s">
        <v>126</v>
      </c>
      <c r="D45" s="29" t="s">
        <v>150</v>
      </c>
      <c r="E45" s="29" t="s">
        <v>171</v>
      </c>
      <c r="F45" s="29" t="s">
        <v>172</v>
      </c>
      <c r="G45" s="29" t="s">
        <v>173</v>
      </c>
      <c r="H45" s="29" t="s">
        <v>174</v>
      </c>
      <c r="I45" s="29" t="s">
        <v>972</v>
      </c>
      <c r="J45" s="30">
        <v>0.33</v>
      </c>
      <c r="K45" s="30">
        <v>0.33</v>
      </c>
      <c r="L45" s="30">
        <f t="shared" si="1"/>
        <v>0</v>
      </c>
      <c r="M45" s="30">
        <v>7.0000000000000007E-2</v>
      </c>
      <c r="N45" s="30">
        <v>7.0000000000000007E-2</v>
      </c>
      <c r="O45" s="30">
        <f>+(N45-M45)/M45</f>
        <v>0</v>
      </c>
      <c r="P45" s="29" t="s">
        <v>49</v>
      </c>
      <c r="Q45" s="29" t="s">
        <v>1000</v>
      </c>
      <c r="R45" s="31">
        <v>9941096360</v>
      </c>
      <c r="S45" s="31">
        <v>4024638010.230001</v>
      </c>
      <c r="T45" s="29" t="s">
        <v>146</v>
      </c>
      <c r="U45" s="29" t="s">
        <v>881</v>
      </c>
    </row>
    <row r="46" spans="1:22" ht="102.75" customHeight="1" x14ac:dyDescent="0.2">
      <c r="A46" s="29" t="s">
        <v>73</v>
      </c>
      <c r="B46" s="29" t="s">
        <v>680</v>
      </c>
      <c r="C46" s="29" t="s">
        <v>126</v>
      </c>
      <c r="D46" s="29" t="s">
        <v>564</v>
      </c>
      <c r="E46" s="29" t="s">
        <v>175</v>
      </c>
      <c r="F46" s="29" t="s">
        <v>706</v>
      </c>
      <c r="G46" s="29" t="s">
        <v>565</v>
      </c>
      <c r="H46" s="29" t="s">
        <v>176</v>
      </c>
      <c r="I46" s="29" t="s">
        <v>972</v>
      </c>
      <c r="J46" s="30">
        <v>0.76</v>
      </c>
      <c r="K46" s="30">
        <v>0.76</v>
      </c>
      <c r="L46" s="30">
        <f t="shared" si="1"/>
        <v>0</v>
      </c>
      <c r="M46" s="30">
        <v>0.7</v>
      </c>
      <c r="N46" s="30">
        <v>0.7</v>
      </c>
      <c r="O46" s="30">
        <f t="shared" si="2"/>
        <v>0</v>
      </c>
      <c r="P46" s="29" t="s">
        <v>49</v>
      </c>
      <c r="Q46" s="29" t="s">
        <v>992</v>
      </c>
      <c r="R46" s="31">
        <v>852600000</v>
      </c>
      <c r="S46" s="31">
        <v>522799999.67000002</v>
      </c>
      <c r="T46" s="29" t="s">
        <v>707</v>
      </c>
      <c r="U46" s="29" t="s">
        <v>913</v>
      </c>
    </row>
    <row r="47" spans="1:22" ht="192" customHeight="1" x14ac:dyDescent="0.2">
      <c r="A47" s="29" t="s">
        <v>73</v>
      </c>
      <c r="B47" s="29" t="s">
        <v>680</v>
      </c>
      <c r="C47" s="29" t="s">
        <v>126</v>
      </c>
      <c r="D47" s="29" t="s">
        <v>567</v>
      </c>
      <c r="E47" s="29" t="s">
        <v>177</v>
      </c>
      <c r="F47" s="29" t="s">
        <v>970</v>
      </c>
      <c r="G47" s="29" t="s">
        <v>178</v>
      </c>
      <c r="H47" s="29" t="s">
        <v>179</v>
      </c>
      <c r="I47" s="29" t="s">
        <v>972</v>
      </c>
      <c r="J47" s="30">
        <v>0.56000000000000005</v>
      </c>
      <c r="K47" s="30">
        <v>0.56000000000000005</v>
      </c>
      <c r="L47" s="30">
        <f t="shared" si="1"/>
        <v>0</v>
      </c>
      <c r="M47" s="30">
        <v>0.53</v>
      </c>
      <c r="N47" s="30">
        <v>0.63</v>
      </c>
      <c r="O47" s="30">
        <f t="shared" si="2"/>
        <v>0.18867924528301883</v>
      </c>
      <c r="P47" s="29" t="s">
        <v>1019</v>
      </c>
      <c r="Q47" s="29" t="s">
        <v>992</v>
      </c>
      <c r="R47" s="31">
        <v>7267783965</v>
      </c>
      <c r="S47" s="31">
        <v>2422334486.8800001</v>
      </c>
      <c r="T47" s="29" t="s">
        <v>696</v>
      </c>
      <c r="U47" s="29" t="s">
        <v>195</v>
      </c>
    </row>
    <row r="48" spans="1:22" ht="99" customHeight="1" x14ac:dyDescent="0.2">
      <c r="A48" s="29" t="s">
        <v>73</v>
      </c>
      <c r="B48" s="29" t="s">
        <v>680</v>
      </c>
      <c r="C48" s="29" t="s">
        <v>126</v>
      </c>
      <c r="D48" s="29" t="s">
        <v>567</v>
      </c>
      <c r="E48" s="29" t="s">
        <v>180</v>
      </c>
      <c r="F48" s="29" t="s">
        <v>971</v>
      </c>
      <c r="G48" s="29" t="s">
        <v>181</v>
      </c>
      <c r="H48" s="29" t="s">
        <v>182</v>
      </c>
      <c r="I48" s="29" t="s">
        <v>972</v>
      </c>
      <c r="J48" s="30">
        <v>0.54</v>
      </c>
      <c r="K48" s="30">
        <v>0.54</v>
      </c>
      <c r="L48" s="30">
        <f t="shared" si="1"/>
        <v>0</v>
      </c>
      <c r="M48" s="30">
        <v>0.59</v>
      </c>
      <c r="N48" s="30">
        <v>0.59</v>
      </c>
      <c r="O48" s="30">
        <f t="shared" si="2"/>
        <v>0</v>
      </c>
      <c r="P48" s="29" t="s">
        <v>49</v>
      </c>
      <c r="Q48" s="29" t="s">
        <v>1001</v>
      </c>
      <c r="R48" s="31">
        <v>970702400</v>
      </c>
      <c r="S48" s="31">
        <v>484416666.67000002</v>
      </c>
      <c r="T48" s="29" t="s">
        <v>154</v>
      </c>
      <c r="U48" s="29" t="s">
        <v>195</v>
      </c>
    </row>
    <row r="49" spans="1:21" s="16" customFormat="1" ht="156.75" customHeight="1" x14ac:dyDescent="0.2">
      <c r="A49" s="43" t="s">
        <v>73</v>
      </c>
      <c r="B49" s="44" t="s">
        <v>680</v>
      </c>
      <c r="C49" s="44" t="s">
        <v>126</v>
      </c>
      <c r="D49" s="44" t="s">
        <v>567</v>
      </c>
      <c r="E49" s="44" t="s">
        <v>183</v>
      </c>
      <c r="F49" s="44" t="s">
        <v>184</v>
      </c>
      <c r="G49" s="44" t="s">
        <v>185</v>
      </c>
      <c r="H49" s="44" t="s">
        <v>186</v>
      </c>
      <c r="I49" s="44" t="s">
        <v>972</v>
      </c>
      <c r="J49" s="45">
        <v>0.56999999999999995</v>
      </c>
      <c r="K49" s="45">
        <v>0.56999999999999995</v>
      </c>
      <c r="L49" s="45">
        <f t="shared" si="1"/>
        <v>0</v>
      </c>
      <c r="M49" s="45">
        <v>0.67</v>
      </c>
      <c r="N49" s="45"/>
      <c r="O49" s="45">
        <f>+(N49-M49)/M49</f>
        <v>-1</v>
      </c>
      <c r="P49" s="46" t="s">
        <v>49</v>
      </c>
      <c r="Q49" s="36" t="s">
        <v>992</v>
      </c>
      <c r="R49" s="31">
        <v>1390492712</v>
      </c>
      <c r="S49" s="31">
        <v>215500000.33000001</v>
      </c>
      <c r="T49" s="47" t="s">
        <v>941</v>
      </c>
      <c r="U49" s="47" t="s">
        <v>713</v>
      </c>
    </row>
    <row r="50" spans="1:21" ht="45" customHeight="1" x14ac:dyDescent="0.2">
      <c r="Q50" s="59" t="s">
        <v>1008</v>
      </c>
      <c r="R50" s="60"/>
      <c r="S50" s="61"/>
    </row>
    <row r="51" spans="1:21" x14ac:dyDescent="0.2">
      <c r="R51" s="25"/>
    </row>
    <row r="52" spans="1:21" x14ac:dyDescent="0.2">
      <c r="R52" s="19"/>
    </row>
    <row r="54" spans="1:21" x14ac:dyDescent="0.2">
      <c r="H54" s="28"/>
    </row>
  </sheetData>
  <autoFilter ref="A5:V50" xr:uid="{00000000-0001-0000-0200-000000000000}"/>
  <mergeCells count="1">
    <mergeCell ref="Q50:S50"/>
  </mergeCells>
  <printOptions horizontalCentered="1"/>
  <pageMargins left="0.25" right="0.25" top="0.75" bottom="0.75" header="0.3" footer="0.3"/>
  <pageSetup paperSize="5" scale="24" fitToHeight="0" orientation="landscape" r:id="rId1"/>
  <headerFooter>
    <oddFooter>&amp;LPlan de Acción  3 T
Fecha de corte 29 de Septiembre de 2023&amp;CPágina &amp;P de &amp;N</oddFooter>
  </headerFooter>
  <rowBreaks count="2" manualBreakCount="2">
    <brk id="15" max="20" man="1"/>
    <brk id="35"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DDFC-BDFA-4839-AE88-237BB5BC5CD7}">
  <sheetPr>
    <pageSetUpPr fitToPage="1"/>
  </sheetPr>
  <dimension ref="A1:A64"/>
  <sheetViews>
    <sheetView showGridLines="0" zoomScale="40" zoomScaleNormal="40" zoomScaleSheetLayoutView="77" workbookViewId="0">
      <selection activeCell="B35" sqref="B35"/>
    </sheetView>
  </sheetViews>
  <sheetFormatPr baseColWidth="10" defaultColWidth="10.85546875" defaultRowHeight="15" x14ac:dyDescent="0.25"/>
  <cols>
    <col min="1" max="1" width="200.7109375" customWidth="1"/>
    <col min="11" max="11" width="95.140625" customWidth="1"/>
    <col min="12" max="12" width="20.42578125" customWidth="1"/>
  </cols>
  <sheetData>
    <row r="1" ht="46.5" customHeight="1" x14ac:dyDescent="0.25"/>
    <row r="3" ht="35.25" customHeight="1" x14ac:dyDescent="0.25"/>
    <row r="4" ht="21.75" customHeight="1" x14ac:dyDescent="0.25"/>
    <row r="8" ht="7.5" customHeight="1" x14ac:dyDescent="0.25"/>
    <row r="63" spans="1:1" ht="25.5" customHeight="1" x14ac:dyDescent="0.25"/>
    <row r="64" spans="1:1" ht="181.5" customHeight="1" x14ac:dyDescent="0.25">
      <c r="A64" s="50"/>
    </row>
  </sheetData>
  <pageMargins left="0.23622047244094491" right="0.23622047244094491" top="0.74803149606299213" bottom="0.74803149606299213" header="0.31496062992125984" footer="0.31496062992125984"/>
  <pageSetup paperSize="5" scale="85" fitToHeight="0" orientation="landscape" r:id="rId1"/>
  <headerFooter>
    <oddFooter>&amp;LPlan de Acción 3 T 2023
Fecha de corte 29 de Septiembre de 2023&amp;CPágina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E1D27-EA2E-4BC3-8B62-2AAC66FDAB0B}">
  <sheetPr>
    <tabColor rgb="FF00B050"/>
    <pageSetUpPr fitToPage="1"/>
  </sheetPr>
  <dimension ref="A1:XFD522"/>
  <sheetViews>
    <sheetView showGridLines="0" zoomScale="77" zoomScaleNormal="77" zoomScaleSheetLayoutView="77" workbookViewId="0">
      <pane ySplit="4" topLeftCell="A508" activePane="bottomLeft" state="frozen"/>
      <selection activeCell="B35" sqref="B35"/>
      <selection pane="bottomLeft" activeCell="B35" sqref="B35"/>
    </sheetView>
  </sheetViews>
  <sheetFormatPr baseColWidth="10" defaultColWidth="0" defaultRowHeight="15" zeroHeight="1" x14ac:dyDescent="0.25"/>
  <cols>
    <col min="1" max="1" width="37" style="11" customWidth="1"/>
    <col min="2" max="2" width="43.85546875" style="11" customWidth="1"/>
    <col min="3" max="3" width="61" style="11" customWidth="1"/>
    <col min="4" max="4" width="48.85546875" style="11" customWidth="1"/>
    <col min="5" max="5" width="71" style="6" customWidth="1"/>
    <col min="6" max="6" width="14.7109375" style="17" customWidth="1"/>
    <col min="7" max="7" width="21.5703125" style="22" customWidth="1"/>
    <col min="8" max="8" width="25" style="23" customWidth="1"/>
    <col min="9" max="9" width="21.42578125" style="22" customWidth="1"/>
    <col min="10" max="10" width="17.5703125" style="23" customWidth="1"/>
    <col min="11" max="11" width="19.42578125" style="17" customWidth="1"/>
    <col min="12" max="12" width="20.140625" style="11" customWidth="1"/>
    <col min="13" max="13" width="22.7109375" style="11" customWidth="1"/>
    <col min="14" max="16" width="0" hidden="1" customWidth="1"/>
    <col min="17" max="16383" width="11.42578125" hidden="1"/>
    <col min="16384" max="16384" width="1.140625" customWidth="1"/>
  </cols>
  <sheetData>
    <row r="1" spans="1:13" ht="27.75" customHeight="1" x14ac:dyDescent="0.25"/>
    <row r="2" spans="1:13" ht="27.75" customHeight="1" x14ac:dyDescent="0.25"/>
    <row r="3" spans="1:13" ht="31.5" customHeight="1" x14ac:dyDescent="0.25"/>
    <row r="4" spans="1:13" s="27" customFormat="1" ht="52.5" customHeight="1" x14ac:dyDescent="0.25">
      <c r="A4" s="26" t="s">
        <v>210</v>
      </c>
      <c r="B4" s="26" t="s">
        <v>33</v>
      </c>
      <c r="C4" s="26" t="s">
        <v>34</v>
      </c>
      <c r="D4" s="26" t="s">
        <v>211</v>
      </c>
      <c r="E4" s="26" t="s">
        <v>212</v>
      </c>
      <c r="F4" s="26" t="s">
        <v>213</v>
      </c>
      <c r="G4" s="26" t="s">
        <v>944</v>
      </c>
      <c r="H4" s="26" t="s">
        <v>945</v>
      </c>
      <c r="I4" s="26" t="s">
        <v>946</v>
      </c>
      <c r="J4" s="26" t="s">
        <v>1013</v>
      </c>
      <c r="K4" s="26" t="s">
        <v>604</v>
      </c>
      <c r="L4" s="26" t="s">
        <v>1011</v>
      </c>
      <c r="M4" s="26" t="s">
        <v>41</v>
      </c>
    </row>
    <row r="5" spans="1:13" ht="38.25" customHeight="1" x14ac:dyDescent="0.25">
      <c r="A5" s="62" t="s">
        <v>712</v>
      </c>
      <c r="B5" s="65" t="s">
        <v>214</v>
      </c>
      <c r="C5" s="62" t="s">
        <v>45</v>
      </c>
      <c r="D5" s="65" t="s">
        <v>714</v>
      </c>
      <c r="E5" s="34" t="s">
        <v>715</v>
      </c>
      <c r="F5" s="33">
        <v>1999</v>
      </c>
      <c r="G5" s="29">
        <v>1364</v>
      </c>
      <c r="H5" s="30">
        <v>0.68210000000000004</v>
      </c>
      <c r="I5" s="29">
        <v>1430</v>
      </c>
      <c r="J5" s="30">
        <v>0.71519999999999995</v>
      </c>
      <c r="K5" s="30">
        <f>+(G5/I5)-1</f>
        <v>-4.6153846153846101E-2</v>
      </c>
      <c r="L5" s="62" t="s">
        <v>50</v>
      </c>
      <c r="M5" s="79" t="s">
        <v>603</v>
      </c>
    </row>
    <row r="6" spans="1:13" ht="21" customHeight="1" x14ac:dyDescent="0.25">
      <c r="A6" s="63"/>
      <c r="B6" s="66"/>
      <c r="C6" s="63"/>
      <c r="D6" s="66"/>
      <c r="E6" s="34" t="s">
        <v>605</v>
      </c>
      <c r="F6" s="35">
        <v>1</v>
      </c>
      <c r="G6" s="29">
        <v>100</v>
      </c>
      <c r="H6" s="30">
        <v>1</v>
      </c>
      <c r="I6" s="29">
        <v>100</v>
      </c>
      <c r="J6" s="30">
        <v>1</v>
      </c>
      <c r="K6" s="30">
        <f t="shared" ref="K6:K12" si="0">+(G6/I6)-1</f>
        <v>0</v>
      </c>
      <c r="L6" s="63"/>
      <c r="M6" s="80"/>
    </row>
    <row r="7" spans="1:13" ht="30" customHeight="1" x14ac:dyDescent="0.25">
      <c r="A7" s="63"/>
      <c r="B7" s="66"/>
      <c r="C7" s="63"/>
      <c r="D7" s="67"/>
      <c r="E7" s="34" t="s">
        <v>606</v>
      </c>
      <c r="F7" s="35">
        <v>1</v>
      </c>
      <c r="G7" s="29">
        <v>100</v>
      </c>
      <c r="H7" s="30">
        <v>1</v>
      </c>
      <c r="I7" s="29">
        <v>100</v>
      </c>
      <c r="J7" s="30">
        <v>1</v>
      </c>
      <c r="K7" s="30">
        <f t="shared" si="0"/>
        <v>0</v>
      </c>
      <c r="L7" s="63"/>
      <c r="M7" s="80"/>
    </row>
    <row r="8" spans="1:13" ht="33" customHeight="1" x14ac:dyDescent="0.25">
      <c r="A8" s="63"/>
      <c r="B8" s="66"/>
      <c r="C8" s="63"/>
      <c r="D8" s="33" t="s">
        <v>215</v>
      </c>
      <c r="E8" s="34" t="s">
        <v>716</v>
      </c>
      <c r="F8" s="33">
        <v>2000</v>
      </c>
      <c r="G8" s="29">
        <v>813</v>
      </c>
      <c r="H8" s="30">
        <v>0.40649999999999997</v>
      </c>
      <c r="I8" s="29">
        <v>1032</v>
      </c>
      <c r="J8" s="30">
        <v>0.51600000000000001</v>
      </c>
      <c r="K8" s="30">
        <f t="shared" si="0"/>
        <v>-0.21220930232558144</v>
      </c>
      <c r="L8" s="63"/>
      <c r="M8" s="80"/>
    </row>
    <row r="9" spans="1:13" ht="29.25" customHeight="1" x14ac:dyDescent="0.25">
      <c r="A9" s="63"/>
      <c r="B9" s="66"/>
      <c r="C9" s="63"/>
      <c r="D9" s="65" t="s">
        <v>216</v>
      </c>
      <c r="E9" s="34" t="s">
        <v>217</v>
      </c>
      <c r="F9" s="33">
        <v>1</v>
      </c>
      <c r="G9" s="29">
        <v>0</v>
      </c>
      <c r="H9" s="30">
        <v>0</v>
      </c>
      <c r="I9" s="29">
        <v>0</v>
      </c>
      <c r="J9" s="30">
        <v>0</v>
      </c>
      <c r="K9" s="30">
        <v>0</v>
      </c>
      <c r="L9" s="63"/>
      <c r="M9" s="80"/>
    </row>
    <row r="10" spans="1:13" ht="18.75" customHeight="1" x14ac:dyDescent="0.25">
      <c r="A10" s="63"/>
      <c r="B10" s="66"/>
      <c r="C10" s="63"/>
      <c r="D10" s="66"/>
      <c r="E10" s="34" t="s">
        <v>218</v>
      </c>
      <c r="F10" s="33">
        <v>2</v>
      </c>
      <c r="G10" s="29">
        <v>2</v>
      </c>
      <c r="H10" s="30">
        <v>1</v>
      </c>
      <c r="I10" s="29">
        <v>2</v>
      </c>
      <c r="J10" s="30">
        <v>1</v>
      </c>
      <c r="K10" s="30">
        <f t="shared" si="0"/>
        <v>0</v>
      </c>
      <c r="L10" s="63"/>
      <c r="M10" s="80"/>
    </row>
    <row r="11" spans="1:13" ht="18" customHeight="1" x14ac:dyDescent="0.25">
      <c r="A11" s="63"/>
      <c r="B11" s="66"/>
      <c r="C11" s="63"/>
      <c r="D11" s="66"/>
      <c r="E11" s="34" t="s">
        <v>219</v>
      </c>
      <c r="F11" s="33">
        <v>2</v>
      </c>
      <c r="G11" s="29">
        <v>2</v>
      </c>
      <c r="H11" s="30">
        <v>1</v>
      </c>
      <c r="I11" s="29">
        <v>2</v>
      </c>
      <c r="J11" s="30">
        <v>1</v>
      </c>
      <c r="K11" s="30">
        <f t="shared" si="0"/>
        <v>0</v>
      </c>
      <c r="L11" s="63"/>
      <c r="M11" s="80"/>
    </row>
    <row r="12" spans="1:13" ht="18" customHeight="1" x14ac:dyDescent="0.25">
      <c r="A12" s="64"/>
      <c r="B12" s="67"/>
      <c r="C12" s="64"/>
      <c r="D12" s="67"/>
      <c r="E12" s="34" t="s">
        <v>220</v>
      </c>
      <c r="F12" s="33">
        <v>2</v>
      </c>
      <c r="G12" s="29">
        <v>2</v>
      </c>
      <c r="H12" s="30">
        <v>1</v>
      </c>
      <c r="I12" s="29">
        <v>2</v>
      </c>
      <c r="J12" s="30">
        <v>1</v>
      </c>
      <c r="K12" s="30">
        <f t="shared" si="0"/>
        <v>0</v>
      </c>
      <c r="L12" s="64"/>
      <c r="M12" s="81"/>
    </row>
    <row r="13" spans="1:13" ht="31.5" customHeight="1" x14ac:dyDescent="0.25">
      <c r="A13" s="62" t="s">
        <v>712</v>
      </c>
      <c r="B13" s="65" t="s">
        <v>221</v>
      </c>
      <c r="C13" s="62" t="s">
        <v>52</v>
      </c>
      <c r="D13" s="65" t="s">
        <v>717</v>
      </c>
      <c r="E13" s="34" t="s">
        <v>198</v>
      </c>
      <c r="F13" s="33">
        <v>47</v>
      </c>
      <c r="G13" s="29">
        <v>40</v>
      </c>
      <c r="H13" s="30">
        <v>0.85109999999999997</v>
      </c>
      <c r="I13" s="29">
        <v>36</v>
      </c>
      <c r="J13" s="30">
        <v>0.76600000000000001</v>
      </c>
      <c r="K13" s="30">
        <f>+(G13/I13)-1</f>
        <v>0.11111111111111116</v>
      </c>
      <c r="L13" s="62" t="s">
        <v>608</v>
      </c>
      <c r="M13" s="79" t="s">
        <v>607</v>
      </c>
    </row>
    <row r="14" spans="1:13" ht="31.5" customHeight="1" x14ac:dyDescent="0.25">
      <c r="A14" s="63"/>
      <c r="B14" s="66"/>
      <c r="C14" s="63"/>
      <c r="D14" s="66"/>
      <c r="E14" s="34" t="s">
        <v>609</v>
      </c>
      <c r="F14" s="35">
        <v>1</v>
      </c>
      <c r="G14" s="29">
        <v>100</v>
      </c>
      <c r="H14" s="30">
        <v>1</v>
      </c>
      <c r="I14" s="29">
        <v>100</v>
      </c>
      <c r="J14" s="30">
        <v>1</v>
      </c>
      <c r="K14" s="30">
        <f t="shared" ref="K14:K76" si="1">+(G14/I14)-1</f>
        <v>0</v>
      </c>
      <c r="L14" s="63"/>
      <c r="M14" s="80"/>
    </row>
    <row r="15" spans="1:13" ht="31.5" customHeight="1" x14ac:dyDescent="0.25">
      <c r="A15" s="63"/>
      <c r="B15" s="66"/>
      <c r="C15" s="63"/>
      <c r="D15" s="66"/>
      <c r="E15" s="34" t="s">
        <v>610</v>
      </c>
      <c r="F15" s="35">
        <v>1</v>
      </c>
      <c r="G15" s="29">
        <v>0</v>
      </c>
      <c r="H15" s="30">
        <v>0</v>
      </c>
      <c r="I15" s="29">
        <v>0</v>
      </c>
      <c r="J15" s="30">
        <v>0</v>
      </c>
      <c r="K15" s="30">
        <v>0</v>
      </c>
      <c r="L15" s="63"/>
      <c r="M15" s="80"/>
    </row>
    <row r="16" spans="1:13" ht="31.5" customHeight="1" x14ac:dyDescent="0.25">
      <c r="A16" s="63"/>
      <c r="B16" s="66"/>
      <c r="C16" s="63"/>
      <c r="D16" s="67"/>
      <c r="E16" s="34" t="s">
        <v>611</v>
      </c>
      <c r="F16" s="35">
        <v>1</v>
      </c>
      <c r="G16" s="29">
        <v>0</v>
      </c>
      <c r="H16" s="30">
        <v>0</v>
      </c>
      <c r="I16" s="29">
        <v>0</v>
      </c>
      <c r="J16" s="30">
        <v>0</v>
      </c>
      <c r="K16" s="30">
        <v>0</v>
      </c>
      <c r="L16" s="63"/>
      <c r="M16" s="80"/>
    </row>
    <row r="17" spans="1:13" ht="31.5" customHeight="1" x14ac:dyDescent="0.25">
      <c r="A17" s="63"/>
      <c r="B17" s="66"/>
      <c r="C17" s="63"/>
      <c r="D17" s="65" t="s">
        <v>718</v>
      </c>
      <c r="E17" s="34" t="s">
        <v>199</v>
      </c>
      <c r="F17" s="33">
        <v>2</v>
      </c>
      <c r="G17" s="29">
        <v>1</v>
      </c>
      <c r="H17" s="30">
        <v>0.5</v>
      </c>
      <c r="I17" s="29">
        <v>2</v>
      </c>
      <c r="J17" s="30">
        <v>1</v>
      </c>
      <c r="K17" s="30">
        <f t="shared" si="1"/>
        <v>-0.5</v>
      </c>
      <c r="L17" s="63"/>
      <c r="M17" s="80"/>
    </row>
    <row r="18" spans="1:13" ht="31.5" customHeight="1" x14ac:dyDescent="0.25">
      <c r="A18" s="63"/>
      <c r="B18" s="66"/>
      <c r="C18" s="63"/>
      <c r="D18" s="66"/>
      <c r="E18" s="34" t="s">
        <v>612</v>
      </c>
      <c r="F18" s="35">
        <v>1</v>
      </c>
      <c r="G18" s="29">
        <v>100</v>
      </c>
      <c r="H18" s="30">
        <v>1</v>
      </c>
      <c r="I18" s="29">
        <v>100</v>
      </c>
      <c r="J18" s="30">
        <v>1</v>
      </c>
      <c r="K18" s="30">
        <f t="shared" si="1"/>
        <v>0</v>
      </c>
      <c r="L18" s="63"/>
      <c r="M18" s="80"/>
    </row>
    <row r="19" spans="1:13" ht="31.5" customHeight="1" x14ac:dyDescent="0.25">
      <c r="A19" s="64"/>
      <c r="B19" s="67"/>
      <c r="C19" s="64"/>
      <c r="D19" s="67"/>
      <c r="E19" s="34" t="s">
        <v>613</v>
      </c>
      <c r="F19" s="35">
        <v>1</v>
      </c>
      <c r="G19" s="29">
        <v>0</v>
      </c>
      <c r="H19" s="30">
        <v>0</v>
      </c>
      <c r="I19" s="29">
        <v>0</v>
      </c>
      <c r="J19" s="30">
        <v>0</v>
      </c>
      <c r="K19" s="30">
        <v>0</v>
      </c>
      <c r="L19" s="64"/>
      <c r="M19" s="81"/>
    </row>
    <row r="20" spans="1:13" ht="35.25" customHeight="1" x14ac:dyDescent="0.25">
      <c r="A20" s="62" t="s">
        <v>712</v>
      </c>
      <c r="B20" s="65" t="s">
        <v>222</v>
      </c>
      <c r="C20" s="62" t="s">
        <v>56</v>
      </c>
      <c r="D20" s="65" t="s">
        <v>223</v>
      </c>
      <c r="E20" s="34" t="s">
        <v>224</v>
      </c>
      <c r="F20" s="33">
        <v>210000</v>
      </c>
      <c r="G20" s="29">
        <v>210000</v>
      </c>
      <c r="H20" s="30">
        <v>1</v>
      </c>
      <c r="I20" s="29">
        <v>210000</v>
      </c>
      <c r="J20" s="30">
        <v>1</v>
      </c>
      <c r="K20" s="30">
        <f t="shared" si="1"/>
        <v>0</v>
      </c>
      <c r="L20" s="62" t="s">
        <v>608</v>
      </c>
      <c r="M20" s="79" t="s">
        <v>607</v>
      </c>
    </row>
    <row r="21" spans="1:13" ht="35.25" customHeight="1" x14ac:dyDescent="0.25">
      <c r="A21" s="63"/>
      <c r="B21" s="66"/>
      <c r="C21" s="63"/>
      <c r="D21" s="66"/>
      <c r="E21" s="34" t="s">
        <v>225</v>
      </c>
      <c r="F21" s="35">
        <v>1</v>
      </c>
      <c r="G21" s="29">
        <v>100</v>
      </c>
      <c r="H21" s="30">
        <v>1</v>
      </c>
      <c r="I21" s="29">
        <v>100</v>
      </c>
      <c r="J21" s="30">
        <v>1</v>
      </c>
      <c r="K21" s="30">
        <f t="shared" si="1"/>
        <v>0</v>
      </c>
      <c r="L21" s="63"/>
      <c r="M21" s="80"/>
    </row>
    <row r="22" spans="1:13" ht="35.25" customHeight="1" x14ac:dyDescent="0.25">
      <c r="A22" s="63"/>
      <c r="B22" s="66"/>
      <c r="C22" s="63"/>
      <c r="D22" s="67"/>
      <c r="E22" s="34" t="s">
        <v>226</v>
      </c>
      <c r="F22" s="35">
        <v>1</v>
      </c>
      <c r="G22" s="29">
        <v>0</v>
      </c>
      <c r="H22" s="30">
        <v>0</v>
      </c>
      <c r="I22" s="29">
        <v>0</v>
      </c>
      <c r="J22" s="30">
        <v>0</v>
      </c>
      <c r="K22" s="30">
        <v>0</v>
      </c>
      <c r="L22" s="63"/>
      <c r="M22" s="80"/>
    </row>
    <row r="23" spans="1:13" ht="35.25" customHeight="1" x14ac:dyDescent="0.25">
      <c r="A23" s="63"/>
      <c r="B23" s="66"/>
      <c r="C23" s="63"/>
      <c r="D23" s="65" t="s">
        <v>719</v>
      </c>
      <c r="E23" s="34" t="s">
        <v>614</v>
      </c>
      <c r="F23" s="33">
        <v>57370</v>
      </c>
      <c r="G23" s="29">
        <v>0</v>
      </c>
      <c r="H23" s="30">
        <v>0</v>
      </c>
      <c r="I23" s="29">
        <v>0</v>
      </c>
      <c r="J23" s="30">
        <v>0</v>
      </c>
      <c r="K23" s="30">
        <v>0</v>
      </c>
      <c r="L23" s="63"/>
      <c r="M23" s="80"/>
    </row>
    <row r="24" spans="1:13" ht="35.25" customHeight="1" x14ac:dyDescent="0.25">
      <c r="A24" s="63"/>
      <c r="B24" s="66"/>
      <c r="C24" s="63"/>
      <c r="D24" s="66"/>
      <c r="E24" s="34" t="s">
        <v>615</v>
      </c>
      <c r="F24" s="35">
        <v>1</v>
      </c>
      <c r="G24" s="29">
        <v>0</v>
      </c>
      <c r="H24" s="30">
        <v>0</v>
      </c>
      <c r="I24" s="29">
        <v>0</v>
      </c>
      <c r="J24" s="30">
        <v>0</v>
      </c>
      <c r="K24" s="30">
        <v>0</v>
      </c>
      <c r="L24" s="63"/>
      <c r="M24" s="80"/>
    </row>
    <row r="25" spans="1:13" ht="35.25" customHeight="1" x14ac:dyDescent="0.25">
      <c r="A25" s="63"/>
      <c r="B25" s="66"/>
      <c r="C25" s="63"/>
      <c r="D25" s="66"/>
      <c r="E25" s="34" t="s">
        <v>616</v>
      </c>
      <c r="F25" s="35">
        <v>1</v>
      </c>
      <c r="G25" s="29">
        <v>100</v>
      </c>
      <c r="H25" s="30">
        <v>1</v>
      </c>
      <c r="I25" s="29">
        <v>100</v>
      </c>
      <c r="J25" s="30">
        <v>1</v>
      </c>
      <c r="K25" s="30">
        <f t="shared" si="1"/>
        <v>0</v>
      </c>
      <c r="L25" s="63"/>
      <c r="M25" s="80"/>
    </row>
    <row r="26" spans="1:13" ht="35.25" customHeight="1" x14ac:dyDescent="0.25">
      <c r="A26" s="63"/>
      <c r="B26" s="66"/>
      <c r="C26" s="63"/>
      <c r="D26" s="66"/>
      <c r="E26" s="34" t="s">
        <v>617</v>
      </c>
      <c r="F26" s="35">
        <v>1</v>
      </c>
      <c r="G26" s="29">
        <v>100</v>
      </c>
      <c r="H26" s="30">
        <v>1</v>
      </c>
      <c r="I26" s="29">
        <v>100</v>
      </c>
      <c r="J26" s="30">
        <v>1</v>
      </c>
      <c r="K26" s="30">
        <f t="shared" si="1"/>
        <v>0</v>
      </c>
      <c r="L26" s="63"/>
      <c r="M26" s="80"/>
    </row>
    <row r="27" spans="1:13" ht="35.25" customHeight="1" x14ac:dyDescent="0.25">
      <c r="A27" s="63"/>
      <c r="B27" s="66"/>
      <c r="C27" s="63"/>
      <c r="D27" s="67"/>
      <c r="E27" s="34" t="s">
        <v>618</v>
      </c>
      <c r="F27" s="35">
        <v>1</v>
      </c>
      <c r="G27" s="29">
        <v>0</v>
      </c>
      <c r="H27" s="30">
        <v>0</v>
      </c>
      <c r="I27" s="29">
        <v>0</v>
      </c>
      <c r="J27" s="30">
        <v>0</v>
      </c>
      <c r="K27" s="30">
        <v>0</v>
      </c>
      <c r="L27" s="63"/>
      <c r="M27" s="80"/>
    </row>
    <row r="28" spans="1:13" ht="35.25" customHeight="1" x14ac:dyDescent="0.25">
      <c r="A28" s="63"/>
      <c r="B28" s="66"/>
      <c r="C28" s="63"/>
      <c r="D28" s="65" t="s">
        <v>227</v>
      </c>
      <c r="E28" s="34" t="s">
        <v>228</v>
      </c>
      <c r="F28" s="33">
        <v>67764</v>
      </c>
      <c r="G28" s="29">
        <v>67764</v>
      </c>
      <c r="H28" s="30">
        <v>1</v>
      </c>
      <c r="I28" s="29">
        <v>67764</v>
      </c>
      <c r="J28" s="30">
        <v>1</v>
      </c>
      <c r="K28" s="30">
        <f t="shared" si="1"/>
        <v>0</v>
      </c>
      <c r="L28" s="63"/>
      <c r="M28" s="80"/>
    </row>
    <row r="29" spans="1:13" ht="35.25" customHeight="1" x14ac:dyDescent="0.25">
      <c r="A29" s="63"/>
      <c r="B29" s="66"/>
      <c r="C29" s="63"/>
      <c r="D29" s="66"/>
      <c r="E29" s="34" t="s">
        <v>619</v>
      </c>
      <c r="F29" s="35">
        <v>1</v>
      </c>
      <c r="G29" s="29">
        <v>100</v>
      </c>
      <c r="H29" s="30">
        <v>1</v>
      </c>
      <c r="I29" s="29">
        <v>100</v>
      </c>
      <c r="J29" s="30">
        <v>1</v>
      </c>
      <c r="K29" s="30">
        <f t="shared" si="1"/>
        <v>0</v>
      </c>
      <c r="L29" s="63"/>
      <c r="M29" s="80"/>
    </row>
    <row r="30" spans="1:13" ht="35.25" customHeight="1" x14ac:dyDescent="0.25">
      <c r="A30" s="63"/>
      <c r="B30" s="66"/>
      <c r="C30" s="63"/>
      <c r="D30" s="67"/>
      <c r="E30" s="34" t="s">
        <v>620</v>
      </c>
      <c r="F30" s="35">
        <v>1</v>
      </c>
      <c r="G30" s="29">
        <v>0</v>
      </c>
      <c r="H30" s="30">
        <v>0</v>
      </c>
      <c r="I30" s="29">
        <v>0</v>
      </c>
      <c r="J30" s="30">
        <v>0</v>
      </c>
      <c r="K30" s="30">
        <v>0</v>
      </c>
      <c r="L30" s="63"/>
      <c r="M30" s="80"/>
    </row>
    <row r="31" spans="1:13" ht="35.25" customHeight="1" x14ac:dyDescent="0.25">
      <c r="A31" s="63"/>
      <c r="B31" s="66"/>
      <c r="C31" s="63"/>
      <c r="D31" s="65" t="s">
        <v>229</v>
      </c>
      <c r="E31" s="34" t="s">
        <v>230</v>
      </c>
      <c r="F31" s="33">
        <v>11598</v>
      </c>
      <c r="G31" s="29">
        <v>11598</v>
      </c>
      <c r="H31" s="30">
        <v>1</v>
      </c>
      <c r="I31" s="29">
        <v>11598</v>
      </c>
      <c r="J31" s="30">
        <v>1</v>
      </c>
      <c r="K31" s="30">
        <f t="shared" si="1"/>
        <v>0</v>
      </c>
      <c r="L31" s="63"/>
      <c r="M31" s="80"/>
    </row>
    <row r="32" spans="1:13" ht="35.25" customHeight="1" x14ac:dyDescent="0.25">
      <c r="A32" s="63"/>
      <c r="B32" s="66"/>
      <c r="C32" s="63"/>
      <c r="D32" s="66"/>
      <c r="E32" s="34" t="s">
        <v>231</v>
      </c>
      <c r="F32" s="35">
        <v>1</v>
      </c>
      <c r="G32" s="29">
        <v>100</v>
      </c>
      <c r="H32" s="30">
        <v>1</v>
      </c>
      <c r="I32" s="29">
        <v>100</v>
      </c>
      <c r="J32" s="30">
        <v>1</v>
      </c>
      <c r="K32" s="30">
        <f t="shared" si="1"/>
        <v>0</v>
      </c>
      <c r="L32" s="63"/>
      <c r="M32" s="80"/>
    </row>
    <row r="33" spans="1:13" ht="35.25" customHeight="1" x14ac:dyDescent="0.25">
      <c r="A33" s="63"/>
      <c r="B33" s="66"/>
      <c r="C33" s="63"/>
      <c r="D33" s="67"/>
      <c r="E33" s="34" t="s">
        <v>232</v>
      </c>
      <c r="F33" s="35">
        <v>1</v>
      </c>
      <c r="G33" s="29">
        <v>100</v>
      </c>
      <c r="H33" s="30">
        <v>1</v>
      </c>
      <c r="I33" s="29">
        <v>49</v>
      </c>
      <c r="J33" s="30">
        <v>0.49</v>
      </c>
      <c r="K33" s="30">
        <f t="shared" si="1"/>
        <v>1.0408163265306123</v>
      </c>
      <c r="L33" s="63"/>
      <c r="M33" s="80"/>
    </row>
    <row r="34" spans="1:13" ht="20.25" customHeight="1" x14ac:dyDescent="0.25">
      <c r="A34" s="63"/>
      <c r="B34" s="66"/>
      <c r="C34" s="63"/>
      <c r="D34" s="65" t="s">
        <v>233</v>
      </c>
      <c r="E34" s="34" t="s">
        <v>720</v>
      </c>
      <c r="F34" s="33">
        <v>1</v>
      </c>
      <c r="G34" s="29">
        <v>0</v>
      </c>
      <c r="H34" s="30">
        <v>0</v>
      </c>
      <c r="I34" s="29">
        <v>0</v>
      </c>
      <c r="J34" s="30">
        <v>0</v>
      </c>
      <c r="K34" s="30">
        <v>0</v>
      </c>
      <c r="L34" s="63"/>
      <c r="M34" s="80"/>
    </row>
    <row r="35" spans="1:13" ht="24.75" customHeight="1" x14ac:dyDescent="0.25">
      <c r="A35" s="63"/>
      <c r="B35" s="66"/>
      <c r="C35" s="63"/>
      <c r="D35" s="66"/>
      <c r="E35" s="34" t="s">
        <v>721</v>
      </c>
      <c r="F35" s="33">
        <v>1</v>
      </c>
      <c r="G35" s="29">
        <v>0</v>
      </c>
      <c r="H35" s="30">
        <v>0</v>
      </c>
      <c r="I35" s="29">
        <v>0</v>
      </c>
      <c r="J35" s="30">
        <v>0</v>
      </c>
      <c r="K35" s="30">
        <v>0</v>
      </c>
      <c r="L35" s="63"/>
      <c r="M35" s="80"/>
    </row>
    <row r="36" spans="1:13" ht="20.25" customHeight="1" x14ac:dyDescent="0.25">
      <c r="A36" s="63"/>
      <c r="B36" s="66"/>
      <c r="C36" s="63"/>
      <c r="D36" s="67"/>
      <c r="E36" s="34" t="s">
        <v>722</v>
      </c>
      <c r="F36" s="33">
        <v>1</v>
      </c>
      <c r="G36" s="29">
        <v>0</v>
      </c>
      <c r="H36" s="30">
        <v>0</v>
      </c>
      <c r="I36" s="29">
        <v>0</v>
      </c>
      <c r="J36" s="30">
        <v>0</v>
      </c>
      <c r="K36" s="30">
        <v>0</v>
      </c>
      <c r="L36" s="63"/>
      <c r="M36" s="80"/>
    </row>
    <row r="37" spans="1:13" ht="23.25" customHeight="1" x14ac:dyDescent="0.25">
      <c r="A37" s="63"/>
      <c r="B37" s="66"/>
      <c r="C37" s="63"/>
      <c r="D37" s="65" t="s">
        <v>234</v>
      </c>
      <c r="E37" s="34" t="s">
        <v>720</v>
      </c>
      <c r="F37" s="33">
        <v>1</v>
      </c>
      <c r="G37" s="29">
        <v>0</v>
      </c>
      <c r="H37" s="30">
        <v>0</v>
      </c>
      <c r="I37" s="29">
        <v>0</v>
      </c>
      <c r="J37" s="30">
        <v>0</v>
      </c>
      <c r="K37" s="30">
        <v>0</v>
      </c>
      <c r="L37" s="63"/>
      <c r="M37" s="80"/>
    </row>
    <row r="38" spans="1:13" ht="16.5" customHeight="1" x14ac:dyDescent="0.25">
      <c r="A38" s="63"/>
      <c r="B38" s="66"/>
      <c r="C38" s="63"/>
      <c r="D38" s="66"/>
      <c r="E38" s="34" t="s">
        <v>721</v>
      </c>
      <c r="F38" s="33">
        <v>1</v>
      </c>
      <c r="G38" s="29">
        <v>0</v>
      </c>
      <c r="H38" s="30">
        <v>0</v>
      </c>
      <c r="I38" s="29">
        <v>0</v>
      </c>
      <c r="J38" s="30">
        <v>0</v>
      </c>
      <c r="K38" s="30">
        <v>0</v>
      </c>
      <c r="L38" s="63"/>
      <c r="M38" s="80"/>
    </row>
    <row r="39" spans="1:13" ht="23.25" customHeight="1" x14ac:dyDescent="0.25">
      <c r="A39" s="63"/>
      <c r="B39" s="66"/>
      <c r="C39" s="63"/>
      <c r="D39" s="67"/>
      <c r="E39" s="34" t="s">
        <v>722</v>
      </c>
      <c r="F39" s="33">
        <v>1</v>
      </c>
      <c r="G39" s="29">
        <v>0</v>
      </c>
      <c r="H39" s="30">
        <v>0</v>
      </c>
      <c r="I39" s="29">
        <v>0</v>
      </c>
      <c r="J39" s="30">
        <v>0</v>
      </c>
      <c r="K39" s="30">
        <v>0</v>
      </c>
      <c r="L39" s="63"/>
      <c r="M39" s="80"/>
    </row>
    <row r="40" spans="1:13" ht="36" customHeight="1" x14ac:dyDescent="0.25">
      <c r="A40" s="63"/>
      <c r="B40" s="66"/>
      <c r="C40" s="63"/>
      <c r="D40" s="65" t="s">
        <v>723</v>
      </c>
      <c r="E40" s="34" t="s">
        <v>622</v>
      </c>
      <c r="F40" s="33">
        <v>1</v>
      </c>
      <c r="G40" s="29">
        <v>1</v>
      </c>
      <c r="H40" s="30">
        <v>1</v>
      </c>
      <c r="I40" s="29">
        <v>1</v>
      </c>
      <c r="J40" s="30">
        <v>1</v>
      </c>
      <c r="K40" s="30">
        <f t="shared" si="1"/>
        <v>0</v>
      </c>
      <c r="L40" s="63"/>
      <c r="M40" s="80"/>
    </row>
    <row r="41" spans="1:13" ht="36" customHeight="1" x14ac:dyDescent="0.25">
      <c r="A41" s="63"/>
      <c r="B41" s="66"/>
      <c r="C41" s="63"/>
      <c r="D41" s="66"/>
      <c r="E41" s="34" t="s">
        <v>623</v>
      </c>
      <c r="F41" s="35">
        <v>1</v>
      </c>
      <c r="G41" s="29">
        <v>100</v>
      </c>
      <c r="H41" s="30">
        <v>1</v>
      </c>
      <c r="I41" s="29">
        <v>100</v>
      </c>
      <c r="J41" s="30">
        <v>1</v>
      </c>
      <c r="K41" s="30">
        <f t="shared" si="1"/>
        <v>0</v>
      </c>
      <c r="L41" s="63"/>
      <c r="M41" s="80"/>
    </row>
    <row r="42" spans="1:13" ht="36" customHeight="1" x14ac:dyDescent="0.25">
      <c r="A42" s="64"/>
      <c r="B42" s="67"/>
      <c r="C42" s="64"/>
      <c r="D42" s="67"/>
      <c r="E42" s="34" t="s">
        <v>624</v>
      </c>
      <c r="F42" s="35">
        <v>1</v>
      </c>
      <c r="G42" s="29">
        <v>100</v>
      </c>
      <c r="H42" s="30">
        <v>1</v>
      </c>
      <c r="I42" s="29">
        <v>100</v>
      </c>
      <c r="J42" s="30">
        <v>1</v>
      </c>
      <c r="K42" s="30">
        <f t="shared" si="1"/>
        <v>0</v>
      </c>
      <c r="L42" s="64"/>
      <c r="M42" s="81"/>
    </row>
    <row r="43" spans="1:13" ht="36" customHeight="1" x14ac:dyDescent="0.25">
      <c r="A43" s="62" t="s">
        <v>712</v>
      </c>
      <c r="B43" s="65" t="s">
        <v>235</v>
      </c>
      <c r="C43" s="62" t="s">
        <v>60</v>
      </c>
      <c r="D43" s="65" t="s">
        <v>724</v>
      </c>
      <c r="E43" s="34" t="s">
        <v>236</v>
      </c>
      <c r="F43" s="33">
        <v>7468</v>
      </c>
      <c r="G43" s="29">
        <v>7469</v>
      </c>
      <c r="H43" s="30">
        <v>1.0001</v>
      </c>
      <c r="I43" s="29">
        <v>7057</v>
      </c>
      <c r="J43" s="30">
        <v>0.94489999999999996</v>
      </c>
      <c r="K43" s="30">
        <f t="shared" si="1"/>
        <v>5.838174861839307E-2</v>
      </c>
      <c r="L43" s="62" t="s">
        <v>53</v>
      </c>
      <c r="M43" s="79" t="s">
        <v>607</v>
      </c>
    </row>
    <row r="44" spans="1:13" ht="36" customHeight="1" x14ac:dyDescent="0.25">
      <c r="A44" s="63"/>
      <c r="B44" s="66"/>
      <c r="C44" s="63"/>
      <c r="D44" s="66"/>
      <c r="E44" s="34" t="s">
        <v>237</v>
      </c>
      <c r="F44" s="33">
        <v>6589</v>
      </c>
      <c r="G44" s="29">
        <v>4009</v>
      </c>
      <c r="H44" s="30">
        <v>0.60850000000000004</v>
      </c>
      <c r="I44" s="29">
        <v>1545</v>
      </c>
      <c r="J44" s="30">
        <v>0.23449999999999999</v>
      </c>
      <c r="K44" s="30">
        <f t="shared" si="1"/>
        <v>1.5948220064724921</v>
      </c>
      <c r="L44" s="63"/>
      <c r="M44" s="80"/>
    </row>
    <row r="45" spans="1:13" ht="36" customHeight="1" x14ac:dyDescent="0.25">
      <c r="A45" s="63"/>
      <c r="B45" s="66"/>
      <c r="C45" s="63"/>
      <c r="D45" s="66"/>
      <c r="E45" s="34" t="s">
        <v>625</v>
      </c>
      <c r="F45" s="35">
        <v>1</v>
      </c>
      <c r="G45" s="29">
        <v>100</v>
      </c>
      <c r="H45" s="30">
        <v>1</v>
      </c>
      <c r="I45" s="29">
        <v>100</v>
      </c>
      <c r="J45" s="30">
        <v>1</v>
      </c>
      <c r="K45" s="30">
        <f t="shared" si="1"/>
        <v>0</v>
      </c>
      <c r="L45" s="63"/>
      <c r="M45" s="80"/>
    </row>
    <row r="46" spans="1:13" ht="36" customHeight="1" x14ac:dyDescent="0.25">
      <c r="A46" s="63"/>
      <c r="B46" s="66"/>
      <c r="C46" s="63"/>
      <c r="D46" s="66"/>
      <c r="E46" s="34" t="s">
        <v>626</v>
      </c>
      <c r="F46" s="35">
        <v>1</v>
      </c>
      <c r="G46" s="29">
        <v>0</v>
      </c>
      <c r="H46" s="30">
        <v>0</v>
      </c>
      <c r="I46" s="29">
        <v>0</v>
      </c>
      <c r="J46" s="30">
        <v>0</v>
      </c>
      <c r="K46" s="30">
        <v>0</v>
      </c>
      <c r="L46" s="63"/>
      <c r="M46" s="80"/>
    </row>
    <row r="47" spans="1:13" ht="31.5" customHeight="1" x14ac:dyDescent="0.25">
      <c r="A47" s="63"/>
      <c r="B47" s="66"/>
      <c r="C47" s="63"/>
      <c r="D47" s="66"/>
      <c r="E47" s="34" t="s">
        <v>627</v>
      </c>
      <c r="F47" s="35">
        <v>1</v>
      </c>
      <c r="G47" s="29">
        <v>100</v>
      </c>
      <c r="H47" s="30">
        <v>1</v>
      </c>
      <c r="I47" s="29">
        <v>100</v>
      </c>
      <c r="J47" s="30">
        <v>1</v>
      </c>
      <c r="K47" s="30">
        <f t="shared" si="1"/>
        <v>0</v>
      </c>
      <c r="L47" s="63"/>
      <c r="M47" s="80"/>
    </row>
    <row r="48" spans="1:13" ht="31.5" customHeight="1" x14ac:dyDescent="0.25">
      <c r="A48" s="63"/>
      <c r="B48" s="66"/>
      <c r="C48" s="63"/>
      <c r="D48" s="66"/>
      <c r="E48" s="34" t="s">
        <v>628</v>
      </c>
      <c r="F48" s="35">
        <v>1</v>
      </c>
      <c r="G48" s="29">
        <v>0</v>
      </c>
      <c r="H48" s="30">
        <v>0</v>
      </c>
      <c r="I48" s="29">
        <v>0</v>
      </c>
      <c r="J48" s="30">
        <v>0</v>
      </c>
      <c r="K48" s="30">
        <v>0</v>
      </c>
      <c r="L48" s="63"/>
      <c r="M48" s="80"/>
    </row>
    <row r="49" spans="1:13" ht="31.5" customHeight="1" x14ac:dyDescent="0.25">
      <c r="A49" s="63"/>
      <c r="B49" s="66"/>
      <c r="C49" s="63"/>
      <c r="D49" s="66"/>
      <c r="E49" s="34" t="s">
        <v>629</v>
      </c>
      <c r="F49" s="35">
        <v>1</v>
      </c>
      <c r="G49" s="29">
        <v>100</v>
      </c>
      <c r="H49" s="30">
        <v>1</v>
      </c>
      <c r="I49" s="29">
        <v>66</v>
      </c>
      <c r="J49" s="30">
        <v>0.66</v>
      </c>
      <c r="K49" s="30">
        <f t="shared" si="1"/>
        <v>0.51515151515151514</v>
      </c>
      <c r="L49" s="63"/>
      <c r="M49" s="80"/>
    </row>
    <row r="50" spans="1:13" ht="31.5" customHeight="1" x14ac:dyDescent="0.25">
      <c r="A50" s="63"/>
      <c r="B50" s="66"/>
      <c r="C50" s="63"/>
      <c r="D50" s="67"/>
      <c r="E50" s="34" t="s">
        <v>630</v>
      </c>
      <c r="F50" s="35">
        <v>1</v>
      </c>
      <c r="G50" s="29">
        <v>100</v>
      </c>
      <c r="H50" s="30">
        <v>1</v>
      </c>
      <c r="I50" s="29">
        <v>100</v>
      </c>
      <c r="J50" s="30">
        <v>1</v>
      </c>
      <c r="K50" s="30">
        <f t="shared" si="1"/>
        <v>0</v>
      </c>
      <c r="L50" s="63"/>
      <c r="M50" s="80"/>
    </row>
    <row r="51" spans="1:13" ht="31.5" customHeight="1" x14ac:dyDescent="0.25">
      <c r="A51" s="63"/>
      <c r="B51" s="66"/>
      <c r="C51" s="63"/>
      <c r="D51" s="65" t="s">
        <v>238</v>
      </c>
      <c r="E51" s="34" t="s">
        <v>239</v>
      </c>
      <c r="F51" s="33">
        <v>1090</v>
      </c>
      <c r="G51" s="29">
        <v>0</v>
      </c>
      <c r="H51" s="30">
        <v>0</v>
      </c>
      <c r="I51" s="29">
        <v>0</v>
      </c>
      <c r="J51" s="30">
        <v>0</v>
      </c>
      <c r="K51" s="30">
        <v>0</v>
      </c>
      <c r="L51" s="63"/>
      <c r="M51" s="80"/>
    </row>
    <row r="52" spans="1:13" ht="31.5" customHeight="1" x14ac:dyDescent="0.25">
      <c r="A52" s="63"/>
      <c r="B52" s="66"/>
      <c r="C52" s="63"/>
      <c r="D52" s="66"/>
      <c r="E52" s="34" t="s">
        <v>698</v>
      </c>
      <c r="F52" s="35">
        <v>1</v>
      </c>
      <c r="G52" s="29">
        <v>100</v>
      </c>
      <c r="H52" s="30">
        <v>1</v>
      </c>
      <c r="I52" s="29">
        <v>100</v>
      </c>
      <c r="J52" s="30">
        <v>1</v>
      </c>
      <c r="K52" s="30">
        <f t="shared" si="1"/>
        <v>0</v>
      </c>
      <c r="L52" s="63"/>
      <c r="M52" s="80"/>
    </row>
    <row r="53" spans="1:13" ht="19.5" customHeight="1" x14ac:dyDescent="0.25">
      <c r="A53" s="63"/>
      <c r="B53" s="66"/>
      <c r="C53" s="63"/>
      <c r="D53" s="67"/>
      <c r="E53" s="34" t="s">
        <v>699</v>
      </c>
      <c r="F53" s="35">
        <v>1</v>
      </c>
      <c r="G53" s="29">
        <v>0</v>
      </c>
      <c r="H53" s="30">
        <v>0</v>
      </c>
      <c r="I53" s="29">
        <v>0</v>
      </c>
      <c r="J53" s="30">
        <v>0</v>
      </c>
      <c r="K53" s="30">
        <v>0</v>
      </c>
      <c r="L53" s="63"/>
      <c r="M53" s="80"/>
    </row>
    <row r="54" spans="1:13" ht="26.25" customHeight="1" x14ac:dyDescent="0.25">
      <c r="A54" s="63"/>
      <c r="B54" s="66"/>
      <c r="C54" s="63"/>
      <c r="D54" s="65" t="s">
        <v>240</v>
      </c>
      <c r="E54" s="34" t="s">
        <v>720</v>
      </c>
      <c r="F54" s="33">
        <v>1</v>
      </c>
      <c r="G54" s="29">
        <v>0</v>
      </c>
      <c r="H54" s="30">
        <v>0</v>
      </c>
      <c r="I54" s="29">
        <v>0</v>
      </c>
      <c r="J54" s="30">
        <v>0</v>
      </c>
      <c r="K54" s="30">
        <v>0</v>
      </c>
      <c r="L54" s="63"/>
      <c r="M54" s="80"/>
    </row>
    <row r="55" spans="1:13" ht="28.5" customHeight="1" x14ac:dyDescent="0.25">
      <c r="A55" s="63"/>
      <c r="B55" s="66"/>
      <c r="C55" s="63"/>
      <c r="D55" s="66"/>
      <c r="E55" s="34" t="s">
        <v>721</v>
      </c>
      <c r="F55" s="33">
        <v>1</v>
      </c>
      <c r="G55" s="29">
        <v>0</v>
      </c>
      <c r="H55" s="30">
        <v>0</v>
      </c>
      <c r="I55" s="29">
        <v>0</v>
      </c>
      <c r="J55" s="30">
        <v>0</v>
      </c>
      <c r="K55" s="30">
        <v>0</v>
      </c>
      <c r="L55" s="63"/>
      <c r="M55" s="80"/>
    </row>
    <row r="56" spans="1:13" ht="22.5" customHeight="1" x14ac:dyDescent="0.25">
      <c r="A56" s="63"/>
      <c r="B56" s="66"/>
      <c r="C56" s="63"/>
      <c r="D56" s="67"/>
      <c r="E56" s="34" t="s">
        <v>722</v>
      </c>
      <c r="F56" s="33">
        <v>1</v>
      </c>
      <c r="G56" s="29">
        <v>0</v>
      </c>
      <c r="H56" s="30">
        <v>0</v>
      </c>
      <c r="I56" s="29">
        <v>0</v>
      </c>
      <c r="J56" s="30">
        <v>0</v>
      </c>
      <c r="K56" s="30">
        <v>0</v>
      </c>
      <c r="L56" s="63"/>
      <c r="M56" s="80"/>
    </row>
    <row r="57" spans="1:13" ht="24" customHeight="1" x14ac:dyDescent="0.25">
      <c r="A57" s="63"/>
      <c r="B57" s="66"/>
      <c r="C57" s="63"/>
      <c r="D57" s="65" t="s">
        <v>725</v>
      </c>
      <c r="E57" s="34" t="s">
        <v>720</v>
      </c>
      <c r="F57" s="33">
        <v>1</v>
      </c>
      <c r="G57" s="29">
        <v>0</v>
      </c>
      <c r="H57" s="30">
        <v>0</v>
      </c>
      <c r="I57" s="29">
        <v>0</v>
      </c>
      <c r="J57" s="30">
        <v>0</v>
      </c>
      <c r="K57" s="30">
        <v>0</v>
      </c>
      <c r="L57" s="63"/>
      <c r="M57" s="80"/>
    </row>
    <row r="58" spans="1:13" ht="24" customHeight="1" x14ac:dyDescent="0.25">
      <c r="A58" s="63"/>
      <c r="B58" s="66"/>
      <c r="C58" s="63"/>
      <c r="D58" s="66"/>
      <c r="E58" s="34" t="s">
        <v>721</v>
      </c>
      <c r="F58" s="33">
        <v>1</v>
      </c>
      <c r="G58" s="29">
        <v>0</v>
      </c>
      <c r="H58" s="30">
        <v>0</v>
      </c>
      <c r="I58" s="29">
        <v>0</v>
      </c>
      <c r="J58" s="30">
        <v>0</v>
      </c>
      <c r="K58" s="30">
        <v>0</v>
      </c>
      <c r="L58" s="63"/>
      <c r="M58" s="80"/>
    </row>
    <row r="59" spans="1:13" ht="23.25" customHeight="1" x14ac:dyDescent="0.25">
      <c r="A59" s="64"/>
      <c r="B59" s="67"/>
      <c r="C59" s="64"/>
      <c r="D59" s="67"/>
      <c r="E59" s="34" t="s">
        <v>722</v>
      </c>
      <c r="F59" s="33">
        <v>1</v>
      </c>
      <c r="G59" s="29">
        <v>0</v>
      </c>
      <c r="H59" s="30">
        <v>0</v>
      </c>
      <c r="I59" s="29">
        <v>0</v>
      </c>
      <c r="J59" s="30">
        <v>0</v>
      </c>
      <c r="K59" s="30">
        <v>0</v>
      </c>
      <c r="L59" s="64"/>
      <c r="M59" s="81"/>
    </row>
    <row r="60" spans="1:13" ht="34.5" customHeight="1" x14ac:dyDescent="0.25">
      <c r="A60" s="62" t="s">
        <v>712</v>
      </c>
      <c r="B60" s="65" t="s">
        <v>726</v>
      </c>
      <c r="C60" s="62" t="s">
        <v>246</v>
      </c>
      <c r="D60" s="65" t="s">
        <v>727</v>
      </c>
      <c r="E60" s="34" t="s">
        <v>728</v>
      </c>
      <c r="F60" s="33">
        <v>1</v>
      </c>
      <c r="G60" s="29">
        <v>1</v>
      </c>
      <c r="H60" s="30">
        <v>0.64</v>
      </c>
      <c r="I60" s="29">
        <v>1</v>
      </c>
      <c r="J60" s="30">
        <v>0.64</v>
      </c>
      <c r="K60" s="30">
        <f t="shared" si="1"/>
        <v>0</v>
      </c>
      <c r="L60" s="62" t="s">
        <v>729</v>
      </c>
      <c r="M60" s="79" t="s">
        <v>730</v>
      </c>
    </row>
    <row r="61" spans="1:13" ht="28.5" customHeight="1" x14ac:dyDescent="0.25">
      <c r="A61" s="63"/>
      <c r="B61" s="66"/>
      <c r="C61" s="63"/>
      <c r="D61" s="66"/>
      <c r="E61" s="34" t="s">
        <v>731</v>
      </c>
      <c r="F61" s="33">
        <v>3</v>
      </c>
      <c r="G61" s="29">
        <v>2</v>
      </c>
      <c r="H61" s="30">
        <v>0.66639999999999999</v>
      </c>
      <c r="I61" s="29">
        <v>3</v>
      </c>
      <c r="J61" s="30">
        <v>0.99990000000000001</v>
      </c>
      <c r="K61" s="30">
        <f t="shared" si="1"/>
        <v>-0.33333333333333337</v>
      </c>
      <c r="L61" s="63"/>
      <c r="M61" s="80"/>
    </row>
    <row r="62" spans="1:13" ht="27.75" customHeight="1" x14ac:dyDescent="0.25">
      <c r="A62" s="63"/>
      <c r="B62" s="66"/>
      <c r="C62" s="63"/>
      <c r="D62" s="67"/>
      <c r="E62" s="34" t="s">
        <v>732</v>
      </c>
      <c r="F62" s="35">
        <v>1</v>
      </c>
      <c r="G62" s="29">
        <v>66</v>
      </c>
      <c r="H62" s="30">
        <v>0.66</v>
      </c>
      <c r="I62" s="29">
        <v>66</v>
      </c>
      <c r="J62" s="30">
        <v>0.66</v>
      </c>
      <c r="K62" s="30">
        <f t="shared" si="1"/>
        <v>0</v>
      </c>
      <c r="L62" s="63"/>
      <c r="M62" s="80"/>
    </row>
    <row r="63" spans="1:13" ht="40.5" customHeight="1" x14ac:dyDescent="0.25">
      <c r="A63" s="63"/>
      <c r="B63" s="66"/>
      <c r="C63" s="63"/>
      <c r="D63" s="33" t="s">
        <v>733</v>
      </c>
      <c r="E63" s="34" t="s">
        <v>734</v>
      </c>
      <c r="F63" s="35">
        <v>1</v>
      </c>
      <c r="G63" s="29">
        <v>40</v>
      </c>
      <c r="H63" s="30">
        <v>0.4</v>
      </c>
      <c r="I63" s="29">
        <v>40</v>
      </c>
      <c r="J63" s="30">
        <v>0.4</v>
      </c>
      <c r="K63" s="30">
        <f t="shared" si="1"/>
        <v>0</v>
      </c>
      <c r="L63" s="63"/>
      <c r="M63" s="80"/>
    </row>
    <row r="64" spans="1:13" ht="74.25" customHeight="1" x14ac:dyDescent="0.25">
      <c r="A64" s="64"/>
      <c r="B64" s="67"/>
      <c r="C64" s="64"/>
      <c r="D64" s="33" t="s">
        <v>735</v>
      </c>
      <c r="E64" s="34" t="s">
        <v>736</v>
      </c>
      <c r="F64" s="35">
        <v>1</v>
      </c>
      <c r="G64" s="29">
        <v>64</v>
      </c>
      <c r="H64" s="30">
        <v>0.64</v>
      </c>
      <c r="I64" s="29">
        <v>64</v>
      </c>
      <c r="J64" s="30">
        <v>0.64</v>
      </c>
      <c r="K64" s="30">
        <f t="shared" si="1"/>
        <v>0</v>
      </c>
      <c r="L64" s="64"/>
      <c r="M64" s="81"/>
    </row>
    <row r="65" spans="1:13" ht="43.5" customHeight="1" x14ac:dyDescent="0.25">
      <c r="A65" s="29" t="s">
        <v>712</v>
      </c>
      <c r="B65" s="33" t="s">
        <v>737</v>
      </c>
      <c r="C65" s="29" t="s">
        <v>315</v>
      </c>
      <c r="D65" s="33" t="s">
        <v>316</v>
      </c>
      <c r="E65" s="34" t="s">
        <v>317</v>
      </c>
      <c r="F65" s="33">
        <v>1</v>
      </c>
      <c r="G65" s="29">
        <v>0</v>
      </c>
      <c r="H65" s="30">
        <v>0</v>
      </c>
      <c r="I65" s="29">
        <v>0</v>
      </c>
      <c r="J65" s="30">
        <v>0</v>
      </c>
      <c r="K65" s="30">
        <v>0</v>
      </c>
      <c r="L65" s="29" t="s">
        <v>50</v>
      </c>
      <c r="M65" s="82" t="s">
        <v>603</v>
      </c>
    </row>
    <row r="66" spans="1:13" ht="38.25" customHeight="1" x14ac:dyDescent="0.25">
      <c r="A66" s="62" t="s">
        <v>712</v>
      </c>
      <c r="B66" s="65" t="s">
        <v>738</v>
      </c>
      <c r="C66" s="62" t="s">
        <v>96</v>
      </c>
      <c r="D66" s="33" t="s">
        <v>190</v>
      </c>
      <c r="E66" s="34" t="s">
        <v>318</v>
      </c>
      <c r="F66" s="33">
        <v>4</v>
      </c>
      <c r="G66" s="29">
        <v>2</v>
      </c>
      <c r="H66" s="30">
        <v>0.5</v>
      </c>
      <c r="I66" s="29">
        <v>2</v>
      </c>
      <c r="J66" s="30">
        <v>0.5</v>
      </c>
      <c r="K66" s="30">
        <f t="shared" si="1"/>
        <v>0</v>
      </c>
      <c r="L66" s="62" t="s">
        <v>97</v>
      </c>
      <c r="M66" s="79" t="s">
        <v>739</v>
      </c>
    </row>
    <row r="67" spans="1:13" ht="38.25" customHeight="1" x14ac:dyDescent="0.25">
      <c r="A67" s="63"/>
      <c r="B67" s="66"/>
      <c r="C67" s="63"/>
      <c r="D67" s="65" t="s">
        <v>740</v>
      </c>
      <c r="E67" s="34" t="s">
        <v>741</v>
      </c>
      <c r="F67" s="33">
        <v>1</v>
      </c>
      <c r="G67" s="29">
        <v>0</v>
      </c>
      <c r="H67" s="30">
        <v>0</v>
      </c>
      <c r="I67" s="29">
        <v>0</v>
      </c>
      <c r="J67" s="30">
        <v>0</v>
      </c>
      <c r="K67" s="30">
        <v>0</v>
      </c>
      <c r="L67" s="63"/>
      <c r="M67" s="80"/>
    </row>
    <row r="68" spans="1:13" ht="51" customHeight="1" x14ac:dyDescent="0.25">
      <c r="A68" s="63"/>
      <c r="B68" s="66"/>
      <c r="C68" s="63"/>
      <c r="D68" s="66"/>
      <c r="E68" s="34" t="s">
        <v>319</v>
      </c>
      <c r="F68" s="33">
        <v>1</v>
      </c>
      <c r="G68" s="29">
        <v>0</v>
      </c>
      <c r="H68" s="30">
        <v>0</v>
      </c>
      <c r="I68" s="29">
        <v>0</v>
      </c>
      <c r="J68" s="30">
        <v>0</v>
      </c>
      <c r="K68" s="30">
        <v>0</v>
      </c>
      <c r="L68" s="63"/>
      <c r="M68" s="80"/>
    </row>
    <row r="69" spans="1:13" ht="38.25" customHeight="1" x14ac:dyDescent="0.25">
      <c r="A69" s="63"/>
      <c r="B69" s="66"/>
      <c r="C69" s="63"/>
      <c r="D69" s="66"/>
      <c r="E69" s="34" t="s">
        <v>742</v>
      </c>
      <c r="F69" s="33">
        <v>1</v>
      </c>
      <c r="G69" s="29">
        <v>0</v>
      </c>
      <c r="H69" s="30">
        <v>0</v>
      </c>
      <c r="I69" s="29">
        <v>0</v>
      </c>
      <c r="J69" s="30">
        <v>0</v>
      </c>
      <c r="K69" s="30">
        <v>0</v>
      </c>
      <c r="L69" s="63"/>
      <c r="M69" s="80"/>
    </row>
    <row r="70" spans="1:13" ht="38.25" customHeight="1" x14ac:dyDescent="0.25">
      <c r="A70" s="63"/>
      <c r="B70" s="66"/>
      <c r="C70" s="63"/>
      <c r="D70" s="66"/>
      <c r="E70" s="34" t="s">
        <v>320</v>
      </c>
      <c r="F70" s="33">
        <v>2</v>
      </c>
      <c r="G70" s="29">
        <v>1</v>
      </c>
      <c r="H70" s="30">
        <v>0.5</v>
      </c>
      <c r="I70" s="29">
        <v>1</v>
      </c>
      <c r="J70" s="30">
        <v>0.5</v>
      </c>
      <c r="K70" s="30">
        <f t="shared" si="1"/>
        <v>0</v>
      </c>
      <c r="L70" s="63"/>
      <c r="M70" s="80"/>
    </row>
    <row r="71" spans="1:13" ht="38.25" customHeight="1" x14ac:dyDescent="0.25">
      <c r="A71" s="63"/>
      <c r="B71" s="66"/>
      <c r="C71" s="63"/>
      <c r="D71" s="66"/>
      <c r="E71" s="34" t="s">
        <v>321</v>
      </c>
      <c r="F71" s="33">
        <v>5</v>
      </c>
      <c r="G71" s="29">
        <v>3</v>
      </c>
      <c r="H71" s="30">
        <v>0.6</v>
      </c>
      <c r="I71" s="29">
        <v>3</v>
      </c>
      <c r="J71" s="30">
        <v>0.6</v>
      </c>
      <c r="K71" s="30">
        <f t="shared" si="1"/>
        <v>0</v>
      </c>
      <c r="L71" s="63"/>
      <c r="M71" s="80"/>
    </row>
    <row r="72" spans="1:13" ht="38.25" customHeight="1" x14ac:dyDescent="0.25">
      <c r="A72" s="63"/>
      <c r="B72" s="66"/>
      <c r="C72" s="63"/>
      <c r="D72" s="66"/>
      <c r="E72" s="34" t="s">
        <v>322</v>
      </c>
      <c r="F72" s="33">
        <v>5</v>
      </c>
      <c r="G72" s="29">
        <v>3</v>
      </c>
      <c r="H72" s="30">
        <v>0.6</v>
      </c>
      <c r="I72" s="29">
        <v>3</v>
      </c>
      <c r="J72" s="30">
        <v>0.6</v>
      </c>
      <c r="K72" s="30">
        <f t="shared" si="1"/>
        <v>0</v>
      </c>
      <c r="L72" s="63"/>
      <c r="M72" s="80"/>
    </row>
    <row r="73" spans="1:13" ht="38.25" customHeight="1" x14ac:dyDescent="0.25">
      <c r="A73" s="63"/>
      <c r="B73" s="66"/>
      <c r="C73" s="63"/>
      <c r="D73" s="66"/>
      <c r="E73" s="34" t="s">
        <v>323</v>
      </c>
      <c r="F73" s="33">
        <v>5</v>
      </c>
      <c r="G73" s="29">
        <v>3</v>
      </c>
      <c r="H73" s="30">
        <v>0.6</v>
      </c>
      <c r="I73" s="29">
        <v>3</v>
      </c>
      <c r="J73" s="30">
        <v>0.6</v>
      </c>
      <c r="K73" s="30">
        <f t="shared" si="1"/>
        <v>0</v>
      </c>
      <c r="L73" s="63"/>
      <c r="M73" s="80"/>
    </row>
    <row r="74" spans="1:13" ht="38.25" customHeight="1" x14ac:dyDescent="0.25">
      <c r="A74" s="63"/>
      <c r="B74" s="66"/>
      <c r="C74" s="63"/>
      <c r="D74" s="67"/>
      <c r="E74" s="34" t="s">
        <v>743</v>
      </c>
      <c r="F74" s="33">
        <v>1</v>
      </c>
      <c r="G74" s="29">
        <v>0</v>
      </c>
      <c r="H74" s="30">
        <v>0</v>
      </c>
      <c r="I74" s="29">
        <v>0</v>
      </c>
      <c r="J74" s="30">
        <v>0</v>
      </c>
      <c r="K74" s="30">
        <v>0</v>
      </c>
      <c r="L74" s="63"/>
      <c r="M74" s="80"/>
    </row>
    <row r="75" spans="1:13" ht="59.25" customHeight="1" x14ac:dyDescent="0.25">
      <c r="A75" s="63"/>
      <c r="B75" s="66"/>
      <c r="C75" s="63"/>
      <c r="D75" s="65" t="s">
        <v>324</v>
      </c>
      <c r="E75" s="34" t="s">
        <v>744</v>
      </c>
      <c r="F75" s="35">
        <v>1</v>
      </c>
      <c r="G75" s="29">
        <v>0</v>
      </c>
      <c r="H75" s="30">
        <v>0</v>
      </c>
      <c r="I75" s="29">
        <v>0</v>
      </c>
      <c r="J75" s="30">
        <v>0</v>
      </c>
      <c r="K75" s="30">
        <v>0</v>
      </c>
      <c r="L75" s="63"/>
      <c r="M75" s="80"/>
    </row>
    <row r="76" spans="1:13" ht="59.25" customHeight="1" x14ac:dyDescent="0.25">
      <c r="A76" s="63"/>
      <c r="B76" s="66"/>
      <c r="C76" s="63"/>
      <c r="D76" s="66"/>
      <c r="E76" s="34" t="s">
        <v>745</v>
      </c>
      <c r="F76" s="35">
        <v>1</v>
      </c>
      <c r="G76" s="29">
        <v>50</v>
      </c>
      <c r="H76" s="30">
        <v>0.5</v>
      </c>
      <c r="I76" s="29">
        <v>50</v>
      </c>
      <c r="J76" s="30">
        <v>0.5</v>
      </c>
      <c r="K76" s="30">
        <f t="shared" si="1"/>
        <v>0</v>
      </c>
      <c r="L76" s="63"/>
      <c r="M76" s="80"/>
    </row>
    <row r="77" spans="1:13" ht="59.25" customHeight="1" x14ac:dyDescent="0.25">
      <c r="A77" s="63"/>
      <c r="B77" s="66"/>
      <c r="C77" s="63"/>
      <c r="D77" s="66"/>
      <c r="E77" s="34" t="s">
        <v>746</v>
      </c>
      <c r="F77" s="33">
        <v>1</v>
      </c>
      <c r="G77" s="29">
        <v>0</v>
      </c>
      <c r="H77" s="30">
        <v>0</v>
      </c>
      <c r="I77" s="29">
        <v>0</v>
      </c>
      <c r="J77" s="30">
        <v>0</v>
      </c>
      <c r="K77" s="30">
        <v>0</v>
      </c>
      <c r="L77" s="63"/>
      <c r="M77" s="80"/>
    </row>
    <row r="78" spans="1:13" ht="59.25" customHeight="1" x14ac:dyDescent="0.25">
      <c r="A78" s="63"/>
      <c r="B78" s="66"/>
      <c r="C78" s="63"/>
      <c r="D78" s="66"/>
      <c r="E78" s="34" t="s">
        <v>325</v>
      </c>
      <c r="F78" s="35">
        <v>1</v>
      </c>
      <c r="G78" s="29">
        <v>50</v>
      </c>
      <c r="H78" s="30">
        <v>0.5</v>
      </c>
      <c r="I78" s="29">
        <v>56</v>
      </c>
      <c r="J78" s="30">
        <v>0.56000000000000005</v>
      </c>
      <c r="K78" s="30">
        <f t="shared" ref="K78:K137" si="2">+(G78/I78)-1</f>
        <v>-0.1071428571428571</v>
      </c>
      <c r="L78" s="63"/>
      <c r="M78" s="80"/>
    </row>
    <row r="79" spans="1:13" ht="59.25" customHeight="1" x14ac:dyDescent="0.25">
      <c r="A79" s="63"/>
      <c r="B79" s="66"/>
      <c r="C79" s="63"/>
      <c r="D79" s="66"/>
      <c r="E79" s="34" t="s">
        <v>326</v>
      </c>
      <c r="F79" s="33">
        <v>51</v>
      </c>
      <c r="G79" s="29">
        <v>9</v>
      </c>
      <c r="H79" s="30">
        <v>0.17649999999999999</v>
      </c>
      <c r="I79" s="29">
        <v>9</v>
      </c>
      <c r="J79" s="30">
        <v>0.17649999999999999</v>
      </c>
      <c r="K79" s="30">
        <f t="shared" si="2"/>
        <v>0</v>
      </c>
      <c r="L79" s="63"/>
      <c r="M79" s="80"/>
    </row>
    <row r="80" spans="1:13" ht="59.25" customHeight="1" x14ac:dyDescent="0.25">
      <c r="A80" s="63"/>
      <c r="B80" s="66"/>
      <c r="C80" s="63"/>
      <c r="D80" s="66"/>
      <c r="E80" s="34" t="s">
        <v>327</v>
      </c>
      <c r="F80" s="35">
        <v>1</v>
      </c>
      <c r="G80" s="29">
        <v>50</v>
      </c>
      <c r="H80" s="30">
        <v>0.5</v>
      </c>
      <c r="I80" s="29">
        <v>50</v>
      </c>
      <c r="J80" s="30">
        <v>0.5</v>
      </c>
      <c r="K80" s="30">
        <f t="shared" si="2"/>
        <v>0</v>
      </c>
      <c r="L80" s="63"/>
      <c r="M80" s="80"/>
    </row>
    <row r="81" spans="1:13" ht="59.25" customHeight="1" x14ac:dyDescent="0.25">
      <c r="A81" s="63"/>
      <c r="B81" s="66"/>
      <c r="C81" s="63"/>
      <c r="D81" s="66"/>
      <c r="E81" s="34" t="s">
        <v>328</v>
      </c>
      <c r="F81" s="35">
        <v>1</v>
      </c>
      <c r="G81" s="29">
        <v>50</v>
      </c>
      <c r="H81" s="30">
        <v>0.5</v>
      </c>
      <c r="I81" s="29">
        <v>50</v>
      </c>
      <c r="J81" s="30">
        <v>0.5</v>
      </c>
      <c r="K81" s="30">
        <f t="shared" si="2"/>
        <v>0</v>
      </c>
      <c r="L81" s="63"/>
      <c r="M81" s="80"/>
    </row>
    <row r="82" spans="1:13" ht="59.25" customHeight="1" x14ac:dyDescent="0.25">
      <c r="A82" s="64"/>
      <c r="B82" s="67"/>
      <c r="C82" s="64"/>
      <c r="D82" s="67"/>
      <c r="E82" s="34" t="s">
        <v>329</v>
      </c>
      <c r="F82" s="35">
        <v>1</v>
      </c>
      <c r="G82" s="29">
        <v>50</v>
      </c>
      <c r="H82" s="30">
        <v>0.5</v>
      </c>
      <c r="I82" s="29">
        <v>50</v>
      </c>
      <c r="J82" s="30">
        <v>0.5</v>
      </c>
      <c r="K82" s="30">
        <f t="shared" si="2"/>
        <v>0</v>
      </c>
      <c r="L82" s="64"/>
      <c r="M82" s="81"/>
    </row>
    <row r="83" spans="1:13" ht="59.25" customHeight="1" x14ac:dyDescent="0.25">
      <c r="A83" s="29" t="s">
        <v>712</v>
      </c>
      <c r="B83" s="33" t="s">
        <v>747</v>
      </c>
      <c r="C83" s="29" t="s">
        <v>187</v>
      </c>
      <c r="D83" s="33" t="s">
        <v>188</v>
      </c>
      <c r="E83" s="34" t="s">
        <v>384</v>
      </c>
      <c r="F83" s="35">
        <v>1</v>
      </c>
      <c r="G83" s="29">
        <v>50</v>
      </c>
      <c r="H83" s="30">
        <v>0.5</v>
      </c>
      <c r="I83" s="29">
        <v>50</v>
      </c>
      <c r="J83" s="30">
        <v>0.5</v>
      </c>
      <c r="K83" s="30">
        <f t="shared" si="2"/>
        <v>0</v>
      </c>
      <c r="L83" s="29" t="s">
        <v>748</v>
      </c>
      <c r="M83" s="82" t="s">
        <v>749</v>
      </c>
    </row>
    <row r="84" spans="1:13" ht="68.25" customHeight="1" x14ac:dyDescent="0.25">
      <c r="A84" s="62" t="s">
        <v>750</v>
      </c>
      <c r="B84" s="65" t="s">
        <v>751</v>
      </c>
      <c r="C84" s="62" t="s">
        <v>76</v>
      </c>
      <c r="D84" s="65" t="s">
        <v>752</v>
      </c>
      <c r="E84" s="34" t="s">
        <v>639</v>
      </c>
      <c r="F84" s="33">
        <v>2</v>
      </c>
      <c r="G84" s="29">
        <v>1</v>
      </c>
      <c r="H84" s="30">
        <v>0.32500000000000001</v>
      </c>
      <c r="I84" s="29">
        <v>1</v>
      </c>
      <c r="J84" s="30">
        <v>0.32500000000000001</v>
      </c>
      <c r="K84" s="30">
        <f t="shared" si="2"/>
        <v>0</v>
      </c>
      <c r="L84" s="62" t="s">
        <v>753</v>
      </c>
      <c r="M84" s="79" t="s">
        <v>754</v>
      </c>
    </row>
    <row r="85" spans="1:13" ht="68.25" customHeight="1" x14ac:dyDescent="0.25">
      <c r="A85" s="63"/>
      <c r="B85" s="66"/>
      <c r="C85" s="63"/>
      <c r="D85" s="66"/>
      <c r="E85" s="34" t="s">
        <v>640</v>
      </c>
      <c r="F85" s="35">
        <v>1</v>
      </c>
      <c r="G85" s="29">
        <v>40</v>
      </c>
      <c r="H85" s="30">
        <v>0.4</v>
      </c>
      <c r="I85" s="29">
        <v>70</v>
      </c>
      <c r="J85" s="30">
        <v>0.7</v>
      </c>
      <c r="K85" s="30">
        <f t="shared" si="2"/>
        <v>-0.4285714285714286</v>
      </c>
      <c r="L85" s="63"/>
      <c r="M85" s="80"/>
    </row>
    <row r="86" spans="1:13" ht="68.25" customHeight="1" x14ac:dyDescent="0.25">
      <c r="A86" s="63"/>
      <c r="B86" s="66"/>
      <c r="C86" s="63"/>
      <c r="D86" s="66"/>
      <c r="E86" s="34" t="s">
        <v>755</v>
      </c>
      <c r="F86" s="35">
        <v>1</v>
      </c>
      <c r="G86" s="29">
        <v>0</v>
      </c>
      <c r="H86" s="30">
        <v>0</v>
      </c>
      <c r="I86" s="29">
        <v>0</v>
      </c>
      <c r="J86" s="30">
        <v>0</v>
      </c>
      <c r="K86" s="30">
        <v>0</v>
      </c>
      <c r="L86" s="63"/>
      <c r="M86" s="80"/>
    </row>
    <row r="87" spans="1:13" ht="68.25" customHeight="1" x14ac:dyDescent="0.25">
      <c r="A87" s="63"/>
      <c r="B87" s="66"/>
      <c r="C87" s="63"/>
      <c r="D87" s="66"/>
      <c r="E87" s="34" t="s">
        <v>641</v>
      </c>
      <c r="F87" s="35">
        <v>1</v>
      </c>
      <c r="G87" s="29">
        <v>40</v>
      </c>
      <c r="H87" s="30">
        <v>0.4</v>
      </c>
      <c r="I87" s="29">
        <v>100</v>
      </c>
      <c r="J87" s="30">
        <v>1</v>
      </c>
      <c r="K87" s="30">
        <f t="shared" si="2"/>
        <v>-0.6</v>
      </c>
      <c r="L87" s="63"/>
      <c r="M87" s="80"/>
    </row>
    <row r="88" spans="1:13" ht="68.25" customHeight="1" x14ac:dyDescent="0.25">
      <c r="A88" s="63"/>
      <c r="B88" s="66"/>
      <c r="C88" s="63"/>
      <c r="D88" s="66"/>
      <c r="E88" s="34" t="s">
        <v>642</v>
      </c>
      <c r="F88" s="33">
        <v>5</v>
      </c>
      <c r="G88" s="29">
        <v>2</v>
      </c>
      <c r="H88" s="30">
        <v>0.5</v>
      </c>
      <c r="I88" s="29">
        <v>2</v>
      </c>
      <c r="J88" s="30">
        <v>0.41</v>
      </c>
      <c r="K88" s="30">
        <f t="shared" si="2"/>
        <v>0</v>
      </c>
      <c r="L88" s="63"/>
      <c r="M88" s="80"/>
    </row>
    <row r="89" spans="1:13" ht="68.25" customHeight="1" x14ac:dyDescent="0.25">
      <c r="A89" s="63"/>
      <c r="B89" s="66"/>
      <c r="C89" s="63"/>
      <c r="D89" s="66"/>
      <c r="E89" s="34" t="s">
        <v>643</v>
      </c>
      <c r="F89" s="33">
        <v>3</v>
      </c>
      <c r="G89" s="29">
        <v>1</v>
      </c>
      <c r="H89" s="30">
        <v>0.31680000000000003</v>
      </c>
      <c r="I89" s="29">
        <v>1</v>
      </c>
      <c r="J89" s="30">
        <v>0.31680000000000003</v>
      </c>
      <c r="K89" s="30">
        <f t="shared" si="2"/>
        <v>0</v>
      </c>
      <c r="L89" s="63"/>
      <c r="M89" s="80"/>
    </row>
    <row r="90" spans="1:13" ht="68.25" customHeight="1" x14ac:dyDescent="0.25">
      <c r="A90" s="63"/>
      <c r="B90" s="66"/>
      <c r="C90" s="63"/>
      <c r="D90" s="66"/>
      <c r="E90" s="34" t="s">
        <v>644</v>
      </c>
      <c r="F90" s="33">
        <v>2</v>
      </c>
      <c r="G90" s="29">
        <v>1</v>
      </c>
      <c r="H90" s="30">
        <v>0.32500000000000001</v>
      </c>
      <c r="I90" s="29">
        <v>1</v>
      </c>
      <c r="J90" s="30">
        <v>0.32500000000000001</v>
      </c>
      <c r="K90" s="30">
        <f t="shared" si="2"/>
        <v>0</v>
      </c>
      <c r="L90" s="63"/>
      <c r="M90" s="80"/>
    </row>
    <row r="91" spans="1:13" ht="68.25" customHeight="1" x14ac:dyDescent="0.25">
      <c r="A91" s="63"/>
      <c r="B91" s="66"/>
      <c r="C91" s="63"/>
      <c r="D91" s="66"/>
      <c r="E91" s="34" t="s">
        <v>645</v>
      </c>
      <c r="F91" s="33">
        <v>2</v>
      </c>
      <c r="G91" s="29">
        <v>1</v>
      </c>
      <c r="H91" s="30">
        <v>0.32500000000000001</v>
      </c>
      <c r="I91" s="29">
        <v>1</v>
      </c>
      <c r="J91" s="30">
        <v>0.32500000000000001</v>
      </c>
      <c r="K91" s="30">
        <f t="shared" si="2"/>
        <v>0</v>
      </c>
      <c r="L91" s="63"/>
      <c r="M91" s="80"/>
    </row>
    <row r="92" spans="1:13" ht="68.25" customHeight="1" x14ac:dyDescent="0.25">
      <c r="A92" s="63"/>
      <c r="B92" s="66"/>
      <c r="C92" s="63"/>
      <c r="D92" s="66"/>
      <c r="E92" s="34" t="s">
        <v>646</v>
      </c>
      <c r="F92" s="33">
        <v>2</v>
      </c>
      <c r="G92" s="29">
        <v>1</v>
      </c>
      <c r="H92" s="30">
        <v>0.32500000000000001</v>
      </c>
      <c r="I92" s="29">
        <v>1</v>
      </c>
      <c r="J92" s="30">
        <v>0.35</v>
      </c>
      <c r="K92" s="30">
        <f t="shared" si="2"/>
        <v>0</v>
      </c>
      <c r="L92" s="63"/>
      <c r="M92" s="80"/>
    </row>
    <row r="93" spans="1:13" ht="68.25" customHeight="1" x14ac:dyDescent="0.25">
      <c r="A93" s="63"/>
      <c r="B93" s="66"/>
      <c r="C93" s="63"/>
      <c r="D93" s="66"/>
      <c r="E93" s="34" t="s">
        <v>647</v>
      </c>
      <c r="F93" s="33">
        <v>2</v>
      </c>
      <c r="G93" s="29">
        <v>1</v>
      </c>
      <c r="H93" s="30">
        <v>0.32500000000000001</v>
      </c>
      <c r="I93" s="29">
        <v>1</v>
      </c>
      <c r="J93" s="30">
        <v>0.32500000000000001</v>
      </c>
      <c r="K93" s="30">
        <f t="shared" si="2"/>
        <v>0</v>
      </c>
      <c r="L93" s="63"/>
      <c r="M93" s="80"/>
    </row>
    <row r="94" spans="1:13" ht="68.25" customHeight="1" x14ac:dyDescent="0.25">
      <c r="A94" s="63"/>
      <c r="B94" s="66"/>
      <c r="C94" s="63"/>
      <c r="D94" s="66"/>
      <c r="E94" s="34" t="s">
        <v>648</v>
      </c>
      <c r="F94" s="33">
        <v>800</v>
      </c>
      <c r="G94" s="29">
        <v>285</v>
      </c>
      <c r="H94" s="30">
        <v>0.35630000000000001</v>
      </c>
      <c r="I94" s="29">
        <v>548</v>
      </c>
      <c r="J94" s="30">
        <v>0.68510000000000004</v>
      </c>
      <c r="K94" s="30">
        <f t="shared" si="2"/>
        <v>-0.47992700729927007</v>
      </c>
      <c r="L94" s="63"/>
      <c r="M94" s="80"/>
    </row>
    <row r="95" spans="1:13" ht="68.25" customHeight="1" x14ac:dyDescent="0.25">
      <c r="A95" s="63"/>
      <c r="B95" s="66"/>
      <c r="C95" s="63"/>
      <c r="D95" s="66"/>
      <c r="E95" s="34" t="s">
        <v>649</v>
      </c>
      <c r="F95" s="33">
        <v>2</v>
      </c>
      <c r="G95" s="29">
        <v>1</v>
      </c>
      <c r="H95" s="30">
        <v>0.32500000000000001</v>
      </c>
      <c r="I95" s="29">
        <v>1</v>
      </c>
      <c r="J95" s="30">
        <v>0.32500000000000001</v>
      </c>
      <c r="K95" s="30">
        <f t="shared" si="2"/>
        <v>0</v>
      </c>
      <c r="L95" s="63"/>
      <c r="M95" s="80"/>
    </row>
    <row r="96" spans="1:13" ht="68.25" customHeight="1" x14ac:dyDescent="0.25">
      <c r="A96" s="63"/>
      <c r="B96" s="66"/>
      <c r="C96" s="63"/>
      <c r="D96" s="66"/>
      <c r="E96" s="34" t="s">
        <v>650</v>
      </c>
      <c r="F96" s="33">
        <v>1.5</v>
      </c>
      <c r="G96" s="29">
        <v>0</v>
      </c>
      <c r="H96" s="30">
        <v>0.26679999999999998</v>
      </c>
      <c r="I96" s="29">
        <v>0</v>
      </c>
      <c r="J96" s="30">
        <v>0.26679999999999998</v>
      </c>
      <c r="K96" s="30">
        <v>0</v>
      </c>
      <c r="L96" s="63"/>
      <c r="M96" s="80"/>
    </row>
    <row r="97" spans="1:13" ht="89.25" customHeight="1" x14ac:dyDescent="0.25">
      <c r="A97" s="63"/>
      <c r="B97" s="66"/>
      <c r="C97" s="63"/>
      <c r="D97" s="66"/>
      <c r="E97" s="34" t="s">
        <v>756</v>
      </c>
      <c r="F97" s="33">
        <v>9</v>
      </c>
      <c r="G97" s="29">
        <v>8</v>
      </c>
      <c r="H97" s="30">
        <v>0.88880000000000003</v>
      </c>
      <c r="I97" s="29">
        <v>7</v>
      </c>
      <c r="J97" s="30">
        <v>0.77769999999999995</v>
      </c>
      <c r="K97" s="30">
        <f t="shared" si="2"/>
        <v>0.14285714285714279</v>
      </c>
      <c r="L97" s="63"/>
      <c r="M97" s="80"/>
    </row>
    <row r="98" spans="1:13" ht="89.25" customHeight="1" x14ac:dyDescent="0.25">
      <c r="A98" s="63"/>
      <c r="B98" s="66"/>
      <c r="C98" s="63"/>
      <c r="D98" s="66"/>
      <c r="E98" s="34" t="s">
        <v>757</v>
      </c>
      <c r="F98" s="33">
        <v>9</v>
      </c>
      <c r="G98" s="29">
        <v>8</v>
      </c>
      <c r="H98" s="30">
        <v>0.88880000000000003</v>
      </c>
      <c r="I98" s="29">
        <v>7</v>
      </c>
      <c r="J98" s="30">
        <v>0.77769999999999995</v>
      </c>
      <c r="K98" s="30">
        <f t="shared" si="2"/>
        <v>0.14285714285714279</v>
      </c>
      <c r="L98" s="63"/>
      <c r="M98" s="80"/>
    </row>
    <row r="99" spans="1:13" ht="89.25" customHeight="1" x14ac:dyDescent="0.25">
      <c r="A99" s="63"/>
      <c r="B99" s="66"/>
      <c r="C99" s="63"/>
      <c r="D99" s="66"/>
      <c r="E99" s="34" t="s">
        <v>758</v>
      </c>
      <c r="F99" s="33">
        <v>9</v>
      </c>
      <c r="G99" s="29">
        <v>6</v>
      </c>
      <c r="H99" s="30">
        <v>0.66659999999999997</v>
      </c>
      <c r="I99" s="29">
        <v>5</v>
      </c>
      <c r="J99" s="30">
        <v>0.55549999999999999</v>
      </c>
      <c r="K99" s="30">
        <f t="shared" si="2"/>
        <v>0.19999999999999996</v>
      </c>
      <c r="L99" s="63"/>
      <c r="M99" s="80"/>
    </row>
    <row r="100" spans="1:13" ht="35.25" customHeight="1" x14ac:dyDescent="0.25">
      <c r="A100" s="63"/>
      <c r="B100" s="66"/>
      <c r="C100" s="63"/>
      <c r="D100" s="66"/>
      <c r="E100" s="34" t="s">
        <v>651</v>
      </c>
      <c r="F100" s="35">
        <v>1</v>
      </c>
      <c r="G100" s="29">
        <v>100</v>
      </c>
      <c r="H100" s="30">
        <v>1</v>
      </c>
      <c r="I100" s="29">
        <v>100</v>
      </c>
      <c r="J100" s="30">
        <v>1</v>
      </c>
      <c r="K100" s="30">
        <f t="shared" si="2"/>
        <v>0</v>
      </c>
      <c r="L100" s="63"/>
      <c r="M100" s="80"/>
    </row>
    <row r="101" spans="1:13" ht="32.25" customHeight="1" x14ac:dyDescent="0.25">
      <c r="A101" s="63"/>
      <c r="B101" s="66"/>
      <c r="C101" s="63"/>
      <c r="D101" s="67"/>
      <c r="E101" s="34" t="s">
        <v>652</v>
      </c>
      <c r="F101" s="35">
        <v>1</v>
      </c>
      <c r="G101" s="29">
        <v>56</v>
      </c>
      <c r="H101" s="30">
        <v>0.56000000000000005</v>
      </c>
      <c r="I101" s="29">
        <v>50</v>
      </c>
      <c r="J101" s="30">
        <v>0.50260000000000005</v>
      </c>
      <c r="K101" s="30">
        <f t="shared" si="2"/>
        <v>0.12000000000000011</v>
      </c>
      <c r="L101" s="63"/>
      <c r="M101" s="80"/>
    </row>
    <row r="102" spans="1:13" ht="36.75" customHeight="1" x14ac:dyDescent="0.25">
      <c r="A102" s="63"/>
      <c r="B102" s="66"/>
      <c r="C102" s="63"/>
      <c r="D102" s="65" t="s">
        <v>653</v>
      </c>
      <c r="E102" s="34" t="s">
        <v>759</v>
      </c>
      <c r="F102" s="33">
        <v>5</v>
      </c>
      <c r="G102" s="29">
        <v>2</v>
      </c>
      <c r="H102" s="30">
        <v>0.4</v>
      </c>
      <c r="I102" s="29">
        <v>2</v>
      </c>
      <c r="J102" s="30">
        <v>0.4</v>
      </c>
      <c r="K102" s="30">
        <f t="shared" si="2"/>
        <v>0</v>
      </c>
      <c r="L102" s="63"/>
      <c r="M102" s="80"/>
    </row>
    <row r="103" spans="1:13" ht="68.25" customHeight="1" x14ac:dyDescent="0.25">
      <c r="A103" s="63"/>
      <c r="B103" s="66"/>
      <c r="C103" s="63"/>
      <c r="D103" s="66"/>
      <c r="E103" s="34" t="s">
        <v>760</v>
      </c>
      <c r="F103" s="33">
        <v>800</v>
      </c>
      <c r="G103" s="29">
        <v>550</v>
      </c>
      <c r="H103" s="30">
        <v>0.6875</v>
      </c>
      <c r="I103" s="29">
        <v>484</v>
      </c>
      <c r="J103" s="30">
        <v>0.60509999999999997</v>
      </c>
      <c r="K103" s="30">
        <f t="shared" si="2"/>
        <v>0.13636363636363646</v>
      </c>
      <c r="L103" s="63"/>
      <c r="M103" s="80"/>
    </row>
    <row r="104" spans="1:13" ht="24" customHeight="1" x14ac:dyDescent="0.25">
      <c r="A104" s="63"/>
      <c r="B104" s="66"/>
      <c r="C104" s="63"/>
      <c r="D104" s="66"/>
      <c r="E104" s="34" t="s">
        <v>761</v>
      </c>
      <c r="F104" s="33">
        <v>1</v>
      </c>
      <c r="G104" s="29">
        <v>1</v>
      </c>
      <c r="H104" s="30">
        <v>1</v>
      </c>
      <c r="I104" s="29">
        <v>1</v>
      </c>
      <c r="J104" s="30">
        <v>1</v>
      </c>
      <c r="K104" s="30">
        <f t="shared" si="2"/>
        <v>0</v>
      </c>
      <c r="L104" s="63"/>
      <c r="M104" s="80"/>
    </row>
    <row r="105" spans="1:13" ht="36" customHeight="1" x14ac:dyDescent="0.25">
      <c r="A105" s="63"/>
      <c r="B105" s="66"/>
      <c r="C105" s="63"/>
      <c r="D105" s="66"/>
      <c r="E105" s="34" t="s">
        <v>762</v>
      </c>
      <c r="F105" s="33">
        <v>1</v>
      </c>
      <c r="G105" s="29">
        <v>1</v>
      </c>
      <c r="H105" s="30">
        <v>1</v>
      </c>
      <c r="I105" s="29">
        <v>1</v>
      </c>
      <c r="J105" s="30">
        <v>1</v>
      </c>
      <c r="K105" s="30">
        <f t="shared" si="2"/>
        <v>0</v>
      </c>
      <c r="L105" s="63"/>
      <c r="M105" s="80"/>
    </row>
    <row r="106" spans="1:13" ht="26.25" customHeight="1" x14ac:dyDescent="0.25">
      <c r="A106" s="63"/>
      <c r="B106" s="66"/>
      <c r="C106" s="63"/>
      <c r="D106" s="67"/>
      <c r="E106" s="34" t="s">
        <v>763</v>
      </c>
      <c r="F106" s="33">
        <v>1</v>
      </c>
      <c r="G106" s="29">
        <v>1</v>
      </c>
      <c r="H106" s="30">
        <v>1</v>
      </c>
      <c r="I106" s="29">
        <v>1</v>
      </c>
      <c r="J106" s="30">
        <v>1</v>
      </c>
      <c r="K106" s="30">
        <f t="shared" si="2"/>
        <v>0</v>
      </c>
      <c r="L106" s="63"/>
      <c r="M106" s="80"/>
    </row>
    <row r="107" spans="1:13" ht="44.25" customHeight="1" x14ac:dyDescent="0.25">
      <c r="A107" s="63"/>
      <c r="B107" s="66"/>
      <c r="C107" s="63"/>
      <c r="D107" s="65" t="s">
        <v>654</v>
      </c>
      <c r="E107" s="34" t="s">
        <v>293</v>
      </c>
      <c r="F107" s="35">
        <v>1</v>
      </c>
      <c r="G107" s="29">
        <v>40</v>
      </c>
      <c r="H107" s="30">
        <v>0.4</v>
      </c>
      <c r="I107" s="29">
        <v>8</v>
      </c>
      <c r="J107" s="30">
        <v>0.08</v>
      </c>
      <c r="K107" s="30">
        <f t="shared" si="2"/>
        <v>4</v>
      </c>
      <c r="L107" s="63"/>
      <c r="M107" s="80"/>
    </row>
    <row r="108" spans="1:13" ht="45.75" customHeight="1" x14ac:dyDescent="0.25">
      <c r="A108" s="63"/>
      <c r="B108" s="66"/>
      <c r="C108" s="63"/>
      <c r="D108" s="66"/>
      <c r="E108" s="34" t="s">
        <v>294</v>
      </c>
      <c r="F108" s="33">
        <v>500</v>
      </c>
      <c r="G108" s="29">
        <v>50</v>
      </c>
      <c r="H108" s="30">
        <v>0.1</v>
      </c>
      <c r="I108" s="29">
        <v>466</v>
      </c>
      <c r="J108" s="30">
        <v>0.93200000000000005</v>
      </c>
      <c r="K108" s="30">
        <f t="shared" si="2"/>
        <v>-0.89270386266094426</v>
      </c>
      <c r="L108" s="63"/>
      <c r="M108" s="80"/>
    </row>
    <row r="109" spans="1:13" ht="68.25" customHeight="1" x14ac:dyDescent="0.25">
      <c r="A109" s="63"/>
      <c r="B109" s="66"/>
      <c r="C109" s="63"/>
      <c r="D109" s="66"/>
      <c r="E109" s="34" t="s">
        <v>655</v>
      </c>
      <c r="F109" s="33">
        <v>4000</v>
      </c>
      <c r="G109" s="29">
        <v>2200</v>
      </c>
      <c r="H109" s="30">
        <v>0.55000000000000004</v>
      </c>
      <c r="I109" s="29">
        <v>2596</v>
      </c>
      <c r="J109" s="30">
        <v>0.64890000000000003</v>
      </c>
      <c r="K109" s="30">
        <f t="shared" si="2"/>
        <v>-0.15254237288135597</v>
      </c>
      <c r="L109" s="63"/>
      <c r="M109" s="80"/>
    </row>
    <row r="110" spans="1:13" ht="68.25" customHeight="1" x14ac:dyDescent="0.25">
      <c r="A110" s="63"/>
      <c r="B110" s="66"/>
      <c r="C110" s="63"/>
      <c r="D110" s="66"/>
      <c r="E110" s="34" t="s">
        <v>656</v>
      </c>
      <c r="F110" s="33">
        <v>30</v>
      </c>
      <c r="G110" s="29">
        <v>15</v>
      </c>
      <c r="H110" s="30">
        <v>0.5</v>
      </c>
      <c r="I110" s="29">
        <v>15</v>
      </c>
      <c r="J110" s="30">
        <v>0.5</v>
      </c>
      <c r="K110" s="30">
        <f t="shared" si="2"/>
        <v>0</v>
      </c>
      <c r="L110" s="63"/>
      <c r="M110" s="80"/>
    </row>
    <row r="111" spans="1:13" ht="68.25" customHeight="1" x14ac:dyDescent="0.25">
      <c r="A111" s="63"/>
      <c r="B111" s="66"/>
      <c r="C111" s="63"/>
      <c r="D111" s="66"/>
      <c r="E111" s="34" t="s">
        <v>657</v>
      </c>
      <c r="F111" s="33">
        <v>150</v>
      </c>
      <c r="G111" s="29">
        <v>70</v>
      </c>
      <c r="H111" s="30">
        <v>0.4667</v>
      </c>
      <c r="I111" s="29">
        <v>40</v>
      </c>
      <c r="J111" s="30">
        <v>0.26679999999999998</v>
      </c>
      <c r="K111" s="30">
        <f t="shared" si="2"/>
        <v>0.75</v>
      </c>
      <c r="L111" s="63"/>
      <c r="M111" s="80"/>
    </row>
    <row r="112" spans="1:13" ht="68.25" customHeight="1" x14ac:dyDescent="0.25">
      <c r="A112" s="63"/>
      <c r="B112" s="66"/>
      <c r="C112" s="63"/>
      <c r="D112" s="66"/>
      <c r="E112" s="34" t="s">
        <v>295</v>
      </c>
      <c r="F112" s="33">
        <v>150</v>
      </c>
      <c r="G112" s="29">
        <v>70</v>
      </c>
      <c r="H112" s="30">
        <v>0.4667</v>
      </c>
      <c r="I112" s="29">
        <v>150</v>
      </c>
      <c r="J112" s="30">
        <v>0.99990000000000001</v>
      </c>
      <c r="K112" s="30">
        <f t="shared" si="2"/>
        <v>-0.53333333333333333</v>
      </c>
      <c r="L112" s="63"/>
      <c r="M112" s="80"/>
    </row>
    <row r="113" spans="1:13" ht="68.25" customHeight="1" x14ac:dyDescent="0.25">
      <c r="A113" s="63"/>
      <c r="B113" s="66"/>
      <c r="C113" s="63"/>
      <c r="D113" s="66"/>
      <c r="E113" s="34" t="s">
        <v>296</v>
      </c>
      <c r="F113" s="33">
        <v>400</v>
      </c>
      <c r="G113" s="29">
        <v>150</v>
      </c>
      <c r="H113" s="30">
        <v>0.375</v>
      </c>
      <c r="I113" s="29">
        <v>327</v>
      </c>
      <c r="J113" s="30">
        <v>0.8175</v>
      </c>
      <c r="K113" s="30">
        <f t="shared" si="2"/>
        <v>-0.54128440366972475</v>
      </c>
      <c r="L113" s="63"/>
      <c r="M113" s="80"/>
    </row>
    <row r="114" spans="1:13" ht="43.5" customHeight="1" x14ac:dyDescent="0.25">
      <c r="A114" s="63"/>
      <c r="B114" s="66"/>
      <c r="C114" s="63"/>
      <c r="D114" s="66"/>
      <c r="E114" s="34" t="s">
        <v>764</v>
      </c>
      <c r="F114" s="33">
        <v>1</v>
      </c>
      <c r="G114" s="29">
        <v>1</v>
      </c>
      <c r="H114" s="30">
        <v>1</v>
      </c>
      <c r="I114" s="29">
        <v>1</v>
      </c>
      <c r="J114" s="30">
        <v>1</v>
      </c>
      <c r="K114" s="30">
        <f t="shared" si="2"/>
        <v>0</v>
      </c>
      <c r="L114" s="63"/>
      <c r="M114" s="80"/>
    </row>
    <row r="115" spans="1:13" ht="43.5" customHeight="1" x14ac:dyDescent="0.25">
      <c r="A115" s="63"/>
      <c r="B115" s="66"/>
      <c r="C115" s="63"/>
      <c r="D115" s="66"/>
      <c r="E115" s="34" t="s">
        <v>765</v>
      </c>
      <c r="F115" s="33">
        <v>1</v>
      </c>
      <c r="G115" s="29">
        <v>1</v>
      </c>
      <c r="H115" s="30">
        <v>1</v>
      </c>
      <c r="I115" s="29">
        <v>1</v>
      </c>
      <c r="J115" s="30">
        <v>1</v>
      </c>
      <c r="K115" s="30">
        <f t="shared" si="2"/>
        <v>0</v>
      </c>
      <c r="L115" s="63"/>
      <c r="M115" s="80"/>
    </row>
    <row r="116" spans="1:13" ht="43.5" customHeight="1" x14ac:dyDescent="0.25">
      <c r="A116" s="64"/>
      <c r="B116" s="67"/>
      <c r="C116" s="64"/>
      <c r="D116" s="67"/>
      <c r="E116" s="34" t="s">
        <v>766</v>
      </c>
      <c r="F116" s="33">
        <v>1</v>
      </c>
      <c r="G116" s="29">
        <v>1</v>
      </c>
      <c r="H116" s="30">
        <v>1</v>
      </c>
      <c r="I116" s="29">
        <v>1</v>
      </c>
      <c r="J116" s="30">
        <v>1</v>
      </c>
      <c r="K116" s="30">
        <f t="shared" si="2"/>
        <v>0</v>
      </c>
      <c r="L116" s="64"/>
      <c r="M116" s="81"/>
    </row>
    <row r="117" spans="1:13" ht="36.75" customHeight="1" x14ac:dyDescent="0.25">
      <c r="A117" s="62" t="s">
        <v>750</v>
      </c>
      <c r="B117" s="65" t="s">
        <v>767</v>
      </c>
      <c r="C117" s="62" t="s">
        <v>768</v>
      </c>
      <c r="D117" s="65" t="s">
        <v>769</v>
      </c>
      <c r="E117" s="34" t="s">
        <v>399</v>
      </c>
      <c r="F117" s="33">
        <v>1</v>
      </c>
      <c r="G117" s="29">
        <v>0</v>
      </c>
      <c r="H117" s="30">
        <v>0</v>
      </c>
      <c r="I117" s="29">
        <v>0</v>
      </c>
      <c r="J117" s="30">
        <v>0</v>
      </c>
      <c r="K117" s="30">
        <v>0</v>
      </c>
      <c r="L117" s="62" t="s">
        <v>770</v>
      </c>
      <c r="M117" s="79" t="s">
        <v>771</v>
      </c>
    </row>
    <row r="118" spans="1:13" ht="40.5" customHeight="1" x14ac:dyDescent="0.25">
      <c r="A118" s="63"/>
      <c r="B118" s="66"/>
      <c r="C118" s="63"/>
      <c r="D118" s="66"/>
      <c r="E118" s="34" t="s">
        <v>400</v>
      </c>
      <c r="F118" s="33">
        <v>1000</v>
      </c>
      <c r="G118" s="29">
        <v>0</v>
      </c>
      <c r="H118" s="30">
        <v>0</v>
      </c>
      <c r="I118" s="29">
        <v>0</v>
      </c>
      <c r="J118" s="30">
        <v>0</v>
      </c>
      <c r="K118" s="30">
        <v>0</v>
      </c>
      <c r="L118" s="63"/>
      <c r="M118" s="80"/>
    </row>
    <row r="119" spans="1:13" ht="39.75" customHeight="1" x14ac:dyDescent="0.25">
      <c r="A119" s="63"/>
      <c r="B119" s="66"/>
      <c r="C119" s="63"/>
      <c r="D119" s="67"/>
      <c r="E119" s="34" t="s">
        <v>401</v>
      </c>
      <c r="F119" s="33">
        <v>1</v>
      </c>
      <c r="G119" s="29">
        <v>0</v>
      </c>
      <c r="H119" s="30">
        <v>0</v>
      </c>
      <c r="I119" s="29">
        <v>0</v>
      </c>
      <c r="J119" s="30">
        <v>0</v>
      </c>
      <c r="K119" s="30">
        <v>0</v>
      </c>
      <c r="L119" s="63"/>
      <c r="M119" s="80"/>
    </row>
    <row r="120" spans="1:13" ht="61.5" customHeight="1" x14ac:dyDescent="0.25">
      <c r="A120" s="63"/>
      <c r="B120" s="66"/>
      <c r="C120" s="63"/>
      <c r="D120" s="33" t="s">
        <v>772</v>
      </c>
      <c r="E120" s="34" t="s">
        <v>402</v>
      </c>
      <c r="F120" s="35">
        <v>1</v>
      </c>
      <c r="G120" s="29">
        <v>50</v>
      </c>
      <c r="H120" s="30">
        <v>0.5</v>
      </c>
      <c r="I120" s="29">
        <v>50</v>
      </c>
      <c r="J120" s="30">
        <v>0.5</v>
      </c>
      <c r="K120" s="30">
        <f t="shared" si="2"/>
        <v>0</v>
      </c>
      <c r="L120" s="63"/>
      <c r="M120" s="80"/>
    </row>
    <row r="121" spans="1:13" ht="46.5" customHeight="1" x14ac:dyDescent="0.25">
      <c r="A121" s="64"/>
      <c r="B121" s="67"/>
      <c r="C121" s="64"/>
      <c r="D121" s="33" t="s">
        <v>773</v>
      </c>
      <c r="E121" s="34" t="s">
        <v>403</v>
      </c>
      <c r="F121" s="33">
        <v>7</v>
      </c>
      <c r="G121" s="29">
        <v>2</v>
      </c>
      <c r="H121" s="30">
        <v>0.28570000000000001</v>
      </c>
      <c r="I121" s="29">
        <v>2</v>
      </c>
      <c r="J121" s="30">
        <v>0.28570000000000001</v>
      </c>
      <c r="K121" s="30">
        <f t="shared" si="2"/>
        <v>0</v>
      </c>
      <c r="L121" s="64"/>
      <c r="M121" s="81"/>
    </row>
    <row r="122" spans="1:13" ht="40.5" customHeight="1" x14ac:dyDescent="0.25">
      <c r="A122" s="62" t="s">
        <v>750</v>
      </c>
      <c r="B122" s="65" t="s">
        <v>774</v>
      </c>
      <c r="C122" s="62" t="s">
        <v>191</v>
      </c>
      <c r="D122" s="65" t="s">
        <v>404</v>
      </c>
      <c r="E122" s="34" t="s">
        <v>405</v>
      </c>
      <c r="F122" s="33">
        <v>5</v>
      </c>
      <c r="G122" s="29">
        <v>5</v>
      </c>
      <c r="H122" s="30">
        <v>1</v>
      </c>
      <c r="I122" s="29">
        <v>5</v>
      </c>
      <c r="J122" s="30">
        <v>1</v>
      </c>
      <c r="K122" s="30">
        <f t="shared" si="2"/>
        <v>0</v>
      </c>
      <c r="L122" s="62" t="s">
        <v>775</v>
      </c>
      <c r="M122" s="79" t="s">
        <v>192</v>
      </c>
    </row>
    <row r="123" spans="1:13" ht="29.25" customHeight="1" x14ac:dyDescent="0.25">
      <c r="A123" s="63"/>
      <c r="B123" s="66"/>
      <c r="C123" s="63"/>
      <c r="D123" s="66"/>
      <c r="E123" s="34" t="s">
        <v>406</v>
      </c>
      <c r="F123" s="33">
        <v>3</v>
      </c>
      <c r="G123" s="29">
        <v>3</v>
      </c>
      <c r="H123" s="30">
        <v>1</v>
      </c>
      <c r="I123" s="29">
        <v>3</v>
      </c>
      <c r="J123" s="30">
        <v>1</v>
      </c>
      <c r="K123" s="30">
        <f t="shared" si="2"/>
        <v>0</v>
      </c>
      <c r="L123" s="63"/>
      <c r="M123" s="80"/>
    </row>
    <row r="124" spans="1:13" ht="29.25" customHeight="1" x14ac:dyDescent="0.25">
      <c r="A124" s="63"/>
      <c r="B124" s="66"/>
      <c r="C124" s="63"/>
      <c r="D124" s="66"/>
      <c r="E124" s="34" t="s">
        <v>407</v>
      </c>
      <c r="F124" s="33">
        <v>3</v>
      </c>
      <c r="G124" s="29">
        <v>3</v>
      </c>
      <c r="H124" s="30">
        <v>1</v>
      </c>
      <c r="I124" s="29">
        <v>3</v>
      </c>
      <c r="J124" s="30">
        <v>1</v>
      </c>
      <c r="K124" s="30">
        <f t="shared" si="2"/>
        <v>0</v>
      </c>
      <c r="L124" s="63"/>
      <c r="M124" s="80"/>
    </row>
    <row r="125" spans="1:13" ht="29.25" customHeight="1" x14ac:dyDescent="0.25">
      <c r="A125" s="63"/>
      <c r="B125" s="66"/>
      <c r="C125" s="63"/>
      <c r="D125" s="67"/>
      <c r="E125" s="34" t="s">
        <v>408</v>
      </c>
      <c r="F125" s="33">
        <v>3</v>
      </c>
      <c r="G125" s="29">
        <v>3</v>
      </c>
      <c r="H125" s="30">
        <v>1</v>
      </c>
      <c r="I125" s="29">
        <v>3</v>
      </c>
      <c r="J125" s="30">
        <v>1</v>
      </c>
      <c r="K125" s="30">
        <f t="shared" si="2"/>
        <v>0</v>
      </c>
      <c r="L125" s="63"/>
      <c r="M125" s="80"/>
    </row>
    <row r="126" spans="1:13" ht="46.5" customHeight="1" x14ac:dyDescent="0.25">
      <c r="A126" s="63"/>
      <c r="B126" s="66"/>
      <c r="C126" s="63"/>
      <c r="D126" s="65" t="s">
        <v>409</v>
      </c>
      <c r="E126" s="34" t="s">
        <v>410</v>
      </c>
      <c r="F126" s="33">
        <v>777</v>
      </c>
      <c r="G126" s="29">
        <v>0</v>
      </c>
      <c r="H126" s="30">
        <v>0</v>
      </c>
      <c r="I126" s="29">
        <v>0</v>
      </c>
      <c r="J126" s="30">
        <v>0</v>
      </c>
      <c r="K126" s="30">
        <v>0</v>
      </c>
      <c r="L126" s="63"/>
      <c r="M126" s="80"/>
    </row>
    <row r="127" spans="1:13" ht="29.25" customHeight="1" x14ac:dyDescent="0.25">
      <c r="A127" s="63"/>
      <c r="B127" s="66"/>
      <c r="C127" s="63"/>
      <c r="D127" s="66"/>
      <c r="E127" s="34" t="s">
        <v>411</v>
      </c>
      <c r="F127" s="33">
        <v>70</v>
      </c>
      <c r="G127" s="29">
        <v>70</v>
      </c>
      <c r="H127" s="30">
        <v>1</v>
      </c>
      <c r="I127" s="29">
        <v>92</v>
      </c>
      <c r="J127" s="30">
        <v>1.3143</v>
      </c>
      <c r="K127" s="30">
        <f t="shared" si="2"/>
        <v>-0.23913043478260865</v>
      </c>
      <c r="L127" s="63"/>
      <c r="M127" s="80"/>
    </row>
    <row r="128" spans="1:13" ht="29.25" customHeight="1" x14ac:dyDescent="0.25">
      <c r="A128" s="63"/>
      <c r="B128" s="66"/>
      <c r="C128" s="63"/>
      <c r="D128" s="66"/>
      <c r="E128" s="34" t="s">
        <v>679</v>
      </c>
      <c r="F128" s="33">
        <v>138</v>
      </c>
      <c r="G128" s="29">
        <v>42</v>
      </c>
      <c r="H128" s="30">
        <v>0.3044</v>
      </c>
      <c r="I128" s="29">
        <v>55</v>
      </c>
      <c r="J128" s="30">
        <v>0.39860000000000001</v>
      </c>
      <c r="K128" s="30">
        <f t="shared" si="2"/>
        <v>-0.23636363636363633</v>
      </c>
      <c r="L128" s="63"/>
      <c r="M128" s="80"/>
    </row>
    <row r="129" spans="1:13" ht="40.5" customHeight="1" x14ac:dyDescent="0.25">
      <c r="A129" s="63"/>
      <c r="B129" s="66"/>
      <c r="C129" s="63"/>
      <c r="D129" s="66"/>
      <c r="E129" s="34" t="s">
        <v>776</v>
      </c>
      <c r="F129" s="33">
        <v>15</v>
      </c>
      <c r="G129" s="29">
        <v>0</v>
      </c>
      <c r="H129" s="30">
        <v>0</v>
      </c>
      <c r="I129" s="29">
        <v>0</v>
      </c>
      <c r="J129" s="30">
        <v>0</v>
      </c>
      <c r="K129" s="30">
        <v>0</v>
      </c>
      <c r="L129" s="63"/>
      <c r="M129" s="80"/>
    </row>
    <row r="130" spans="1:13" ht="45" customHeight="1" x14ac:dyDescent="0.25">
      <c r="A130" s="63"/>
      <c r="B130" s="66"/>
      <c r="C130" s="63"/>
      <c r="D130" s="66"/>
      <c r="E130" s="34" t="s">
        <v>347</v>
      </c>
      <c r="F130" s="33">
        <v>5</v>
      </c>
      <c r="G130" s="29">
        <v>4</v>
      </c>
      <c r="H130" s="30">
        <v>0.8</v>
      </c>
      <c r="I130" s="29">
        <v>4</v>
      </c>
      <c r="J130" s="30">
        <v>0.8</v>
      </c>
      <c r="K130" s="30">
        <f t="shared" si="2"/>
        <v>0</v>
      </c>
      <c r="L130" s="63"/>
      <c r="M130" s="80"/>
    </row>
    <row r="131" spans="1:13" ht="36" customHeight="1" x14ac:dyDescent="0.25">
      <c r="A131" s="63"/>
      <c r="B131" s="66"/>
      <c r="C131" s="63"/>
      <c r="D131" s="66"/>
      <c r="E131" s="34" t="s">
        <v>348</v>
      </c>
      <c r="F131" s="33">
        <v>5</v>
      </c>
      <c r="G131" s="29">
        <v>4</v>
      </c>
      <c r="H131" s="30">
        <v>0.8</v>
      </c>
      <c r="I131" s="29">
        <v>4</v>
      </c>
      <c r="J131" s="30">
        <v>0.8</v>
      </c>
      <c r="K131" s="30">
        <f t="shared" si="2"/>
        <v>0</v>
      </c>
      <c r="L131" s="63"/>
      <c r="M131" s="80"/>
    </row>
    <row r="132" spans="1:13" ht="43.5" customHeight="1" x14ac:dyDescent="0.25">
      <c r="A132" s="63"/>
      <c r="B132" s="66"/>
      <c r="C132" s="63"/>
      <c r="D132" s="67"/>
      <c r="E132" s="34" t="s">
        <v>349</v>
      </c>
      <c r="F132" s="33">
        <v>5</v>
      </c>
      <c r="G132" s="29">
        <v>4</v>
      </c>
      <c r="H132" s="30">
        <v>0.8</v>
      </c>
      <c r="I132" s="29">
        <v>4</v>
      </c>
      <c r="J132" s="30">
        <v>0.8</v>
      </c>
      <c r="K132" s="30">
        <f t="shared" si="2"/>
        <v>0</v>
      </c>
      <c r="L132" s="63"/>
      <c r="M132" s="80"/>
    </row>
    <row r="133" spans="1:13" ht="24.75" customHeight="1" x14ac:dyDescent="0.25">
      <c r="A133" s="63"/>
      <c r="B133" s="66"/>
      <c r="C133" s="63"/>
      <c r="D133" s="65" t="s">
        <v>412</v>
      </c>
      <c r="E133" s="34" t="s">
        <v>413</v>
      </c>
      <c r="F133" s="35">
        <v>1</v>
      </c>
      <c r="G133" s="29">
        <v>50</v>
      </c>
      <c r="H133" s="30">
        <v>0.5</v>
      </c>
      <c r="I133" s="29">
        <v>54</v>
      </c>
      <c r="J133" s="30">
        <v>0.54</v>
      </c>
      <c r="K133" s="30">
        <f t="shared" si="2"/>
        <v>-7.407407407407407E-2</v>
      </c>
      <c r="L133" s="63"/>
      <c r="M133" s="80"/>
    </row>
    <row r="134" spans="1:13" ht="46.5" customHeight="1" x14ac:dyDescent="0.25">
      <c r="A134" s="63"/>
      <c r="B134" s="66"/>
      <c r="C134" s="63"/>
      <c r="D134" s="66"/>
      <c r="E134" s="34" t="s">
        <v>414</v>
      </c>
      <c r="F134" s="33">
        <v>1000</v>
      </c>
      <c r="G134" s="29">
        <v>500</v>
      </c>
      <c r="H134" s="30">
        <v>0.5</v>
      </c>
      <c r="I134" s="29">
        <v>542</v>
      </c>
      <c r="J134" s="30">
        <v>0.54200000000000004</v>
      </c>
      <c r="K134" s="30">
        <f t="shared" si="2"/>
        <v>-7.7490774907749027E-2</v>
      </c>
      <c r="L134" s="63"/>
      <c r="M134" s="80"/>
    </row>
    <row r="135" spans="1:13" ht="38.25" customHeight="1" x14ac:dyDescent="0.25">
      <c r="A135" s="63"/>
      <c r="B135" s="66"/>
      <c r="C135" s="63"/>
      <c r="D135" s="66"/>
      <c r="E135" s="34" t="s">
        <v>360</v>
      </c>
      <c r="F135" s="33">
        <v>3</v>
      </c>
      <c r="G135" s="29">
        <v>3</v>
      </c>
      <c r="H135" s="30">
        <v>1</v>
      </c>
      <c r="I135" s="29">
        <v>3</v>
      </c>
      <c r="J135" s="30">
        <v>1</v>
      </c>
      <c r="K135" s="30">
        <f t="shared" si="2"/>
        <v>0</v>
      </c>
      <c r="L135" s="63"/>
      <c r="M135" s="80"/>
    </row>
    <row r="136" spans="1:13" ht="33.75" customHeight="1" x14ac:dyDescent="0.25">
      <c r="A136" s="63"/>
      <c r="B136" s="66"/>
      <c r="C136" s="63"/>
      <c r="D136" s="66"/>
      <c r="E136" s="34" t="s">
        <v>361</v>
      </c>
      <c r="F136" s="33">
        <v>3</v>
      </c>
      <c r="G136" s="29">
        <v>3</v>
      </c>
      <c r="H136" s="30">
        <v>1</v>
      </c>
      <c r="I136" s="29">
        <v>3</v>
      </c>
      <c r="J136" s="30">
        <v>1</v>
      </c>
      <c r="K136" s="30">
        <f t="shared" si="2"/>
        <v>0</v>
      </c>
      <c r="L136" s="63"/>
      <c r="M136" s="80"/>
    </row>
    <row r="137" spans="1:13" ht="32.25" customHeight="1" x14ac:dyDescent="0.25">
      <c r="A137" s="63"/>
      <c r="B137" s="66"/>
      <c r="C137" s="63"/>
      <c r="D137" s="67"/>
      <c r="E137" s="34" t="s">
        <v>362</v>
      </c>
      <c r="F137" s="33">
        <v>3</v>
      </c>
      <c r="G137" s="29">
        <v>3</v>
      </c>
      <c r="H137" s="30">
        <v>1</v>
      </c>
      <c r="I137" s="29">
        <v>3</v>
      </c>
      <c r="J137" s="30">
        <v>1</v>
      </c>
      <c r="K137" s="30">
        <f t="shared" si="2"/>
        <v>0</v>
      </c>
      <c r="L137" s="63"/>
      <c r="M137" s="80"/>
    </row>
    <row r="138" spans="1:13" ht="33.75" customHeight="1" x14ac:dyDescent="0.25">
      <c r="A138" s="63"/>
      <c r="B138" s="66"/>
      <c r="C138" s="63"/>
      <c r="D138" s="65" t="s">
        <v>415</v>
      </c>
      <c r="E138" s="34" t="s">
        <v>416</v>
      </c>
      <c r="F138" s="33">
        <v>30</v>
      </c>
      <c r="G138" s="29">
        <v>0</v>
      </c>
      <c r="H138" s="30">
        <v>0</v>
      </c>
      <c r="I138" s="29">
        <v>0</v>
      </c>
      <c r="J138" s="30">
        <v>0</v>
      </c>
      <c r="K138" s="30">
        <v>0</v>
      </c>
      <c r="L138" s="63"/>
      <c r="M138" s="80"/>
    </row>
    <row r="139" spans="1:13" ht="34.5" customHeight="1" x14ac:dyDescent="0.25">
      <c r="A139" s="63"/>
      <c r="B139" s="66"/>
      <c r="C139" s="63"/>
      <c r="D139" s="66"/>
      <c r="E139" s="34" t="s">
        <v>417</v>
      </c>
      <c r="F139" s="33">
        <v>900</v>
      </c>
      <c r="G139" s="29">
        <v>0</v>
      </c>
      <c r="H139" s="30">
        <v>0</v>
      </c>
      <c r="I139" s="29">
        <v>0</v>
      </c>
      <c r="J139" s="30">
        <v>0</v>
      </c>
      <c r="K139" s="30">
        <v>0</v>
      </c>
      <c r="L139" s="63"/>
      <c r="M139" s="80"/>
    </row>
    <row r="140" spans="1:13" ht="35.25" customHeight="1" x14ac:dyDescent="0.25">
      <c r="A140" s="63"/>
      <c r="B140" s="66"/>
      <c r="C140" s="63"/>
      <c r="D140" s="66"/>
      <c r="E140" s="34" t="s">
        <v>364</v>
      </c>
      <c r="F140" s="33">
        <v>1</v>
      </c>
      <c r="G140" s="29">
        <v>1</v>
      </c>
      <c r="H140" s="30">
        <v>1</v>
      </c>
      <c r="I140" s="29">
        <v>0</v>
      </c>
      <c r="J140" s="30">
        <v>0</v>
      </c>
      <c r="K140" s="30">
        <v>0</v>
      </c>
      <c r="L140" s="63"/>
      <c r="M140" s="80"/>
    </row>
    <row r="141" spans="1:13" ht="35.25" customHeight="1" x14ac:dyDescent="0.25">
      <c r="A141" s="63"/>
      <c r="B141" s="66"/>
      <c r="C141" s="63"/>
      <c r="D141" s="66"/>
      <c r="E141" s="34" t="s">
        <v>365</v>
      </c>
      <c r="F141" s="33">
        <v>1</v>
      </c>
      <c r="G141" s="29">
        <v>1</v>
      </c>
      <c r="H141" s="30">
        <v>1</v>
      </c>
      <c r="I141" s="29">
        <v>0</v>
      </c>
      <c r="J141" s="30">
        <v>0</v>
      </c>
      <c r="K141" s="30">
        <v>0</v>
      </c>
      <c r="L141" s="63"/>
      <c r="M141" s="80"/>
    </row>
    <row r="142" spans="1:13" ht="35.25" customHeight="1" x14ac:dyDescent="0.25">
      <c r="A142" s="64"/>
      <c r="B142" s="67"/>
      <c r="C142" s="64"/>
      <c r="D142" s="67"/>
      <c r="E142" s="34" t="s">
        <v>366</v>
      </c>
      <c r="F142" s="33">
        <v>1</v>
      </c>
      <c r="G142" s="29">
        <v>1</v>
      </c>
      <c r="H142" s="30">
        <v>1</v>
      </c>
      <c r="I142" s="29">
        <v>0</v>
      </c>
      <c r="J142" s="30">
        <v>0</v>
      </c>
      <c r="K142" s="30">
        <v>0</v>
      </c>
      <c r="L142" s="64"/>
      <c r="M142" s="81"/>
    </row>
    <row r="143" spans="1:13" ht="83.25" customHeight="1" x14ac:dyDescent="0.25">
      <c r="A143" s="29" t="s">
        <v>750</v>
      </c>
      <c r="B143" s="33" t="s">
        <v>777</v>
      </c>
      <c r="C143" s="29" t="s">
        <v>123</v>
      </c>
      <c r="D143" s="33" t="s">
        <v>418</v>
      </c>
      <c r="E143" s="34" t="s">
        <v>419</v>
      </c>
      <c r="F143" s="33">
        <v>26</v>
      </c>
      <c r="G143" s="29">
        <v>12</v>
      </c>
      <c r="H143" s="30">
        <v>0.46139999999999998</v>
      </c>
      <c r="I143" s="29">
        <v>12</v>
      </c>
      <c r="J143" s="30">
        <v>0.46139999999999998</v>
      </c>
      <c r="K143" s="30">
        <f t="shared" ref="K143:K206" si="3">+(G143/I143)-1</f>
        <v>0</v>
      </c>
      <c r="L143" s="29" t="s">
        <v>778</v>
      </c>
      <c r="M143" s="82" t="s">
        <v>677</v>
      </c>
    </row>
    <row r="144" spans="1:13" ht="73.5" customHeight="1" x14ac:dyDescent="0.25">
      <c r="A144" s="29" t="s">
        <v>750</v>
      </c>
      <c r="B144" s="33" t="s">
        <v>779</v>
      </c>
      <c r="C144" s="29" t="s">
        <v>125</v>
      </c>
      <c r="D144" s="33" t="s">
        <v>420</v>
      </c>
      <c r="E144" s="34" t="s">
        <v>421</v>
      </c>
      <c r="F144" s="33">
        <v>1300</v>
      </c>
      <c r="G144" s="29">
        <v>810</v>
      </c>
      <c r="H144" s="30">
        <v>0.623</v>
      </c>
      <c r="I144" s="29">
        <v>879</v>
      </c>
      <c r="J144" s="30">
        <v>0.67610000000000003</v>
      </c>
      <c r="K144" s="30">
        <f t="shared" si="3"/>
        <v>-7.8498293515358308E-2</v>
      </c>
      <c r="L144" s="29" t="s">
        <v>778</v>
      </c>
      <c r="M144" s="82" t="s">
        <v>677</v>
      </c>
    </row>
    <row r="145" spans="1:13" ht="41.25" customHeight="1" x14ac:dyDescent="0.25">
      <c r="A145" s="62" t="s">
        <v>750</v>
      </c>
      <c r="B145" s="65" t="s">
        <v>780</v>
      </c>
      <c r="C145" s="62" t="s">
        <v>781</v>
      </c>
      <c r="D145" s="65" t="s">
        <v>782</v>
      </c>
      <c r="E145" s="34" t="s">
        <v>663</v>
      </c>
      <c r="F145" s="33">
        <v>124</v>
      </c>
      <c r="G145" s="29">
        <v>62</v>
      </c>
      <c r="H145" s="30">
        <v>0.5</v>
      </c>
      <c r="I145" s="29">
        <v>62</v>
      </c>
      <c r="J145" s="30">
        <v>0.5</v>
      </c>
      <c r="K145" s="30">
        <f t="shared" si="3"/>
        <v>0</v>
      </c>
      <c r="L145" s="62" t="s">
        <v>783</v>
      </c>
      <c r="M145" s="79" t="s">
        <v>784</v>
      </c>
    </row>
    <row r="146" spans="1:13" ht="41.25" customHeight="1" x14ac:dyDescent="0.25">
      <c r="A146" s="63"/>
      <c r="B146" s="66"/>
      <c r="C146" s="63"/>
      <c r="D146" s="66"/>
      <c r="E146" s="34" t="s">
        <v>664</v>
      </c>
      <c r="F146" s="33">
        <v>3</v>
      </c>
      <c r="G146" s="29">
        <v>2</v>
      </c>
      <c r="H146" s="30">
        <v>0.66669999999999996</v>
      </c>
      <c r="I146" s="29">
        <v>2</v>
      </c>
      <c r="J146" s="30">
        <v>0.66669999999999996</v>
      </c>
      <c r="K146" s="30">
        <f t="shared" si="3"/>
        <v>0</v>
      </c>
      <c r="L146" s="63"/>
      <c r="M146" s="80"/>
    </row>
    <row r="147" spans="1:13" ht="41.25" customHeight="1" x14ac:dyDescent="0.25">
      <c r="A147" s="63"/>
      <c r="B147" s="66"/>
      <c r="C147" s="63"/>
      <c r="D147" s="67"/>
      <c r="E147" s="34" t="s">
        <v>665</v>
      </c>
      <c r="F147" s="33">
        <v>1</v>
      </c>
      <c r="G147" s="29">
        <v>0</v>
      </c>
      <c r="H147" s="30">
        <v>0</v>
      </c>
      <c r="I147" s="29">
        <v>0</v>
      </c>
      <c r="J147" s="30">
        <v>0</v>
      </c>
      <c r="K147" s="30">
        <v>0</v>
      </c>
      <c r="L147" s="63"/>
      <c r="M147" s="80"/>
    </row>
    <row r="148" spans="1:13" ht="41.25" customHeight="1" x14ac:dyDescent="0.25">
      <c r="A148" s="63"/>
      <c r="B148" s="66"/>
      <c r="C148" s="63"/>
      <c r="D148" s="65" t="s">
        <v>785</v>
      </c>
      <c r="E148" s="34" t="s">
        <v>786</v>
      </c>
      <c r="F148" s="33">
        <v>12</v>
      </c>
      <c r="G148" s="29">
        <v>6</v>
      </c>
      <c r="H148" s="30">
        <v>0.5</v>
      </c>
      <c r="I148" s="29">
        <v>7</v>
      </c>
      <c r="J148" s="30">
        <v>0.58330000000000004</v>
      </c>
      <c r="K148" s="30">
        <f t="shared" si="3"/>
        <v>-0.1428571428571429</v>
      </c>
      <c r="L148" s="63"/>
      <c r="M148" s="80"/>
    </row>
    <row r="149" spans="1:13" ht="41.25" customHeight="1" x14ac:dyDescent="0.25">
      <c r="A149" s="63"/>
      <c r="B149" s="66"/>
      <c r="C149" s="63"/>
      <c r="D149" s="67"/>
      <c r="E149" s="34" t="s">
        <v>787</v>
      </c>
      <c r="F149" s="33">
        <v>1</v>
      </c>
      <c r="G149" s="29">
        <v>0</v>
      </c>
      <c r="H149" s="30">
        <v>0</v>
      </c>
      <c r="I149" s="29">
        <v>0</v>
      </c>
      <c r="J149" s="30">
        <v>0</v>
      </c>
      <c r="K149" s="30">
        <v>0</v>
      </c>
      <c r="L149" s="63"/>
      <c r="M149" s="80"/>
    </row>
    <row r="150" spans="1:13" ht="39.75" customHeight="1" x14ac:dyDescent="0.25">
      <c r="A150" s="64"/>
      <c r="B150" s="67"/>
      <c r="C150" s="64"/>
      <c r="D150" s="33" t="s">
        <v>788</v>
      </c>
      <c r="E150" s="34" t="s">
        <v>789</v>
      </c>
      <c r="F150" s="33">
        <v>1</v>
      </c>
      <c r="G150" s="29">
        <v>0</v>
      </c>
      <c r="H150" s="30">
        <v>0</v>
      </c>
      <c r="I150" s="29">
        <v>0</v>
      </c>
      <c r="J150" s="30">
        <v>0</v>
      </c>
      <c r="K150" s="30">
        <v>0</v>
      </c>
      <c r="L150" s="64"/>
      <c r="M150" s="81"/>
    </row>
    <row r="151" spans="1:13" ht="39.75" customHeight="1" x14ac:dyDescent="0.25">
      <c r="A151" s="62" t="s">
        <v>750</v>
      </c>
      <c r="B151" s="65" t="s">
        <v>790</v>
      </c>
      <c r="C151" s="62" t="s">
        <v>308</v>
      </c>
      <c r="D151" s="33" t="s">
        <v>311</v>
      </c>
      <c r="E151" s="34" t="s">
        <v>791</v>
      </c>
      <c r="F151" s="33">
        <v>300</v>
      </c>
      <c r="G151" s="29">
        <v>0</v>
      </c>
      <c r="H151" s="30">
        <v>0</v>
      </c>
      <c r="I151" s="29">
        <v>0</v>
      </c>
      <c r="J151" s="30">
        <v>0</v>
      </c>
      <c r="K151" s="30">
        <v>0</v>
      </c>
      <c r="L151" s="62" t="s">
        <v>792</v>
      </c>
      <c r="M151" s="79" t="s">
        <v>793</v>
      </c>
    </row>
    <row r="152" spans="1:13" ht="39.75" customHeight="1" x14ac:dyDescent="0.25">
      <c r="A152" s="63"/>
      <c r="B152" s="66"/>
      <c r="C152" s="63"/>
      <c r="D152" s="65" t="s">
        <v>794</v>
      </c>
      <c r="E152" s="34" t="s">
        <v>795</v>
      </c>
      <c r="F152" s="33">
        <v>2000</v>
      </c>
      <c r="G152" s="29">
        <v>0</v>
      </c>
      <c r="H152" s="30">
        <v>0</v>
      </c>
      <c r="I152" s="29">
        <v>0</v>
      </c>
      <c r="J152" s="30">
        <v>0</v>
      </c>
      <c r="K152" s="30">
        <v>0</v>
      </c>
      <c r="L152" s="63"/>
      <c r="M152" s="80"/>
    </row>
    <row r="153" spans="1:13" ht="39.75" customHeight="1" x14ac:dyDescent="0.25">
      <c r="A153" s="63"/>
      <c r="B153" s="66"/>
      <c r="C153" s="63"/>
      <c r="D153" s="66"/>
      <c r="E153" s="34" t="s">
        <v>298</v>
      </c>
      <c r="F153" s="33">
        <v>1</v>
      </c>
      <c r="G153" s="29">
        <v>0</v>
      </c>
      <c r="H153" s="30">
        <v>0</v>
      </c>
      <c r="I153" s="29">
        <v>0</v>
      </c>
      <c r="J153" s="30">
        <v>0</v>
      </c>
      <c r="K153" s="30">
        <v>0</v>
      </c>
      <c r="L153" s="63"/>
      <c r="M153" s="80"/>
    </row>
    <row r="154" spans="1:13" ht="39.75" customHeight="1" x14ac:dyDescent="0.25">
      <c r="A154" s="63"/>
      <c r="B154" s="66"/>
      <c r="C154" s="63"/>
      <c r="D154" s="66"/>
      <c r="E154" s="34" t="s">
        <v>309</v>
      </c>
      <c r="F154" s="33">
        <v>1</v>
      </c>
      <c r="G154" s="29">
        <v>0</v>
      </c>
      <c r="H154" s="30">
        <v>0</v>
      </c>
      <c r="I154" s="29">
        <v>0</v>
      </c>
      <c r="J154" s="30">
        <v>0</v>
      </c>
      <c r="K154" s="30">
        <v>0</v>
      </c>
      <c r="L154" s="63"/>
      <c r="M154" s="80"/>
    </row>
    <row r="155" spans="1:13" ht="39.75" customHeight="1" x14ac:dyDescent="0.25">
      <c r="A155" s="64"/>
      <c r="B155" s="67"/>
      <c r="C155" s="64"/>
      <c r="D155" s="67"/>
      <c r="E155" s="34" t="s">
        <v>310</v>
      </c>
      <c r="F155" s="33">
        <v>1</v>
      </c>
      <c r="G155" s="29">
        <v>0</v>
      </c>
      <c r="H155" s="30">
        <v>0</v>
      </c>
      <c r="I155" s="29">
        <v>0</v>
      </c>
      <c r="J155" s="30">
        <v>0</v>
      </c>
      <c r="K155" s="30">
        <v>0</v>
      </c>
      <c r="L155" s="64"/>
      <c r="M155" s="81"/>
    </row>
    <row r="156" spans="1:13" ht="61.5" customHeight="1" x14ac:dyDescent="0.25">
      <c r="A156" s="62" t="s">
        <v>750</v>
      </c>
      <c r="B156" s="65" t="s">
        <v>796</v>
      </c>
      <c r="C156" s="62" t="s">
        <v>92</v>
      </c>
      <c r="D156" s="65" t="s">
        <v>797</v>
      </c>
      <c r="E156" s="34" t="s">
        <v>798</v>
      </c>
      <c r="F156" s="33">
        <v>30000</v>
      </c>
      <c r="G156" s="29">
        <v>0</v>
      </c>
      <c r="H156" s="30">
        <v>0</v>
      </c>
      <c r="I156" s="29">
        <v>0</v>
      </c>
      <c r="J156" s="30">
        <v>0</v>
      </c>
      <c r="K156" s="30">
        <v>0</v>
      </c>
      <c r="L156" s="62" t="s">
        <v>792</v>
      </c>
      <c r="M156" s="79" t="s">
        <v>793</v>
      </c>
    </row>
    <row r="157" spans="1:13" ht="41.25" customHeight="1" x14ac:dyDescent="0.25">
      <c r="A157" s="63"/>
      <c r="B157" s="66"/>
      <c r="C157" s="63"/>
      <c r="D157" s="66"/>
      <c r="E157" s="34" t="s">
        <v>298</v>
      </c>
      <c r="F157" s="33">
        <v>1</v>
      </c>
      <c r="G157" s="29">
        <v>0</v>
      </c>
      <c r="H157" s="30">
        <v>0</v>
      </c>
      <c r="I157" s="29">
        <v>0</v>
      </c>
      <c r="J157" s="30">
        <v>0</v>
      </c>
      <c r="K157" s="30">
        <v>0</v>
      </c>
      <c r="L157" s="63"/>
      <c r="M157" s="80"/>
    </row>
    <row r="158" spans="1:13" ht="41.25" customHeight="1" x14ac:dyDescent="0.25">
      <c r="A158" s="63"/>
      <c r="B158" s="66"/>
      <c r="C158" s="63"/>
      <c r="D158" s="66"/>
      <c r="E158" s="34" t="s">
        <v>309</v>
      </c>
      <c r="F158" s="33">
        <v>1</v>
      </c>
      <c r="G158" s="29">
        <v>0</v>
      </c>
      <c r="H158" s="30">
        <v>0</v>
      </c>
      <c r="I158" s="29">
        <v>0</v>
      </c>
      <c r="J158" s="30">
        <v>0</v>
      </c>
      <c r="K158" s="30">
        <v>0</v>
      </c>
      <c r="L158" s="63"/>
      <c r="M158" s="80"/>
    </row>
    <row r="159" spans="1:13" ht="41.25" customHeight="1" x14ac:dyDescent="0.25">
      <c r="A159" s="63"/>
      <c r="B159" s="66"/>
      <c r="C159" s="63"/>
      <c r="D159" s="67"/>
      <c r="E159" s="34" t="s">
        <v>310</v>
      </c>
      <c r="F159" s="33">
        <v>1</v>
      </c>
      <c r="G159" s="29">
        <v>0</v>
      </c>
      <c r="H159" s="30">
        <v>0</v>
      </c>
      <c r="I159" s="29">
        <v>0</v>
      </c>
      <c r="J159" s="30">
        <v>0</v>
      </c>
      <c r="K159" s="30">
        <v>0</v>
      </c>
      <c r="L159" s="63"/>
      <c r="M159" s="80"/>
    </row>
    <row r="160" spans="1:13" ht="57" customHeight="1" x14ac:dyDescent="0.25">
      <c r="A160" s="63"/>
      <c r="B160" s="66"/>
      <c r="C160" s="63"/>
      <c r="D160" s="65" t="s">
        <v>799</v>
      </c>
      <c r="E160" s="34" t="s">
        <v>800</v>
      </c>
      <c r="F160" s="33">
        <v>1800</v>
      </c>
      <c r="G160" s="29">
        <v>0</v>
      </c>
      <c r="H160" s="30">
        <v>0</v>
      </c>
      <c r="I160" s="29">
        <v>0</v>
      </c>
      <c r="J160" s="30">
        <v>0</v>
      </c>
      <c r="K160" s="30">
        <v>0</v>
      </c>
      <c r="L160" s="63"/>
      <c r="M160" s="80"/>
    </row>
    <row r="161" spans="1:13" ht="41.25" customHeight="1" x14ac:dyDescent="0.25">
      <c r="A161" s="63"/>
      <c r="B161" s="66"/>
      <c r="C161" s="63"/>
      <c r="D161" s="66"/>
      <c r="E161" s="34" t="s">
        <v>312</v>
      </c>
      <c r="F161" s="33">
        <v>1</v>
      </c>
      <c r="G161" s="29">
        <v>0</v>
      </c>
      <c r="H161" s="30">
        <v>0</v>
      </c>
      <c r="I161" s="29">
        <v>0</v>
      </c>
      <c r="J161" s="30">
        <v>0</v>
      </c>
      <c r="K161" s="30">
        <v>0</v>
      </c>
      <c r="L161" s="63"/>
      <c r="M161" s="80"/>
    </row>
    <row r="162" spans="1:13" ht="41.25" customHeight="1" x14ac:dyDescent="0.25">
      <c r="A162" s="63"/>
      <c r="B162" s="66"/>
      <c r="C162" s="63"/>
      <c r="D162" s="66"/>
      <c r="E162" s="34" t="s">
        <v>313</v>
      </c>
      <c r="F162" s="33">
        <v>1</v>
      </c>
      <c r="G162" s="29">
        <v>0</v>
      </c>
      <c r="H162" s="30">
        <v>0</v>
      </c>
      <c r="I162" s="29">
        <v>0</v>
      </c>
      <c r="J162" s="30">
        <v>0</v>
      </c>
      <c r="K162" s="30">
        <v>0</v>
      </c>
      <c r="L162" s="63"/>
      <c r="M162" s="80"/>
    </row>
    <row r="163" spans="1:13" ht="33" customHeight="1" x14ac:dyDescent="0.25">
      <c r="A163" s="63"/>
      <c r="B163" s="66"/>
      <c r="C163" s="63"/>
      <c r="D163" s="67"/>
      <c r="E163" s="34" t="s">
        <v>314</v>
      </c>
      <c r="F163" s="33">
        <v>1</v>
      </c>
      <c r="G163" s="29">
        <v>0</v>
      </c>
      <c r="H163" s="30">
        <v>0</v>
      </c>
      <c r="I163" s="29">
        <v>0</v>
      </c>
      <c r="J163" s="30">
        <v>0</v>
      </c>
      <c r="K163" s="30">
        <v>0</v>
      </c>
      <c r="L163" s="63"/>
      <c r="M163" s="80"/>
    </row>
    <row r="164" spans="1:13" ht="63" customHeight="1" x14ac:dyDescent="0.25">
      <c r="A164" s="64"/>
      <c r="B164" s="67"/>
      <c r="C164" s="64"/>
      <c r="D164" s="33" t="s">
        <v>801</v>
      </c>
      <c r="E164" s="34" t="s">
        <v>802</v>
      </c>
      <c r="F164" s="33">
        <v>2</v>
      </c>
      <c r="G164" s="29">
        <v>0</v>
      </c>
      <c r="H164" s="30">
        <v>0</v>
      </c>
      <c r="I164" s="29">
        <v>0</v>
      </c>
      <c r="J164" s="30">
        <v>0</v>
      </c>
      <c r="K164" s="30">
        <v>0</v>
      </c>
      <c r="L164" s="64"/>
      <c r="M164" s="81"/>
    </row>
    <row r="165" spans="1:13" ht="18.75" customHeight="1" x14ac:dyDescent="0.25">
      <c r="A165" s="62" t="s">
        <v>750</v>
      </c>
      <c r="B165" s="65" t="s">
        <v>803</v>
      </c>
      <c r="C165" s="62" t="s">
        <v>99</v>
      </c>
      <c r="D165" s="65" t="s">
        <v>189</v>
      </c>
      <c r="E165" s="34" t="s">
        <v>330</v>
      </c>
      <c r="F165" s="33">
        <v>1</v>
      </c>
      <c r="G165" s="29">
        <v>1</v>
      </c>
      <c r="H165" s="30">
        <v>1</v>
      </c>
      <c r="I165" s="29">
        <v>1</v>
      </c>
      <c r="J165" s="30">
        <v>1</v>
      </c>
      <c r="K165" s="30">
        <f t="shared" si="3"/>
        <v>0</v>
      </c>
      <c r="L165" s="62" t="s">
        <v>97</v>
      </c>
      <c r="M165" s="79" t="s">
        <v>739</v>
      </c>
    </row>
    <row r="166" spans="1:13" ht="24" customHeight="1" x14ac:dyDescent="0.25">
      <c r="A166" s="63"/>
      <c r="B166" s="66"/>
      <c r="C166" s="63"/>
      <c r="D166" s="66"/>
      <c r="E166" s="34" t="s">
        <v>331</v>
      </c>
      <c r="F166" s="33">
        <v>1</v>
      </c>
      <c r="G166" s="29">
        <v>1</v>
      </c>
      <c r="H166" s="30">
        <v>1</v>
      </c>
      <c r="I166" s="29">
        <v>1</v>
      </c>
      <c r="J166" s="30">
        <v>1</v>
      </c>
      <c r="K166" s="30">
        <f t="shared" si="3"/>
        <v>0</v>
      </c>
      <c r="L166" s="63"/>
      <c r="M166" s="80"/>
    </row>
    <row r="167" spans="1:13" ht="28.5" customHeight="1" x14ac:dyDescent="0.25">
      <c r="A167" s="63"/>
      <c r="B167" s="66"/>
      <c r="C167" s="63"/>
      <c r="D167" s="66"/>
      <c r="E167" s="34" t="s">
        <v>332</v>
      </c>
      <c r="F167" s="33">
        <v>1</v>
      </c>
      <c r="G167" s="29">
        <v>1</v>
      </c>
      <c r="H167" s="30">
        <v>1</v>
      </c>
      <c r="I167" s="29">
        <v>1</v>
      </c>
      <c r="J167" s="30">
        <v>1</v>
      </c>
      <c r="K167" s="30">
        <f t="shared" si="3"/>
        <v>0</v>
      </c>
      <c r="L167" s="63"/>
      <c r="M167" s="80"/>
    </row>
    <row r="168" spans="1:13" ht="38.25" customHeight="1" x14ac:dyDescent="0.25">
      <c r="A168" s="63"/>
      <c r="B168" s="66"/>
      <c r="C168" s="63"/>
      <c r="D168" s="66"/>
      <c r="E168" s="34" t="s">
        <v>333</v>
      </c>
      <c r="F168" s="35">
        <v>1</v>
      </c>
      <c r="G168" s="29">
        <v>70</v>
      </c>
      <c r="H168" s="30">
        <v>0.7</v>
      </c>
      <c r="I168" s="29">
        <v>70</v>
      </c>
      <c r="J168" s="30">
        <v>0.7</v>
      </c>
      <c r="K168" s="30">
        <f t="shared" si="3"/>
        <v>0</v>
      </c>
      <c r="L168" s="63"/>
      <c r="M168" s="80"/>
    </row>
    <row r="169" spans="1:13" ht="15.75" x14ac:dyDescent="0.25">
      <c r="A169" s="63"/>
      <c r="B169" s="66"/>
      <c r="C169" s="63"/>
      <c r="D169" s="66"/>
      <c r="E169" s="34" t="s">
        <v>334</v>
      </c>
      <c r="F169" s="33">
        <v>4</v>
      </c>
      <c r="G169" s="29">
        <v>0</v>
      </c>
      <c r="H169" s="30">
        <v>0</v>
      </c>
      <c r="I169" s="29">
        <v>0</v>
      </c>
      <c r="J169" s="30">
        <v>0</v>
      </c>
      <c r="K169" s="30">
        <v>0</v>
      </c>
      <c r="L169" s="63"/>
      <c r="M169" s="80"/>
    </row>
    <row r="170" spans="1:13" ht="18" customHeight="1" x14ac:dyDescent="0.25">
      <c r="A170" s="63"/>
      <c r="B170" s="66"/>
      <c r="C170" s="63"/>
      <c r="D170" s="66"/>
      <c r="E170" s="34" t="s">
        <v>335</v>
      </c>
      <c r="F170" s="33">
        <v>4</v>
      </c>
      <c r="G170" s="29">
        <v>0</v>
      </c>
      <c r="H170" s="30">
        <v>0</v>
      </c>
      <c r="I170" s="29">
        <v>0</v>
      </c>
      <c r="J170" s="30">
        <v>0</v>
      </c>
      <c r="K170" s="30">
        <v>0</v>
      </c>
      <c r="L170" s="63"/>
      <c r="M170" s="80"/>
    </row>
    <row r="171" spans="1:13" ht="15.75" x14ac:dyDescent="0.25">
      <c r="A171" s="64"/>
      <c r="B171" s="67"/>
      <c r="C171" s="64"/>
      <c r="D171" s="67"/>
      <c r="E171" s="34" t="s">
        <v>336</v>
      </c>
      <c r="F171" s="33">
        <v>4</v>
      </c>
      <c r="G171" s="29">
        <v>0</v>
      </c>
      <c r="H171" s="30">
        <v>0</v>
      </c>
      <c r="I171" s="29">
        <v>0</v>
      </c>
      <c r="J171" s="30">
        <v>0</v>
      </c>
      <c r="K171" s="30">
        <v>0</v>
      </c>
      <c r="L171" s="64"/>
      <c r="M171" s="81"/>
    </row>
    <row r="172" spans="1:13" ht="27.75" customHeight="1" x14ac:dyDescent="0.25">
      <c r="A172" s="62" t="s">
        <v>750</v>
      </c>
      <c r="B172" s="65" t="s">
        <v>804</v>
      </c>
      <c r="C172" s="62" t="s">
        <v>337</v>
      </c>
      <c r="D172" s="65" t="s">
        <v>338</v>
      </c>
      <c r="E172" s="34" t="s">
        <v>339</v>
      </c>
      <c r="F172" s="33">
        <v>8</v>
      </c>
      <c r="G172" s="29">
        <v>8</v>
      </c>
      <c r="H172" s="30">
        <v>1</v>
      </c>
      <c r="I172" s="29">
        <v>8</v>
      </c>
      <c r="J172" s="30">
        <v>1</v>
      </c>
      <c r="K172" s="30">
        <f t="shared" si="3"/>
        <v>0</v>
      </c>
      <c r="L172" s="62" t="s">
        <v>775</v>
      </c>
      <c r="M172" s="79" t="s">
        <v>192</v>
      </c>
    </row>
    <row r="173" spans="1:13" ht="28.5" customHeight="1" x14ac:dyDescent="0.25">
      <c r="A173" s="63"/>
      <c r="B173" s="66"/>
      <c r="C173" s="63"/>
      <c r="D173" s="66"/>
      <c r="E173" s="34" t="s">
        <v>340</v>
      </c>
      <c r="F173" s="33">
        <v>1</v>
      </c>
      <c r="G173" s="29">
        <v>1</v>
      </c>
      <c r="H173" s="30">
        <v>1</v>
      </c>
      <c r="I173" s="29">
        <v>1</v>
      </c>
      <c r="J173" s="30">
        <v>1</v>
      </c>
      <c r="K173" s="30">
        <f t="shared" si="3"/>
        <v>0</v>
      </c>
      <c r="L173" s="63"/>
      <c r="M173" s="80"/>
    </row>
    <row r="174" spans="1:13" ht="33.75" customHeight="1" x14ac:dyDescent="0.25">
      <c r="A174" s="63"/>
      <c r="B174" s="66"/>
      <c r="C174" s="63"/>
      <c r="D174" s="66"/>
      <c r="E174" s="34" t="s">
        <v>341</v>
      </c>
      <c r="F174" s="33">
        <v>1356</v>
      </c>
      <c r="G174" s="29">
        <v>1017</v>
      </c>
      <c r="H174" s="30">
        <v>0.75</v>
      </c>
      <c r="I174" s="29">
        <v>718</v>
      </c>
      <c r="J174" s="30">
        <v>0.52949999999999997</v>
      </c>
      <c r="K174" s="30">
        <f t="shared" si="3"/>
        <v>0.41643454038997207</v>
      </c>
      <c r="L174" s="63"/>
      <c r="M174" s="80"/>
    </row>
    <row r="175" spans="1:13" ht="28.5" customHeight="1" x14ac:dyDescent="0.25">
      <c r="A175" s="63"/>
      <c r="B175" s="66"/>
      <c r="C175" s="63"/>
      <c r="D175" s="66"/>
      <c r="E175" s="34" t="s">
        <v>342</v>
      </c>
      <c r="F175" s="33">
        <v>9</v>
      </c>
      <c r="G175" s="29">
        <v>0</v>
      </c>
      <c r="H175" s="30">
        <v>0</v>
      </c>
      <c r="I175" s="29">
        <v>0</v>
      </c>
      <c r="J175" s="30">
        <v>0</v>
      </c>
      <c r="K175" s="30">
        <v>0</v>
      </c>
      <c r="L175" s="63"/>
      <c r="M175" s="80"/>
    </row>
    <row r="176" spans="1:13" ht="36" customHeight="1" x14ac:dyDescent="0.25">
      <c r="A176" s="63"/>
      <c r="B176" s="66"/>
      <c r="C176" s="63"/>
      <c r="D176" s="66"/>
      <c r="E176" s="34" t="s">
        <v>343</v>
      </c>
      <c r="F176" s="33">
        <v>9</v>
      </c>
      <c r="G176" s="29">
        <v>0</v>
      </c>
      <c r="H176" s="30">
        <v>0</v>
      </c>
      <c r="I176" s="29">
        <v>0</v>
      </c>
      <c r="J176" s="30">
        <v>0</v>
      </c>
      <c r="K176" s="30">
        <v>0</v>
      </c>
      <c r="L176" s="63"/>
      <c r="M176" s="80"/>
    </row>
    <row r="177" spans="1:13" ht="54" customHeight="1" x14ac:dyDescent="0.25">
      <c r="A177" s="63"/>
      <c r="B177" s="66"/>
      <c r="C177" s="63"/>
      <c r="D177" s="67"/>
      <c r="E177" s="34" t="s">
        <v>344</v>
      </c>
      <c r="F177" s="33">
        <v>9</v>
      </c>
      <c r="G177" s="29">
        <v>0</v>
      </c>
      <c r="H177" s="30">
        <v>0</v>
      </c>
      <c r="I177" s="29">
        <v>0</v>
      </c>
      <c r="J177" s="30">
        <v>0</v>
      </c>
      <c r="K177" s="30">
        <v>0</v>
      </c>
      <c r="L177" s="63"/>
      <c r="M177" s="80"/>
    </row>
    <row r="178" spans="1:13" ht="51" customHeight="1" x14ac:dyDescent="0.25">
      <c r="A178" s="63"/>
      <c r="B178" s="66"/>
      <c r="C178" s="63"/>
      <c r="D178" s="65" t="s">
        <v>345</v>
      </c>
      <c r="E178" s="34" t="s">
        <v>346</v>
      </c>
      <c r="F178" s="33">
        <v>397</v>
      </c>
      <c r="G178" s="29">
        <v>198</v>
      </c>
      <c r="H178" s="30">
        <v>0.49869999999999998</v>
      </c>
      <c r="I178" s="29">
        <v>0</v>
      </c>
      <c r="J178" s="30">
        <v>0</v>
      </c>
      <c r="K178" s="30">
        <v>0</v>
      </c>
      <c r="L178" s="63"/>
      <c r="M178" s="80"/>
    </row>
    <row r="179" spans="1:13" ht="36" customHeight="1" x14ac:dyDescent="0.25">
      <c r="A179" s="63"/>
      <c r="B179" s="66"/>
      <c r="C179" s="63"/>
      <c r="D179" s="66"/>
      <c r="E179" s="34" t="s">
        <v>347</v>
      </c>
      <c r="F179" s="33">
        <v>1</v>
      </c>
      <c r="G179" s="29">
        <v>1</v>
      </c>
      <c r="H179" s="30">
        <v>1</v>
      </c>
      <c r="I179" s="29">
        <v>1</v>
      </c>
      <c r="J179" s="30">
        <v>1</v>
      </c>
      <c r="K179" s="30">
        <f t="shared" si="3"/>
        <v>0</v>
      </c>
      <c r="L179" s="63"/>
      <c r="M179" s="80"/>
    </row>
    <row r="180" spans="1:13" ht="36" customHeight="1" x14ac:dyDescent="0.25">
      <c r="A180" s="63"/>
      <c r="B180" s="66"/>
      <c r="C180" s="63"/>
      <c r="D180" s="66"/>
      <c r="E180" s="34" t="s">
        <v>348</v>
      </c>
      <c r="F180" s="33">
        <v>1</v>
      </c>
      <c r="G180" s="29">
        <v>1</v>
      </c>
      <c r="H180" s="30">
        <v>1</v>
      </c>
      <c r="I180" s="29">
        <v>1</v>
      </c>
      <c r="J180" s="30">
        <v>1</v>
      </c>
      <c r="K180" s="30">
        <f t="shared" si="3"/>
        <v>0</v>
      </c>
      <c r="L180" s="63"/>
      <c r="M180" s="80"/>
    </row>
    <row r="181" spans="1:13" ht="36" customHeight="1" x14ac:dyDescent="0.25">
      <c r="A181" s="63"/>
      <c r="B181" s="66"/>
      <c r="C181" s="63"/>
      <c r="D181" s="67"/>
      <c r="E181" s="34" t="s">
        <v>349</v>
      </c>
      <c r="F181" s="33">
        <v>1</v>
      </c>
      <c r="G181" s="29">
        <v>1</v>
      </c>
      <c r="H181" s="30">
        <v>1</v>
      </c>
      <c r="I181" s="29">
        <v>1</v>
      </c>
      <c r="J181" s="30">
        <v>1</v>
      </c>
      <c r="K181" s="30">
        <f t="shared" si="3"/>
        <v>0</v>
      </c>
      <c r="L181" s="63"/>
      <c r="M181" s="80"/>
    </row>
    <row r="182" spans="1:13" ht="36" customHeight="1" x14ac:dyDescent="0.25">
      <c r="A182" s="63"/>
      <c r="B182" s="66"/>
      <c r="C182" s="63"/>
      <c r="D182" s="65" t="s">
        <v>350</v>
      </c>
      <c r="E182" s="34" t="s">
        <v>351</v>
      </c>
      <c r="F182" s="33">
        <v>16069</v>
      </c>
      <c r="G182" s="29">
        <v>10999</v>
      </c>
      <c r="H182" s="30">
        <v>0.6845</v>
      </c>
      <c r="I182" s="29">
        <v>11427</v>
      </c>
      <c r="J182" s="30">
        <v>0.71109999999999995</v>
      </c>
      <c r="K182" s="30">
        <f t="shared" si="3"/>
        <v>-3.7455150083136379E-2</v>
      </c>
      <c r="L182" s="63"/>
      <c r="M182" s="80"/>
    </row>
    <row r="183" spans="1:13" ht="36" customHeight="1" x14ac:dyDescent="0.25">
      <c r="A183" s="63"/>
      <c r="B183" s="66"/>
      <c r="C183" s="63"/>
      <c r="D183" s="66"/>
      <c r="E183" s="34" t="s">
        <v>352</v>
      </c>
      <c r="F183" s="33">
        <v>1</v>
      </c>
      <c r="G183" s="29">
        <v>1</v>
      </c>
      <c r="H183" s="30">
        <v>1</v>
      </c>
      <c r="I183" s="29">
        <v>1</v>
      </c>
      <c r="J183" s="30">
        <v>1</v>
      </c>
      <c r="K183" s="30">
        <f t="shared" si="3"/>
        <v>0</v>
      </c>
      <c r="L183" s="63"/>
      <c r="M183" s="80"/>
    </row>
    <row r="184" spans="1:13" ht="36" customHeight="1" x14ac:dyDescent="0.25">
      <c r="A184" s="63"/>
      <c r="B184" s="66"/>
      <c r="C184" s="63"/>
      <c r="D184" s="66"/>
      <c r="E184" s="34" t="s">
        <v>353</v>
      </c>
      <c r="F184" s="33">
        <v>1</v>
      </c>
      <c r="G184" s="29">
        <v>1</v>
      </c>
      <c r="H184" s="30">
        <v>1</v>
      </c>
      <c r="I184" s="29">
        <v>1</v>
      </c>
      <c r="J184" s="30">
        <v>1</v>
      </c>
      <c r="K184" s="30">
        <f t="shared" si="3"/>
        <v>0</v>
      </c>
      <c r="L184" s="63"/>
      <c r="M184" s="80"/>
    </row>
    <row r="185" spans="1:13" ht="36" customHeight="1" x14ac:dyDescent="0.25">
      <c r="A185" s="63"/>
      <c r="B185" s="66"/>
      <c r="C185" s="63"/>
      <c r="D185" s="67"/>
      <c r="E185" s="34" t="s">
        <v>354</v>
      </c>
      <c r="F185" s="33">
        <v>1</v>
      </c>
      <c r="G185" s="29">
        <v>1</v>
      </c>
      <c r="H185" s="30">
        <v>1</v>
      </c>
      <c r="I185" s="29">
        <v>1</v>
      </c>
      <c r="J185" s="30">
        <v>1</v>
      </c>
      <c r="K185" s="30">
        <f t="shared" si="3"/>
        <v>0</v>
      </c>
      <c r="L185" s="63"/>
      <c r="M185" s="80"/>
    </row>
    <row r="186" spans="1:13" ht="41.25" customHeight="1" x14ac:dyDescent="0.25">
      <c r="A186" s="63"/>
      <c r="B186" s="66"/>
      <c r="C186" s="63"/>
      <c r="D186" s="65" t="s">
        <v>355</v>
      </c>
      <c r="E186" s="34" t="s">
        <v>356</v>
      </c>
      <c r="F186" s="33">
        <v>1037</v>
      </c>
      <c r="G186" s="29">
        <v>500</v>
      </c>
      <c r="H186" s="30">
        <v>0.48209999999999997</v>
      </c>
      <c r="I186" s="29">
        <v>500</v>
      </c>
      <c r="J186" s="30">
        <v>0.48209999999999997</v>
      </c>
      <c r="K186" s="30">
        <f t="shared" si="3"/>
        <v>0</v>
      </c>
      <c r="L186" s="63"/>
      <c r="M186" s="80"/>
    </row>
    <row r="187" spans="1:13" ht="41.25" customHeight="1" x14ac:dyDescent="0.25">
      <c r="A187" s="63"/>
      <c r="B187" s="66"/>
      <c r="C187" s="63"/>
      <c r="D187" s="66"/>
      <c r="E187" s="34" t="s">
        <v>357</v>
      </c>
      <c r="F187" s="33">
        <v>5000</v>
      </c>
      <c r="G187" s="29">
        <v>3000</v>
      </c>
      <c r="H187" s="30">
        <v>0.6</v>
      </c>
      <c r="I187" s="29">
        <v>2458</v>
      </c>
      <c r="J187" s="30">
        <v>0.49159999999999998</v>
      </c>
      <c r="K187" s="30">
        <f t="shared" si="3"/>
        <v>0.22050447518307559</v>
      </c>
      <c r="L187" s="63"/>
      <c r="M187" s="80"/>
    </row>
    <row r="188" spans="1:13" ht="41.25" customHeight="1" x14ac:dyDescent="0.25">
      <c r="A188" s="63"/>
      <c r="B188" s="66"/>
      <c r="C188" s="63"/>
      <c r="D188" s="66"/>
      <c r="E188" s="34" t="s">
        <v>358</v>
      </c>
      <c r="F188" s="33">
        <v>17000</v>
      </c>
      <c r="G188" s="29">
        <v>8000</v>
      </c>
      <c r="H188" s="30">
        <v>0.47060000000000002</v>
      </c>
      <c r="I188" s="29">
        <v>9260</v>
      </c>
      <c r="J188" s="30">
        <v>0.54469999999999996</v>
      </c>
      <c r="K188" s="30">
        <f t="shared" si="3"/>
        <v>-0.13606911447084236</v>
      </c>
      <c r="L188" s="63"/>
      <c r="M188" s="80"/>
    </row>
    <row r="189" spans="1:13" ht="41.25" customHeight="1" x14ac:dyDescent="0.25">
      <c r="A189" s="63"/>
      <c r="B189" s="66"/>
      <c r="C189" s="63"/>
      <c r="D189" s="66"/>
      <c r="E189" s="34" t="s">
        <v>359</v>
      </c>
      <c r="F189" s="33">
        <v>1009</v>
      </c>
      <c r="G189" s="29">
        <v>345</v>
      </c>
      <c r="H189" s="30">
        <v>0.34189999999999998</v>
      </c>
      <c r="I189" s="29">
        <v>345</v>
      </c>
      <c r="J189" s="30">
        <v>0.34189999999999998</v>
      </c>
      <c r="K189" s="30">
        <f t="shared" si="3"/>
        <v>0</v>
      </c>
      <c r="L189" s="63"/>
      <c r="M189" s="80"/>
    </row>
    <row r="190" spans="1:13" ht="41.25" customHeight="1" x14ac:dyDescent="0.25">
      <c r="A190" s="63"/>
      <c r="B190" s="66"/>
      <c r="C190" s="63"/>
      <c r="D190" s="66"/>
      <c r="E190" s="34" t="s">
        <v>360</v>
      </c>
      <c r="F190" s="33">
        <v>9</v>
      </c>
      <c r="G190" s="29">
        <v>9</v>
      </c>
      <c r="H190" s="30">
        <v>1</v>
      </c>
      <c r="I190" s="29">
        <v>9</v>
      </c>
      <c r="J190" s="30">
        <v>1</v>
      </c>
      <c r="K190" s="30">
        <f t="shared" si="3"/>
        <v>0</v>
      </c>
      <c r="L190" s="63"/>
      <c r="M190" s="80"/>
    </row>
    <row r="191" spans="1:13" ht="41.25" customHeight="1" x14ac:dyDescent="0.25">
      <c r="A191" s="63"/>
      <c r="B191" s="66"/>
      <c r="C191" s="63"/>
      <c r="D191" s="66"/>
      <c r="E191" s="34" t="s">
        <v>361</v>
      </c>
      <c r="F191" s="33">
        <v>9</v>
      </c>
      <c r="G191" s="29">
        <v>9</v>
      </c>
      <c r="H191" s="30">
        <v>1</v>
      </c>
      <c r="I191" s="29">
        <v>9</v>
      </c>
      <c r="J191" s="30">
        <v>1</v>
      </c>
      <c r="K191" s="30">
        <f t="shared" si="3"/>
        <v>0</v>
      </c>
      <c r="L191" s="63"/>
      <c r="M191" s="80"/>
    </row>
    <row r="192" spans="1:13" ht="41.25" customHeight="1" x14ac:dyDescent="0.25">
      <c r="A192" s="63"/>
      <c r="B192" s="66"/>
      <c r="C192" s="63"/>
      <c r="D192" s="67"/>
      <c r="E192" s="34" t="s">
        <v>362</v>
      </c>
      <c r="F192" s="33">
        <v>9</v>
      </c>
      <c r="G192" s="29">
        <v>9</v>
      </c>
      <c r="H192" s="30">
        <v>1</v>
      </c>
      <c r="I192" s="29">
        <v>9</v>
      </c>
      <c r="J192" s="30">
        <v>1</v>
      </c>
      <c r="K192" s="30">
        <f t="shared" si="3"/>
        <v>0</v>
      </c>
      <c r="L192" s="63"/>
      <c r="M192" s="80"/>
    </row>
    <row r="193" spans="1:13" ht="41.25" customHeight="1" x14ac:dyDescent="0.25">
      <c r="A193" s="63"/>
      <c r="B193" s="66"/>
      <c r="C193" s="63"/>
      <c r="D193" s="65" t="s">
        <v>363</v>
      </c>
      <c r="E193" s="34" t="s">
        <v>805</v>
      </c>
      <c r="F193" s="33">
        <v>1</v>
      </c>
      <c r="G193" s="29">
        <v>1</v>
      </c>
      <c r="H193" s="30">
        <v>1</v>
      </c>
      <c r="I193" s="29">
        <v>1</v>
      </c>
      <c r="J193" s="30">
        <v>1</v>
      </c>
      <c r="K193" s="30">
        <f t="shared" si="3"/>
        <v>0</v>
      </c>
      <c r="L193" s="63"/>
      <c r="M193" s="80"/>
    </row>
    <row r="194" spans="1:13" ht="41.25" customHeight="1" x14ac:dyDescent="0.25">
      <c r="A194" s="63"/>
      <c r="B194" s="66"/>
      <c r="C194" s="63"/>
      <c r="D194" s="66"/>
      <c r="E194" s="34" t="s">
        <v>806</v>
      </c>
      <c r="F194" s="33">
        <v>2</v>
      </c>
      <c r="G194" s="29">
        <v>0</v>
      </c>
      <c r="H194" s="30">
        <v>0</v>
      </c>
      <c r="I194" s="29">
        <v>0</v>
      </c>
      <c r="J194" s="30">
        <v>0</v>
      </c>
      <c r="K194" s="30">
        <v>0</v>
      </c>
      <c r="L194" s="63"/>
      <c r="M194" s="80"/>
    </row>
    <row r="195" spans="1:13" ht="24.75" customHeight="1" x14ac:dyDescent="0.25">
      <c r="A195" s="63"/>
      <c r="B195" s="66"/>
      <c r="C195" s="63"/>
      <c r="D195" s="66"/>
      <c r="E195" s="34" t="s">
        <v>364</v>
      </c>
      <c r="F195" s="33">
        <v>3</v>
      </c>
      <c r="G195" s="29">
        <v>1</v>
      </c>
      <c r="H195" s="30">
        <v>0.33329999999999999</v>
      </c>
      <c r="I195" s="29">
        <v>1</v>
      </c>
      <c r="J195" s="30">
        <v>0.33329999999999999</v>
      </c>
      <c r="K195" s="30">
        <f t="shared" si="3"/>
        <v>0</v>
      </c>
      <c r="L195" s="63"/>
      <c r="M195" s="80"/>
    </row>
    <row r="196" spans="1:13" ht="21.75" customHeight="1" x14ac:dyDescent="0.25">
      <c r="A196" s="63"/>
      <c r="B196" s="66"/>
      <c r="C196" s="63"/>
      <c r="D196" s="66"/>
      <c r="E196" s="34" t="s">
        <v>365</v>
      </c>
      <c r="F196" s="33">
        <v>3</v>
      </c>
      <c r="G196" s="29">
        <v>1</v>
      </c>
      <c r="H196" s="30">
        <v>0.33329999999999999</v>
      </c>
      <c r="I196" s="29">
        <v>1</v>
      </c>
      <c r="J196" s="30">
        <v>0.33329999999999999</v>
      </c>
      <c r="K196" s="30">
        <f t="shared" si="3"/>
        <v>0</v>
      </c>
      <c r="L196" s="63"/>
      <c r="M196" s="80"/>
    </row>
    <row r="197" spans="1:13" ht="21" customHeight="1" x14ac:dyDescent="0.25">
      <c r="A197" s="63"/>
      <c r="B197" s="66"/>
      <c r="C197" s="63"/>
      <c r="D197" s="67"/>
      <c r="E197" s="34" t="s">
        <v>366</v>
      </c>
      <c r="F197" s="33">
        <v>3</v>
      </c>
      <c r="G197" s="29">
        <v>1</v>
      </c>
      <c r="H197" s="30">
        <v>0.33329999999999999</v>
      </c>
      <c r="I197" s="29">
        <v>1</v>
      </c>
      <c r="J197" s="30">
        <v>0.33329999999999999</v>
      </c>
      <c r="K197" s="30">
        <f t="shared" si="3"/>
        <v>0</v>
      </c>
      <c r="L197" s="63"/>
      <c r="M197" s="80"/>
    </row>
    <row r="198" spans="1:13" ht="24" customHeight="1" x14ac:dyDescent="0.25">
      <c r="A198" s="63"/>
      <c r="B198" s="66"/>
      <c r="C198" s="63"/>
      <c r="D198" s="65" t="s">
        <v>807</v>
      </c>
      <c r="E198" s="34" t="s">
        <v>367</v>
      </c>
      <c r="F198" s="33">
        <v>750</v>
      </c>
      <c r="G198" s="29">
        <v>750</v>
      </c>
      <c r="H198" s="30">
        <v>1</v>
      </c>
      <c r="I198" s="29">
        <v>750</v>
      </c>
      <c r="J198" s="30">
        <v>1</v>
      </c>
      <c r="K198" s="30">
        <f t="shared" si="3"/>
        <v>0</v>
      </c>
      <c r="L198" s="63"/>
      <c r="M198" s="80"/>
    </row>
    <row r="199" spans="1:13" ht="37.5" customHeight="1" x14ac:dyDescent="0.25">
      <c r="A199" s="63"/>
      <c r="B199" s="66"/>
      <c r="C199" s="63"/>
      <c r="D199" s="66"/>
      <c r="E199" s="34" t="s">
        <v>368</v>
      </c>
      <c r="F199" s="33">
        <v>750</v>
      </c>
      <c r="G199" s="29">
        <v>0</v>
      </c>
      <c r="H199" s="30">
        <v>0</v>
      </c>
      <c r="I199" s="29">
        <v>0</v>
      </c>
      <c r="J199" s="30">
        <v>0</v>
      </c>
      <c r="K199" s="30">
        <v>0</v>
      </c>
      <c r="L199" s="63"/>
      <c r="M199" s="80"/>
    </row>
    <row r="200" spans="1:13" ht="27.75" customHeight="1" x14ac:dyDescent="0.25">
      <c r="A200" s="63"/>
      <c r="B200" s="66"/>
      <c r="C200" s="63"/>
      <c r="D200" s="66"/>
      <c r="E200" s="34" t="s">
        <v>369</v>
      </c>
      <c r="F200" s="33">
        <v>1</v>
      </c>
      <c r="G200" s="29">
        <v>1</v>
      </c>
      <c r="H200" s="30">
        <v>1</v>
      </c>
      <c r="I200" s="29">
        <v>1</v>
      </c>
      <c r="J200" s="30">
        <v>1</v>
      </c>
      <c r="K200" s="30">
        <f t="shared" si="3"/>
        <v>0</v>
      </c>
      <c r="L200" s="63"/>
      <c r="M200" s="80"/>
    </row>
    <row r="201" spans="1:13" ht="17.25" customHeight="1" x14ac:dyDescent="0.25">
      <c r="A201" s="63"/>
      <c r="B201" s="66"/>
      <c r="C201" s="63"/>
      <c r="D201" s="66"/>
      <c r="E201" s="34" t="s">
        <v>370</v>
      </c>
      <c r="F201" s="33">
        <v>1</v>
      </c>
      <c r="G201" s="29">
        <v>1</v>
      </c>
      <c r="H201" s="30">
        <v>1</v>
      </c>
      <c r="I201" s="29">
        <v>1</v>
      </c>
      <c r="J201" s="30">
        <v>1</v>
      </c>
      <c r="K201" s="30">
        <f t="shared" si="3"/>
        <v>0</v>
      </c>
      <c r="L201" s="63"/>
      <c r="M201" s="80"/>
    </row>
    <row r="202" spans="1:13" ht="30" customHeight="1" x14ac:dyDescent="0.25">
      <c r="A202" s="63"/>
      <c r="B202" s="66"/>
      <c r="C202" s="63"/>
      <c r="D202" s="67"/>
      <c r="E202" s="34" t="s">
        <v>371</v>
      </c>
      <c r="F202" s="33">
        <v>1</v>
      </c>
      <c r="G202" s="29">
        <v>1</v>
      </c>
      <c r="H202" s="30">
        <v>1</v>
      </c>
      <c r="I202" s="29">
        <v>1</v>
      </c>
      <c r="J202" s="30">
        <v>1</v>
      </c>
      <c r="K202" s="30">
        <f t="shared" si="3"/>
        <v>0</v>
      </c>
      <c r="L202" s="63"/>
      <c r="M202" s="80"/>
    </row>
    <row r="203" spans="1:13" ht="36.75" customHeight="1" x14ac:dyDescent="0.25">
      <c r="A203" s="63"/>
      <c r="B203" s="66"/>
      <c r="C203" s="63"/>
      <c r="D203" s="65" t="s">
        <v>372</v>
      </c>
      <c r="E203" s="34" t="s">
        <v>808</v>
      </c>
      <c r="F203" s="33">
        <v>300</v>
      </c>
      <c r="G203" s="29">
        <v>300</v>
      </c>
      <c r="H203" s="30">
        <v>1</v>
      </c>
      <c r="I203" s="29">
        <v>300</v>
      </c>
      <c r="J203" s="30">
        <v>1</v>
      </c>
      <c r="K203" s="30">
        <f t="shared" si="3"/>
        <v>0</v>
      </c>
      <c r="L203" s="63"/>
      <c r="M203" s="80"/>
    </row>
    <row r="204" spans="1:13" ht="36.75" customHeight="1" x14ac:dyDescent="0.25">
      <c r="A204" s="63"/>
      <c r="B204" s="66"/>
      <c r="C204" s="63"/>
      <c r="D204" s="66"/>
      <c r="E204" s="34" t="s">
        <v>373</v>
      </c>
      <c r="F204" s="33">
        <v>300</v>
      </c>
      <c r="G204" s="29">
        <v>0</v>
      </c>
      <c r="H204" s="30">
        <v>0</v>
      </c>
      <c r="I204" s="29">
        <v>0</v>
      </c>
      <c r="J204" s="30">
        <v>0</v>
      </c>
      <c r="K204" s="30">
        <v>0</v>
      </c>
      <c r="L204" s="63"/>
      <c r="M204" s="80"/>
    </row>
    <row r="205" spans="1:13" ht="36.75" customHeight="1" x14ac:dyDescent="0.25">
      <c r="A205" s="63"/>
      <c r="B205" s="66"/>
      <c r="C205" s="63"/>
      <c r="D205" s="66"/>
      <c r="E205" s="34" t="s">
        <v>374</v>
      </c>
      <c r="F205" s="33">
        <v>500</v>
      </c>
      <c r="G205" s="29">
        <v>300</v>
      </c>
      <c r="H205" s="30">
        <v>0.6</v>
      </c>
      <c r="I205" s="29">
        <v>300</v>
      </c>
      <c r="J205" s="30">
        <v>0.6</v>
      </c>
      <c r="K205" s="30">
        <f t="shared" si="3"/>
        <v>0</v>
      </c>
      <c r="L205" s="63"/>
      <c r="M205" s="80"/>
    </row>
    <row r="206" spans="1:13" ht="36.75" customHeight="1" x14ac:dyDescent="0.25">
      <c r="A206" s="63"/>
      <c r="B206" s="66"/>
      <c r="C206" s="63"/>
      <c r="D206" s="66"/>
      <c r="E206" s="34" t="s">
        <v>375</v>
      </c>
      <c r="F206" s="33">
        <v>1</v>
      </c>
      <c r="G206" s="29">
        <v>1</v>
      </c>
      <c r="H206" s="30">
        <v>1</v>
      </c>
      <c r="I206" s="29">
        <v>1</v>
      </c>
      <c r="J206" s="30">
        <v>1</v>
      </c>
      <c r="K206" s="30">
        <f t="shared" si="3"/>
        <v>0</v>
      </c>
      <c r="L206" s="63"/>
      <c r="M206" s="80"/>
    </row>
    <row r="207" spans="1:13" ht="36.75" customHeight="1" x14ac:dyDescent="0.25">
      <c r="A207" s="63"/>
      <c r="B207" s="66"/>
      <c r="C207" s="63"/>
      <c r="D207" s="66"/>
      <c r="E207" s="34" t="s">
        <v>376</v>
      </c>
      <c r="F207" s="33">
        <v>1</v>
      </c>
      <c r="G207" s="29">
        <v>1</v>
      </c>
      <c r="H207" s="30">
        <v>1</v>
      </c>
      <c r="I207" s="29">
        <v>1</v>
      </c>
      <c r="J207" s="30">
        <v>1</v>
      </c>
      <c r="K207" s="30">
        <f t="shared" ref="K207:K270" si="4">+(G207/I207)-1</f>
        <v>0</v>
      </c>
      <c r="L207" s="63"/>
      <c r="M207" s="80"/>
    </row>
    <row r="208" spans="1:13" ht="36.75" customHeight="1" x14ac:dyDescent="0.25">
      <c r="A208" s="63"/>
      <c r="B208" s="66"/>
      <c r="C208" s="63"/>
      <c r="D208" s="67"/>
      <c r="E208" s="34" t="s">
        <v>377</v>
      </c>
      <c r="F208" s="33">
        <v>1</v>
      </c>
      <c r="G208" s="29">
        <v>1</v>
      </c>
      <c r="H208" s="30">
        <v>1</v>
      </c>
      <c r="I208" s="29">
        <v>1</v>
      </c>
      <c r="J208" s="30">
        <v>1</v>
      </c>
      <c r="K208" s="30">
        <f t="shared" si="4"/>
        <v>0</v>
      </c>
      <c r="L208" s="63"/>
      <c r="M208" s="80"/>
    </row>
    <row r="209" spans="1:13" ht="37.5" customHeight="1" x14ac:dyDescent="0.25">
      <c r="A209" s="63"/>
      <c r="B209" s="66"/>
      <c r="C209" s="63"/>
      <c r="D209" s="65" t="s">
        <v>378</v>
      </c>
      <c r="E209" s="34" t="s">
        <v>379</v>
      </c>
      <c r="F209" s="33">
        <v>65</v>
      </c>
      <c r="G209" s="29">
        <v>30</v>
      </c>
      <c r="H209" s="30">
        <v>0.46150000000000002</v>
      </c>
      <c r="I209" s="29">
        <v>29</v>
      </c>
      <c r="J209" s="30">
        <v>0.44619999999999999</v>
      </c>
      <c r="K209" s="30">
        <f t="shared" si="4"/>
        <v>3.4482758620689724E-2</v>
      </c>
      <c r="L209" s="63"/>
      <c r="M209" s="80"/>
    </row>
    <row r="210" spans="1:13" ht="41.25" customHeight="1" x14ac:dyDescent="0.25">
      <c r="A210" s="63"/>
      <c r="B210" s="66"/>
      <c r="C210" s="63"/>
      <c r="D210" s="66"/>
      <c r="E210" s="34" t="s">
        <v>380</v>
      </c>
      <c r="F210" s="33">
        <v>1200</v>
      </c>
      <c r="G210" s="29">
        <v>500</v>
      </c>
      <c r="H210" s="30">
        <v>0.41660000000000003</v>
      </c>
      <c r="I210" s="29">
        <v>510</v>
      </c>
      <c r="J210" s="30">
        <v>0.42499999999999999</v>
      </c>
      <c r="K210" s="30">
        <f t="shared" si="4"/>
        <v>-1.9607843137254943E-2</v>
      </c>
      <c r="L210" s="63"/>
      <c r="M210" s="80"/>
    </row>
    <row r="211" spans="1:13" ht="26.25" customHeight="1" x14ac:dyDescent="0.25">
      <c r="A211" s="63"/>
      <c r="B211" s="66"/>
      <c r="C211" s="63"/>
      <c r="D211" s="66"/>
      <c r="E211" s="34" t="s">
        <v>381</v>
      </c>
      <c r="F211" s="33">
        <v>5</v>
      </c>
      <c r="G211" s="29">
        <v>1</v>
      </c>
      <c r="H211" s="30">
        <v>0.2</v>
      </c>
      <c r="I211" s="29">
        <v>1</v>
      </c>
      <c r="J211" s="30">
        <v>0.2</v>
      </c>
      <c r="K211" s="30">
        <f t="shared" si="4"/>
        <v>0</v>
      </c>
      <c r="L211" s="63"/>
      <c r="M211" s="80"/>
    </row>
    <row r="212" spans="1:13" ht="25.5" customHeight="1" x14ac:dyDescent="0.25">
      <c r="A212" s="63"/>
      <c r="B212" s="66"/>
      <c r="C212" s="63"/>
      <c r="D212" s="66"/>
      <c r="E212" s="34" t="s">
        <v>382</v>
      </c>
      <c r="F212" s="33">
        <v>5</v>
      </c>
      <c r="G212" s="29">
        <v>1</v>
      </c>
      <c r="H212" s="30">
        <v>0.2</v>
      </c>
      <c r="I212" s="29">
        <v>1</v>
      </c>
      <c r="J212" s="30">
        <v>0.2</v>
      </c>
      <c r="K212" s="30">
        <f t="shared" si="4"/>
        <v>0</v>
      </c>
      <c r="L212" s="63"/>
      <c r="M212" s="80"/>
    </row>
    <row r="213" spans="1:13" ht="29.25" customHeight="1" x14ac:dyDescent="0.25">
      <c r="A213" s="64"/>
      <c r="B213" s="67"/>
      <c r="C213" s="64"/>
      <c r="D213" s="67"/>
      <c r="E213" s="34" t="s">
        <v>383</v>
      </c>
      <c r="F213" s="33">
        <v>5</v>
      </c>
      <c r="G213" s="29">
        <v>1</v>
      </c>
      <c r="H213" s="30">
        <v>0.2</v>
      </c>
      <c r="I213" s="29">
        <v>1</v>
      </c>
      <c r="J213" s="30">
        <v>0.2</v>
      </c>
      <c r="K213" s="30">
        <f t="shared" si="4"/>
        <v>0</v>
      </c>
      <c r="L213" s="64"/>
      <c r="M213" s="81"/>
    </row>
    <row r="214" spans="1:13" ht="38.25" customHeight="1" x14ac:dyDescent="0.25">
      <c r="A214" s="62" t="s">
        <v>750</v>
      </c>
      <c r="B214" s="65" t="s">
        <v>809</v>
      </c>
      <c r="C214" s="62" t="s">
        <v>107</v>
      </c>
      <c r="D214" s="65" t="s">
        <v>810</v>
      </c>
      <c r="E214" s="34" t="s">
        <v>385</v>
      </c>
      <c r="F214" s="33">
        <v>20000</v>
      </c>
      <c r="G214" s="29">
        <v>6000</v>
      </c>
      <c r="H214" s="30">
        <v>0.3</v>
      </c>
      <c r="I214" s="29">
        <v>6856</v>
      </c>
      <c r="J214" s="30">
        <v>0.34279999999999999</v>
      </c>
      <c r="K214" s="30">
        <f t="shared" si="4"/>
        <v>-0.12485414235705949</v>
      </c>
      <c r="L214" s="62" t="s">
        <v>672</v>
      </c>
      <c r="M214" s="79" t="s">
        <v>811</v>
      </c>
    </row>
    <row r="215" spans="1:13" ht="49.5" customHeight="1" x14ac:dyDescent="0.25">
      <c r="A215" s="63"/>
      <c r="B215" s="66"/>
      <c r="C215" s="63"/>
      <c r="D215" s="66"/>
      <c r="E215" s="34" t="s">
        <v>386</v>
      </c>
      <c r="F215" s="33">
        <v>140</v>
      </c>
      <c r="G215" s="29">
        <v>0</v>
      </c>
      <c r="H215" s="30">
        <v>0</v>
      </c>
      <c r="I215" s="29">
        <v>0</v>
      </c>
      <c r="J215" s="30">
        <v>0</v>
      </c>
      <c r="K215" s="30">
        <v>0</v>
      </c>
      <c r="L215" s="63"/>
      <c r="M215" s="80"/>
    </row>
    <row r="216" spans="1:13" ht="38.25" customHeight="1" x14ac:dyDescent="0.25">
      <c r="A216" s="63"/>
      <c r="B216" s="66"/>
      <c r="C216" s="63"/>
      <c r="D216" s="66"/>
      <c r="E216" s="34" t="s">
        <v>671</v>
      </c>
      <c r="F216" s="33">
        <v>2</v>
      </c>
      <c r="G216" s="29">
        <v>2</v>
      </c>
      <c r="H216" s="30">
        <v>1</v>
      </c>
      <c r="I216" s="29">
        <v>2</v>
      </c>
      <c r="J216" s="30">
        <v>1</v>
      </c>
      <c r="K216" s="30">
        <f t="shared" si="4"/>
        <v>0</v>
      </c>
      <c r="L216" s="63"/>
      <c r="M216" s="80"/>
    </row>
    <row r="217" spans="1:13" ht="38.25" customHeight="1" x14ac:dyDescent="0.25">
      <c r="A217" s="63"/>
      <c r="B217" s="66"/>
      <c r="C217" s="63"/>
      <c r="D217" s="66"/>
      <c r="E217" s="34" t="s">
        <v>298</v>
      </c>
      <c r="F217" s="33">
        <v>1</v>
      </c>
      <c r="G217" s="29">
        <v>1</v>
      </c>
      <c r="H217" s="30">
        <v>1</v>
      </c>
      <c r="I217" s="29">
        <v>1</v>
      </c>
      <c r="J217" s="30">
        <v>1</v>
      </c>
      <c r="K217" s="30">
        <f t="shared" si="4"/>
        <v>0</v>
      </c>
      <c r="L217" s="63"/>
      <c r="M217" s="80"/>
    </row>
    <row r="218" spans="1:13" ht="38.25" customHeight="1" x14ac:dyDescent="0.25">
      <c r="A218" s="63"/>
      <c r="B218" s="66"/>
      <c r="C218" s="63"/>
      <c r="D218" s="66"/>
      <c r="E218" s="34" t="s">
        <v>299</v>
      </c>
      <c r="F218" s="33">
        <v>1</v>
      </c>
      <c r="G218" s="29">
        <v>1</v>
      </c>
      <c r="H218" s="30">
        <v>1</v>
      </c>
      <c r="I218" s="29">
        <v>1</v>
      </c>
      <c r="J218" s="30">
        <v>1</v>
      </c>
      <c r="K218" s="30">
        <f t="shared" si="4"/>
        <v>0</v>
      </c>
      <c r="L218" s="63"/>
      <c r="M218" s="80"/>
    </row>
    <row r="219" spans="1:13" ht="38.25" customHeight="1" x14ac:dyDescent="0.25">
      <c r="A219" s="63"/>
      <c r="B219" s="66"/>
      <c r="C219" s="63"/>
      <c r="D219" s="67"/>
      <c r="E219" s="34" t="s">
        <v>300</v>
      </c>
      <c r="F219" s="33">
        <v>1</v>
      </c>
      <c r="G219" s="29">
        <v>1</v>
      </c>
      <c r="H219" s="30">
        <v>1</v>
      </c>
      <c r="I219" s="29">
        <v>1</v>
      </c>
      <c r="J219" s="30">
        <v>1</v>
      </c>
      <c r="K219" s="30">
        <f t="shared" si="4"/>
        <v>0</v>
      </c>
      <c r="L219" s="63"/>
      <c r="M219" s="80"/>
    </row>
    <row r="220" spans="1:13" ht="36.75" customHeight="1" x14ac:dyDescent="0.25">
      <c r="A220" s="63"/>
      <c r="B220" s="66"/>
      <c r="C220" s="63"/>
      <c r="D220" s="65" t="s">
        <v>812</v>
      </c>
      <c r="E220" s="34" t="s">
        <v>387</v>
      </c>
      <c r="F220" s="35">
        <v>1</v>
      </c>
      <c r="G220" s="29">
        <v>0</v>
      </c>
      <c r="H220" s="30">
        <v>0</v>
      </c>
      <c r="I220" s="29">
        <v>0</v>
      </c>
      <c r="J220" s="30">
        <v>0</v>
      </c>
      <c r="K220" s="30">
        <v>0</v>
      </c>
      <c r="L220" s="63"/>
      <c r="M220" s="80"/>
    </row>
    <row r="221" spans="1:13" ht="36.75" customHeight="1" x14ac:dyDescent="0.25">
      <c r="A221" s="63"/>
      <c r="B221" s="66"/>
      <c r="C221" s="63"/>
      <c r="D221" s="66"/>
      <c r="E221" s="34" t="s">
        <v>673</v>
      </c>
      <c r="F221" s="33">
        <v>1</v>
      </c>
      <c r="G221" s="29">
        <v>1</v>
      </c>
      <c r="H221" s="30">
        <v>1</v>
      </c>
      <c r="I221" s="29">
        <v>1</v>
      </c>
      <c r="J221" s="30">
        <v>1</v>
      </c>
      <c r="K221" s="30">
        <f t="shared" si="4"/>
        <v>0</v>
      </c>
      <c r="L221" s="63"/>
      <c r="M221" s="80"/>
    </row>
    <row r="222" spans="1:13" ht="36.75" customHeight="1" x14ac:dyDescent="0.25">
      <c r="A222" s="63"/>
      <c r="B222" s="66"/>
      <c r="C222" s="63"/>
      <c r="D222" s="66"/>
      <c r="E222" s="34" t="s">
        <v>674</v>
      </c>
      <c r="F222" s="33">
        <v>1</v>
      </c>
      <c r="G222" s="29">
        <v>1</v>
      </c>
      <c r="H222" s="30">
        <v>1</v>
      </c>
      <c r="I222" s="29">
        <v>1</v>
      </c>
      <c r="J222" s="30">
        <v>1</v>
      </c>
      <c r="K222" s="30">
        <f t="shared" si="4"/>
        <v>0</v>
      </c>
      <c r="L222" s="63"/>
      <c r="M222" s="80"/>
    </row>
    <row r="223" spans="1:13" ht="36.75" customHeight="1" x14ac:dyDescent="0.25">
      <c r="A223" s="63"/>
      <c r="B223" s="66"/>
      <c r="C223" s="63"/>
      <c r="D223" s="67"/>
      <c r="E223" s="34" t="s">
        <v>675</v>
      </c>
      <c r="F223" s="33">
        <v>1</v>
      </c>
      <c r="G223" s="29">
        <v>1</v>
      </c>
      <c r="H223" s="30">
        <v>1</v>
      </c>
      <c r="I223" s="29">
        <v>1</v>
      </c>
      <c r="J223" s="30">
        <v>1</v>
      </c>
      <c r="K223" s="30">
        <f t="shared" si="4"/>
        <v>0</v>
      </c>
      <c r="L223" s="63"/>
      <c r="M223" s="80"/>
    </row>
    <row r="224" spans="1:13" ht="36.75" customHeight="1" x14ac:dyDescent="0.25">
      <c r="A224" s="63"/>
      <c r="B224" s="66"/>
      <c r="C224" s="63"/>
      <c r="D224" s="65" t="s">
        <v>813</v>
      </c>
      <c r="E224" s="34" t="s">
        <v>388</v>
      </c>
      <c r="F224" s="33">
        <v>300</v>
      </c>
      <c r="G224" s="29">
        <v>0</v>
      </c>
      <c r="H224" s="30">
        <v>0</v>
      </c>
      <c r="I224" s="29">
        <v>0</v>
      </c>
      <c r="J224" s="30">
        <v>0</v>
      </c>
      <c r="K224" s="30">
        <v>0</v>
      </c>
      <c r="L224" s="63"/>
      <c r="M224" s="80"/>
    </row>
    <row r="225" spans="1:13" ht="36.75" customHeight="1" x14ac:dyDescent="0.25">
      <c r="A225" s="63"/>
      <c r="B225" s="66"/>
      <c r="C225" s="63"/>
      <c r="D225" s="66"/>
      <c r="E225" s="34" t="s">
        <v>814</v>
      </c>
      <c r="F225" s="33">
        <v>1</v>
      </c>
      <c r="G225" s="29">
        <v>0</v>
      </c>
      <c r="H225" s="30">
        <v>0</v>
      </c>
      <c r="I225" s="29">
        <v>0</v>
      </c>
      <c r="J225" s="30">
        <v>0</v>
      </c>
      <c r="K225" s="30">
        <v>0</v>
      </c>
      <c r="L225" s="63"/>
      <c r="M225" s="80"/>
    </row>
    <row r="226" spans="1:13" ht="36.75" customHeight="1" x14ac:dyDescent="0.25">
      <c r="A226" s="63"/>
      <c r="B226" s="66"/>
      <c r="C226" s="63"/>
      <c r="D226" s="66"/>
      <c r="E226" s="34" t="s">
        <v>241</v>
      </c>
      <c r="F226" s="33">
        <v>2</v>
      </c>
      <c r="G226" s="29">
        <v>2</v>
      </c>
      <c r="H226" s="30">
        <v>1</v>
      </c>
      <c r="I226" s="29">
        <v>2</v>
      </c>
      <c r="J226" s="30">
        <v>1</v>
      </c>
      <c r="K226" s="30">
        <f t="shared" si="4"/>
        <v>0</v>
      </c>
      <c r="L226" s="63"/>
      <c r="M226" s="80"/>
    </row>
    <row r="227" spans="1:13" ht="36.75" customHeight="1" x14ac:dyDescent="0.25">
      <c r="A227" s="63"/>
      <c r="B227" s="66"/>
      <c r="C227" s="63"/>
      <c r="D227" s="66"/>
      <c r="E227" s="34" t="s">
        <v>242</v>
      </c>
      <c r="F227" s="33">
        <v>2</v>
      </c>
      <c r="G227" s="29">
        <v>2</v>
      </c>
      <c r="H227" s="30">
        <v>1</v>
      </c>
      <c r="I227" s="29">
        <v>2</v>
      </c>
      <c r="J227" s="30">
        <v>1</v>
      </c>
      <c r="K227" s="30">
        <f t="shared" si="4"/>
        <v>0</v>
      </c>
      <c r="L227" s="63"/>
      <c r="M227" s="80"/>
    </row>
    <row r="228" spans="1:13" ht="36.75" customHeight="1" x14ac:dyDescent="0.25">
      <c r="A228" s="63"/>
      <c r="B228" s="66"/>
      <c r="C228" s="63"/>
      <c r="D228" s="67"/>
      <c r="E228" s="34" t="s">
        <v>243</v>
      </c>
      <c r="F228" s="33">
        <v>2</v>
      </c>
      <c r="G228" s="29">
        <v>2</v>
      </c>
      <c r="H228" s="30">
        <v>1</v>
      </c>
      <c r="I228" s="29">
        <v>2</v>
      </c>
      <c r="J228" s="30">
        <v>1</v>
      </c>
      <c r="K228" s="30">
        <f t="shared" si="4"/>
        <v>0</v>
      </c>
      <c r="L228" s="63"/>
      <c r="M228" s="80"/>
    </row>
    <row r="229" spans="1:13" ht="40.5" customHeight="1" x14ac:dyDescent="0.25">
      <c r="A229" s="63"/>
      <c r="B229" s="66"/>
      <c r="C229" s="63"/>
      <c r="D229" s="65" t="s">
        <v>815</v>
      </c>
      <c r="E229" s="34" t="s">
        <v>816</v>
      </c>
      <c r="F229" s="35">
        <v>1</v>
      </c>
      <c r="G229" s="29">
        <v>0</v>
      </c>
      <c r="H229" s="30">
        <v>0</v>
      </c>
      <c r="I229" s="29">
        <v>0</v>
      </c>
      <c r="J229" s="30">
        <v>0</v>
      </c>
      <c r="K229" s="30">
        <v>0</v>
      </c>
      <c r="L229" s="63"/>
      <c r="M229" s="80"/>
    </row>
    <row r="230" spans="1:13" ht="40.5" customHeight="1" x14ac:dyDescent="0.25">
      <c r="A230" s="63"/>
      <c r="B230" s="66"/>
      <c r="C230" s="63"/>
      <c r="D230" s="66"/>
      <c r="E230" s="34" t="s">
        <v>817</v>
      </c>
      <c r="F230" s="33">
        <v>1</v>
      </c>
      <c r="G230" s="29">
        <v>0</v>
      </c>
      <c r="H230" s="30">
        <v>0</v>
      </c>
      <c r="I230" s="29">
        <v>0</v>
      </c>
      <c r="J230" s="30">
        <v>0</v>
      </c>
      <c r="K230" s="30">
        <v>0</v>
      </c>
      <c r="L230" s="63"/>
      <c r="M230" s="80"/>
    </row>
    <row r="231" spans="1:13" ht="40.5" customHeight="1" x14ac:dyDescent="0.25">
      <c r="A231" s="63"/>
      <c r="B231" s="66"/>
      <c r="C231" s="63"/>
      <c r="D231" s="66"/>
      <c r="E231" s="34" t="s">
        <v>818</v>
      </c>
      <c r="F231" s="33">
        <v>1</v>
      </c>
      <c r="G231" s="29">
        <v>0</v>
      </c>
      <c r="H231" s="30">
        <v>0</v>
      </c>
      <c r="I231" s="29">
        <v>0</v>
      </c>
      <c r="J231" s="30">
        <v>0</v>
      </c>
      <c r="K231" s="30">
        <v>0</v>
      </c>
      <c r="L231" s="63"/>
      <c r="M231" s="80"/>
    </row>
    <row r="232" spans="1:13" ht="40.5" customHeight="1" x14ac:dyDescent="0.25">
      <c r="A232" s="63"/>
      <c r="B232" s="66"/>
      <c r="C232" s="63"/>
      <c r="D232" s="67"/>
      <c r="E232" s="34" t="s">
        <v>631</v>
      </c>
      <c r="F232" s="33">
        <v>1</v>
      </c>
      <c r="G232" s="29">
        <v>0</v>
      </c>
      <c r="H232" s="30">
        <v>0</v>
      </c>
      <c r="I232" s="29">
        <v>0</v>
      </c>
      <c r="J232" s="30">
        <v>0</v>
      </c>
      <c r="K232" s="30">
        <v>0</v>
      </c>
      <c r="L232" s="63"/>
      <c r="M232" s="80"/>
    </row>
    <row r="233" spans="1:13" ht="40.5" customHeight="1" x14ac:dyDescent="0.25">
      <c r="A233" s="63"/>
      <c r="B233" s="66"/>
      <c r="C233" s="63"/>
      <c r="D233" s="65" t="s">
        <v>819</v>
      </c>
      <c r="E233" s="34" t="s">
        <v>820</v>
      </c>
      <c r="F233" s="33">
        <v>5000</v>
      </c>
      <c r="G233" s="29">
        <v>0</v>
      </c>
      <c r="H233" s="30">
        <v>0</v>
      </c>
      <c r="I233" s="29">
        <v>0</v>
      </c>
      <c r="J233" s="30">
        <v>0</v>
      </c>
      <c r="K233" s="30">
        <v>0</v>
      </c>
      <c r="L233" s="63"/>
      <c r="M233" s="80"/>
    </row>
    <row r="234" spans="1:13" ht="48.75" customHeight="1" x14ac:dyDescent="0.25">
      <c r="A234" s="63"/>
      <c r="B234" s="66"/>
      <c r="C234" s="63"/>
      <c r="D234" s="66"/>
      <c r="E234" s="34" t="s">
        <v>821</v>
      </c>
      <c r="F234" s="33">
        <v>1385</v>
      </c>
      <c r="G234" s="29">
        <v>1385</v>
      </c>
      <c r="H234" s="30">
        <v>1</v>
      </c>
      <c r="I234" s="29">
        <v>1385</v>
      </c>
      <c r="J234" s="30">
        <v>1</v>
      </c>
      <c r="K234" s="30">
        <f t="shared" si="4"/>
        <v>0</v>
      </c>
      <c r="L234" s="63"/>
      <c r="M234" s="80"/>
    </row>
    <row r="235" spans="1:13" ht="31.5" customHeight="1" x14ac:dyDescent="0.25">
      <c r="A235" s="63"/>
      <c r="B235" s="66"/>
      <c r="C235" s="63"/>
      <c r="D235" s="66"/>
      <c r="E235" s="34" t="s">
        <v>303</v>
      </c>
      <c r="F235" s="33">
        <v>1</v>
      </c>
      <c r="G235" s="29">
        <v>1</v>
      </c>
      <c r="H235" s="30">
        <v>1</v>
      </c>
      <c r="I235" s="29">
        <v>1</v>
      </c>
      <c r="J235" s="30">
        <v>1</v>
      </c>
      <c r="K235" s="30">
        <f t="shared" si="4"/>
        <v>0</v>
      </c>
      <c r="L235" s="63"/>
      <c r="M235" s="80"/>
    </row>
    <row r="236" spans="1:13" ht="13.5" customHeight="1" x14ac:dyDescent="0.25">
      <c r="A236" s="63"/>
      <c r="B236" s="66"/>
      <c r="C236" s="63"/>
      <c r="D236" s="66"/>
      <c r="E236" s="34" t="s">
        <v>304</v>
      </c>
      <c r="F236" s="33">
        <v>1</v>
      </c>
      <c r="G236" s="29">
        <v>1</v>
      </c>
      <c r="H236" s="30">
        <v>1</v>
      </c>
      <c r="I236" s="29">
        <v>1</v>
      </c>
      <c r="J236" s="30">
        <v>1</v>
      </c>
      <c r="K236" s="30">
        <f t="shared" si="4"/>
        <v>0</v>
      </c>
      <c r="L236" s="63"/>
      <c r="M236" s="80"/>
    </row>
    <row r="237" spans="1:13" ht="25.5" customHeight="1" x14ac:dyDescent="0.25">
      <c r="A237" s="63"/>
      <c r="B237" s="66"/>
      <c r="C237" s="63"/>
      <c r="D237" s="67"/>
      <c r="E237" s="34" t="s">
        <v>305</v>
      </c>
      <c r="F237" s="33">
        <v>1</v>
      </c>
      <c r="G237" s="29">
        <v>1</v>
      </c>
      <c r="H237" s="30">
        <v>1</v>
      </c>
      <c r="I237" s="29">
        <v>1</v>
      </c>
      <c r="J237" s="30">
        <v>1</v>
      </c>
      <c r="K237" s="30">
        <f t="shared" si="4"/>
        <v>0</v>
      </c>
      <c r="L237" s="63"/>
      <c r="M237" s="80"/>
    </row>
    <row r="238" spans="1:13" ht="36" customHeight="1" x14ac:dyDescent="0.25">
      <c r="A238" s="63"/>
      <c r="B238" s="66"/>
      <c r="C238" s="63"/>
      <c r="D238" s="65" t="s">
        <v>822</v>
      </c>
      <c r="E238" s="34" t="s">
        <v>823</v>
      </c>
      <c r="F238" s="33">
        <v>3</v>
      </c>
      <c r="G238" s="29">
        <v>0</v>
      </c>
      <c r="H238" s="30">
        <v>0</v>
      </c>
      <c r="I238" s="29">
        <v>0</v>
      </c>
      <c r="J238" s="30">
        <v>0</v>
      </c>
      <c r="K238" s="30">
        <v>0</v>
      </c>
      <c r="L238" s="63"/>
      <c r="M238" s="80"/>
    </row>
    <row r="239" spans="1:13" ht="36" customHeight="1" x14ac:dyDescent="0.25">
      <c r="A239" s="63"/>
      <c r="B239" s="66"/>
      <c r="C239" s="63"/>
      <c r="D239" s="66"/>
      <c r="E239" s="34" t="s">
        <v>824</v>
      </c>
      <c r="F239" s="33">
        <v>1</v>
      </c>
      <c r="G239" s="29">
        <v>1</v>
      </c>
      <c r="H239" s="30">
        <v>1</v>
      </c>
      <c r="I239" s="29">
        <v>1</v>
      </c>
      <c r="J239" s="30">
        <v>1</v>
      </c>
      <c r="K239" s="30">
        <f t="shared" si="4"/>
        <v>0</v>
      </c>
      <c r="L239" s="63"/>
      <c r="M239" s="80"/>
    </row>
    <row r="240" spans="1:13" ht="36" customHeight="1" x14ac:dyDescent="0.25">
      <c r="A240" s="63"/>
      <c r="B240" s="66"/>
      <c r="C240" s="63"/>
      <c r="D240" s="66"/>
      <c r="E240" s="34" t="s">
        <v>825</v>
      </c>
      <c r="F240" s="33">
        <v>1</v>
      </c>
      <c r="G240" s="29">
        <v>1</v>
      </c>
      <c r="H240" s="30">
        <v>1</v>
      </c>
      <c r="I240" s="29">
        <v>1</v>
      </c>
      <c r="J240" s="30">
        <v>1</v>
      </c>
      <c r="K240" s="30">
        <f t="shared" si="4"/>
        <v>0</v>
      </c>
      <c r="L240" s="63"/>
      <c r="M240" s="80"/>
    </row>
    <row r="241" spans="1:13" ht="36" customHeight="1" x14ac:dyDescent="0.25">
      <c r="A241" s="64"/>
      <c r="B241" s="67"/>
      <c r="C241" s="64"/>
      <c r="D241" s="67"/>
      <c r="E241" s="34" t="s">
        <v>826</v>
      </c>
      <c r="F241" s="33">
        <v>1</v>
      </c>
      <c r="G241" s="29">
        <v>1</v>
      </c>
      <c r="H241" s="30">
        <v>1</v>
      </c>
      <c r="I241" s="29">
        <v>1</v>
      </c>
      <c r="J241" s="30">
        <v>1</v>
      </c>
      <c r="K241" s="30">
        <f t="shared" si="4"/>
        <v>0</v>
      </c>
      <c r="L241" s="64"/>
      <c r="M241" s="81"/>
    </row>
    <row r="242" spans="1:13" ht="45" customHeight="1" x14ac:dyDescent="0.25">
      <c r="A242" s="62" t="s">
        <v>750</v>
      </c>
      <c r="B242" s="65" t="s">
        <v>827</v>
      </c>
      <c r="C242" s="62" t="s">
        <v>112</v>
      </c>
      <c r="D242" s="33" t="s">
        <v>389</v>
      </c>
      <c r="E242" s="34" t="s">
        <v>390</v>
      </c>
      <c r="F242" s="33">
        <v>32</v>
      </c>
      <c r="G242" s="29">
        <v>18</v>
      </c>
      <c r="H242" s="30">
        <v>0.5625</v>
      </c>
      <c r="I242" s="29">
        <v>26</v>
      </c>
      <c r="J242" s="30">
        <v>0.8125</v>
      </c>
      <c r="K242" s="30">
        <f t="shared" si="4"/>
        <v>-0.30769230769230771</v>
      </c>
      <c r="L242" s="62" t="s">
        <v>778</v>
      </c>
      <c r="M242" s="79" t="s">
        <v>677</v>
      </c>
    </row>
    <row r="243" spans="1:13" ht="55.5" customHeight="1" x14ac:dyDescent="0.25">
      <c r="A243" s="64"/>
      <c r="B243" s="67"/>
      <c r="C243" s="64"/>
      <c r="D243" s="33" t="s">
        <v>391</v>
      </c>
      <c r="E243" s="34" t="s">
        <v>678</v>
      </c>
      <c r="F243" s="33">
        <v>3</v>
      </c>
      <c r="G243" s="29">
        <v>1</v>
      </c>
      <c r="H243" s="30">
        <v>0.33329999999999999</v>
      </c>
      <c r="I243" s="29">
        <v>0</v>
      </c>
      <c r="J243" s="30">
        <v>0</v>
      </c>
      <c r="K243" s="30">
        <v>0</v>
      </c>
      <c r="L243" s="64"/>
      <c r="M243" s="81"/>
    </row>
    <row r="244" spans="1:13" ht="45" customHeight="1" x14ac:dyDescent="0.25">
      <c r="A244" s="62" t="s">
        <v>750</v>
      </c>
      <c r="B244" s="65" t="s">
        <v>828</v>
      </c>
      <c r="C244" s="62" t="s">
        <v>114</v>
      </c>
      <c r="D244" s="33" t="s">
        <v>392</v>
      </c>
      <c r="E244" s="34" t="s">
        <v>393</v>
      </c>
      <c r="F244" s="33">
        <v>40300</v>
      </c>
      <c r="G244" s="29">
        <v>29101</v>
      </c>
      <c r="H244" s="30">
        <v>0.72209999999999996</v>
      </c>
      <c r="I244" s="29">
        <v>28677</v>
      </c>
      <c r="J244" s="30">
        <v>0.71160000000000001</v>
      </c>
      <c r="K244" s="30">
        <f t="shared" si="4"/>
        <v>1.478536806499986E-2</v>
      </c>
      <c r="L244" s="62" t="s">
        <v>778</v>
      </c>
      <c r="M244" s="79" t="s">
        <v>677</v>
      </c>
    </row>
    <row r="245" spans="1:13" ht="36" customHeight="1" x14ac:dyDescent="0.25">
      <c r="A245" s="63"/>
      <c r="B245" s="66"/>
      <c r="C245" s="63"/>
      <c r="D245" s="33" t="s">
        <v>394</v>
      </c>
      <c r="E245" s="34" t="s">
        <v>829</v>
      </c>
      <c r="F245" s="33">
        <v>50</v>
      </c>
      <c r="G245" s="29">
        <v>34</v>
      </c>
      <c r="H245" s="30">
        <v>0.68</v>
      </c>
      <c r="I245" s="29">
        <v>34</v>
      </c>
      <c r="J245" s="30">
        <v>0.68</v>
      </c>
      <c r="K245" s="30">
        <f t="shared" si="4"/>
        <v>0</v>
      </c>
      <c r="L245" s="63"/>
      <c r="M245" s="80"/>
    </row>
    <row r="246" spans="1:13" ht="21.75" customHeight="1" x14ac:dyDescent="0.25">
      <c r="A246" s="63"/>
      <c r="B246" s="66"/>
      <c r="C246" s="63"/>
      <c r="D246" s="33" t="s">
        <v>395</v>
      </c>
      <c r="E246" s="34" t="s">
        <v>396</v>
      </c>
      <c r="F246" s="33">
        <v>12000</v>
      </c>
      <c r="G246" s="29">
        <v>7876</v>
      </c>
      <c r="H246" s="30">
        <v>0.65629999999999999</v>
      </c>
      <c r="I246" s="29">
        <v>8380</v>
      </c>
      <c r="J246" s="30">
        <v>0.69830000000000003</v>
      </c>
      <c r="K246" s="30">
        <f t="shared" si="4"/>
        <v>-6.0143198090692129E-2</v>
      </c>
      <c r="L246" s="63"/>
      <c r="M246" s="80"/>
    </row>
    <row r="247" spans="1:13" ht="47.25" x14ac:dyDescent="0.25">
      <c r="A247" s="64"/>
      <c r="B247" s="67"/>
      <c r="C247" s="64"/>
      <c r="D247" s="33" t="s">
        <v>397</v>
      </c>
      <c r="E247" s="34" t="s">
        <v>398</v>
      </c>
      <c r="F247" s="33">
        <v>4</v>
      </c>
      <c r="G247" s="29">
        <v>0</v>
      </c>
      <c r="H247" s="30">
        <v>0</v>
      </c>
      <c r="I247" s="29">
        <v>0</v>
      </c>
      <c r="J247" s="30">
        <v>0</v>
      </c>
      <c r="K247" s="30">
        <v>0</v>
      </c>
      <c r="L247" s="64"/>
      <c r="M247" s="81"/>
    </row>
    <row r="248" spans="1:13" ht="31.5" x14ac:dyDescent="0.25">
      <c r="A248" s="62" t="s">
        <v>634</v>
      </c>
      <c r="B248" s="65" t="s">
        <v>830</v>
      </c>
      <c r="C248" s="62" t="s">
        <v>244</v>
      </c>
      <c r="D248" s="65" t="s">
        <v>831</v>
      </c>
      <c r="E248" s="34" t="s">
        <v>245</v>
      </c>
      <c r="F248" s="35">
        <v>1</v>
      </c>
      <c r="G248" s="29">
        <v>50</v>
      </c>
      <c r="H248" s="30">
        <v>0.5</v>
      </c>
      <c r="I248" s="29">
        <v>50</v>
      </c>
      <c r="J248" s="30">
        <v>0.5</v>
      </c>
      <c r="K248" s="30">
        <f t="shared" si="4"/>
        <v>0</v>
      </c>
      <c r="L248" s="62" t="s">
        <v>53</v>
      </c>
      <c r="M248" s="79" t="s">
        <v>607</v>
      </c>
    </row>
    <row r="249" spans="1:13" ht="31.5" customHeight="1" x14ac:dyDescent="0.25">
      <c r="A249" s="64"/>
      <c r="B249" s="67"/>
      <c r="C249" s="64"/>
      <c r="D249" s="67"/>
      <c r="E249" s="34" t="s">
        <v>197</v>
      </c>
      <c r="F249" s="33">
        <v>10</v>
      </c>
      <c r="G249" s="29">
        <v>6</v>
      </c>
      <c r="H249" s="30">
        <v>0.6</v>
      </c>
      <c r="I249" s="29">
        <v>6</v>
      </c>
      <c r="J249" s="30">
        <v>0.6</v>
      </c>
      <c r="K249" s="30">
        <f t="shared" si="4"/>
        <v>0</v>
      </c>
      <c r="L249" s="64"/>
      <c r="M249" s="81"/>
    </row>
    <row r="250" spans="1:13" ht="32.25" customHeight="1" x14ac:dyDescent="0.25">
      <c r="A250" s="62" t="s">
        <v>634</v>
      </c>
      <c r="B250" s="65" t="s">
        <v>832</v>
      </c>
      <c r="C250" s="62" t="s">
        <v>247</v>
      </c>
      <c r="D250" s="65" t="s">
        <v>833</v>
      </c>
      <c r="E250" s="34" t="s">
        <v>248</v>
      </c>
      <c r="F250" s="33">
        <v>49000</v>
      </c>
      <c r="G250" s="29">
        <v>36000</v>
      </c>
      <c r="H250" s="30">
        <v>0.73470000000000002</v>
      </c>
      <c r="I250" s="29">
        <v>34442</v>
      </c>
      <c r="J250" s="30">
        <v>0.70289999999999997</v>
      </c>
      <c r="K250" s="30">
        <f t="shared" si="4"/>
        <v>4.5235468323558514E-2</v>
      </c>
      <c r="L250" s="62" t="s">
        <v>834</v>
      </c>
      <c r="M250" s="79" t="s">
        <v>835</v>
      </c>
    </row>
    <row r="251" spans="1:13" ht="29.25" customHeight="1" x14ac:dyDescent="0.25">
      <c r="A251" s="63"/>
      <c r="B251" s="66"/>
      <c r="C251" s="63"/>
      <c r="D251" s="66"/>
      <c r="E251" s="34" t="s">
        <v>249</v>
      </c>
      <c r="F251" s="33">
        <v>3000</v>
      </c>
      <c r="G251" s="29">
        <v>0</v>
      </c>
      <c r="H251" s="30">
        <v>0</v>
      </c>
      <c r="I251" s="29">
        <v>2998</v>
      </c>
      <c r="J251" s="30">
        <v>0.99929999999999997</v>
      </c>
      <c r="K251" s="30">
        <f t="shared" si="4"/>
        <v>-1</v>
      </c>
      <c r="L251" s="63"/>
      <c r="M251" s="80"/>
    </row>
    <row r="252" spans="1:13" ht="60" customHeight="1" x14ac:dyDescent="0.25">
      <c r="A252" s="63"/>
      <c r="B252" s="66"/>
      <c r="C252" s="63"/>
      <c r="D252" s="66"/>
      <c r="E252" s="34" t="s">
        <v>250</v>
      </c>
      <c r="F252" s="33">
        <v>6000</v>
      </c>
      <c r="G252" s="29">
        <v>4000</v>
      </c>
      <c r="H252" s="30">
        <v>0.66669999999999996</v>
      </c>
      <c r="I252" s="29">
        <v>2729</v>
      </c>
      <c r="J252" s="30">
        <v>0.45490000000000003</v>
      </c>
      <c r="K252" s="30">
        <f t="shared" si="4"/>
        <v>0.46573836570172222</v>
      </c>
      <c r="L252" s="63"/>
      <c r="M252" s="80"/>
    </row>
    <row r="253" spans="1:13" ht="65.25" customHeight="1" x14ac:dyDescent="0.25">
      <c r="A253" s="63"/>
      <c r="B253" s="66"/>
      <c r="C253" s="63"/>
      <c r="D253" s="66"/>
      <c r="E253" s="34" t="s">
        <v>251</v>
      </c>
      <c r="F253" s="33">
        <v>550600</v>
      </c>
      <c r="G253" s="29">
        <v>205704</v>
      </c>
      <c r="H253" s="30">
        <v>0.37359999999999999</v>
      </c>
      <c r="I253" s="29">
        <v>538927</v>
      </c>
      <c r="J253" s="30">
        <v>0.9788</v>
      </c>
      <c r="K253" s="30">
        <f t="shared" si="4"/>
        <v>-0.61830823098490151</v>
      </c>
      <c r="L253" s="63"/>
      <c r="M253" s="80"/>
    </row>
    <row r="254" spans="1:13" ht="24.75" customHeight="1" x14ac:dyDescent="0.25">
      <c r="A254" s="63"/>
      <c r="B254" s="66"/>
      <c r="C254" s="63"/>
      <c r="D254" s="66"/>
      <c r="E254" s="34" t="s">
        <v>252</v>
      </c>
      <c r="F254" s="35">
        <v>1</v>
      </c>
      <c r="G254" s="29">
        <v>64</v>
      </c>
      <c r="H254" s="30">
        <v>0.64</v>
      </c>
      <c r="I254" s="29">
        <v>72</v>
      </c>
      <c r="J254" s="30">
        <v>0.72</v>
      </c>
      <c r="K254" s="30">
        <f t="shared" si="4"/>
        <v>-0.11111111111111116</v>
      </c>
      <c r="L254" s="63"/>
      <c r="M254" s="80"/>
    </row>
    <row r="255" spans="1:13" ht="63" customHeight="1" x14ac:dyDescent="0.25">
      <c r="A255" s="63"/>
      <c r="B255" s="66"/>
      <c r="C255" s="63"/>
      <c r="D255" s="66"/>
      <c r="E255" s="34" t="s">
        <v>253</v>
      </c>
      <c r="F255" s="33">
        <v>1353</v>
      </c>
      <c r="G255" s="29">
        <v>0</v>
      </c>
      <c r="H255" s="30">
        <v>0</v>
      </c>
      <c r="I255" s="29">
        <v>403</v>
      </c>
      <c r="J255" s="30">
        <v>0.29780000000000001</v>
      </c>
      <c r="K255" s="30">
        <f t="shared" si="4"/>
        <v>-1</v>
      </c>
      <c r="L255" s="63"/>
      <c r="M255" s="80"/>
    </row>
    <row r="256" spans="1:13" ht="63" customHeight="1" x14ac:dyDescent="0.25">
      <c r="A256" s="63"/>
      <c r="B256" s="66"/>
      <c r="C256" s="63"/>
      <c r="D256" s="66"/>
      <c r="E256" s="34" t="s">
        <v>254</v>
      </c>
      <c r="F256" s="33">
        <v>2000</v>
      </c>
      <c r="G256" s="29">
        <v>0</v>
      </c>
      <c r="H256" s="30">
        <v>0</v>
      </c>
      <c r="I256" s="29">
        <v>400</v>
      </c>
      <c r="J256" s="30">
        <v>0.2</v>
      </c>
      <c r="K256" s="30">
        <f t="shared" si="4"/>
        <v>-1</v>
      </c>
      <c r="L256" s="63"/>
      <c r="M256" s="80"/>
    </row>
    <row r="257" spans="1:13" ht="63" customHeight="1" x14ac:dyDescent="0.25">
      <c r="A257" s="63"/>
      <c r="B257" s="66"/>
      <c r="C257" s="63"/>
      <c r="D257" s="66"/>
      <c r="E257" s="34" t="s">
        <v>255</v>
      </c>
      <c r="F257" s="33">
        <v>2000</v>
      </c>
      <c r="G257" s="29">
        <v>0</v>
      </c>
      <c r="H257" s="30">
        <v>0</v>
      </c>
      <c r="I257" s="29">
        <v>400</v>
      </c>
      <c r="J257" s="30">
        <v>0.2</v>
      </c>
      <c r="K257" s="30">
        <f t="shared" si="4"/>
        <v>-1</v>
      </c>
      <c r="L257" s="63"/>
      <c r="M257" s="80"/>
    </row>
    <row r="258" spans="1:13" ht="63" customHeight="1" x14ac:dyDescent="0.25">
      <c r="A258" s="63"/>
      <c r="B258" s="66"/>
      <c r="C258" s="63"/>
      <c r="D258" s="66"/>
      <c r="E258" s="34" t="s">
        <v>256</v>
      </c>
      <c r="F258" s="33">
        <v>16</v>
      </c>
      <c r="G258" s="29">
        <v>8</v>
      </c>
      <c r="H258" s="30">
        <v>0.5</v>
      </c>
      <c r="I258" s="29">
        <v>11</v>
      </c>
      <c r="J258" s="30">
        <v>0.6875</v>
      </c>
      <c r="K258" s="30">
        <f t="shared" si="4"/>
        <v>-0.27272727272727271</v>
      </c>
      <c r="L258" s="63"/>
      <c r="M258" s="80"/>
    </row>
    <row r="259" spans="1:13" ht="63" customHeight="1" x14ac:dyDescent="0.25">
      <c r="A259" s="63"/>
      <c r="B259" s="66"/>
      <c r="C259" s="63"/>
      <c r="D259" s="67"/>
      <c r="E259" s="34" t="s">
        <v>257</v>
      </c>
      <c r="F259" s="33">
        <v>20000</v>
      </c>
      <c r="G259" s="29">
        <v>0</v>
      </c>
      <c r="H259" s="30">
        <v>0</v>
      </c>
      <c r="I259" s="29">
        <v>4000</v>
      </c>
      <c r="J259" s="30">
        <v>0.2</v>
      </c>
      <c r="K259" s="30">
        <f t="shared" si="4"/>
        <v>-1</v>
      </c>
      <c r="L259" s="63"/>
      <c r="M259" s="80"/>
    </row>
    <row r="260" spans="1:13" ht="44.25" customHeight="1" x14ac:dyDescent="0.25">
      <c r="A260" s="63"/>
      <c r="B260" s="66"/>
      <c r="C260" s="63"/>
      <c r="D260" s="65" t="s">
        <v>836</v>
      </c>
      <c r="E260" s="34" t="s">
        <v>837</v>
      </c>
      <c r="F260" s="33">
        <v>120</v>
      </c>
      <c r="G260" s="29">
        <v>60</v>
      </c>
      <c r="H260" s="30">
        <v>0.50009999999999999</v>
      </c>
      <c r="I260" s="29">
        <v>106</v>
      </c>
      <c r="J260" s="30">
        <v>0.88560000000000005</v>
      </c>
      <c r="K260" s="30">
        <f t="shared" si="4"/>
        <v>-0.43396226415094341</v>
      </c>
      <c r="L260" s="63"/>
      <c r="M260" s="80"/>
    </row>
    <row r="261" spans="1:13" ht="28.5" customHeight="1" x14ac:dyDescent="0.25">
      <c r="A261" s="63"/>
      <c r="B261" s="66"/>
      <c r="C261" s="63"/>
      <c r="D261" s="66"/>
      <c r="E261" s="34" t="s">
        <v>258</v>
      </c>
      <c r="F261" s="33">
        <v>17750</v>
      </c>
      <c r="G261" s="29">
        <v>14022</v>
      </c>
      <c r="H261" s="30">
        <v>0.79</v>
      </c>
      <c r="I261" s="29">
        <v>4659</v>
      </c>
      <c r="J261" s="30">
        <v>0.26250000000000001</v>
      </c>
      <c r="K261" s="30">
        <f t="shared" si="4"/>
        <v>2.0096587250482938</v>
      </c>
      <c r="L261" s="63"/>
      <c r="M261" s="80"/>
    </row>
    <row r="262" spans="1:13" ht="36.75" customHeight="1" x14ac:dyDescent="0.25">
      <c r="A262" s="63"/>
      <c r="B262" s="66"/>
      <c r="C262" s="63"/>
      <c r="D262" s="66"/>
      <c r="E262" s="34" t="s">
        <v>259</v>
      </c>
      <c r="F262" s="33">
        <v>1000</v>
      </c>
      <c r="G262" s="29">
        <v>1000</v>
      </c>
      <c r="H262" s="30">
        <v>1</v>
      </c>
      <c r="I262" s="29">
        <v>1000</v>
      </c>
      <c r="J262" s="30">
        <v>1</v>
      </c>
      <c r="K262" s="30">
        <f t="shared" si="4"/>
        <v>0</v>
      </c>
      <c r="L262" s="63"/>
      <c r="M262" s="80"/>
    </row>
    <row r="263" spans="1:13" ht="56.25" customHeight="1" x14ac:dyDescent="0.25">
      <c r="A263" s="63"/>
      <c r="B263" s="66"/>
      <c r="C263" s="63"/>
      <c r="D263" s="66"/>
      <c r="E263" s="34" t="s">
        <v>260</v>
      </c>
      <c r="F263" s="33">
        <v>2000</v>
      </c>
      <c r="G263" s="29">
        <v>2000</v>
      </c>
      <c r="H263" s="30">
        <v>1</v>
      </c>
      <c r="I263" s="29">
        <v>1484</v>
      </c>
      <c r="J263" s="30">
        <v>0.74199999999999999</v>
      </c>
      <c r="K263" s="30">
        <f t="shared" si="4"/>
        <v>0.34770889487870615</v>
      </c>
      <c r="L263" s="63"/>
      <c r="M263" s="80"/>
    </row>
    <row r="264" spans="1:13" ht="28.5" customHeight="1" x14ac:dyDescent="0.25">
      <c r="A264" s="64"/>
      <c r="B264" s="67"/>
      <c r="C264" s="64"/>
      <c r="D264" s="67"/>
      <c r="E264" s="34" t="s">
        <v>261</v>
      </c>
      <c r="F264" s="33">
        <v>4</v>
      </c>
      <c r="G264" s="29">
        <v>2</v>
      </c>
      <c r="H264" s="30">
        <v>0.5</v>
      </c>
      <c r="I264" s="29">
        <v>2</v>
      </c>
      <c r="J264" s="30">
        <v>0.5</v>
      </c>
      <c r="K264" s="30">
        <f t="shared" si="4"/>
        <v>0</v>
      </c>
      <c r="L264" s="64"/>
      <c r="M264" s="81"/>
    </row>
    <row r="265" spans="1:13" ht="33.75" customHeight="1" x14ac:dyDescent="0.25">
      <c r="A265" s="62" t="s">
        <v>634</v>
      </c>
      <c r="B265" s="65" t="s">
        <v>838</v>
      </c>
      <c r="C265" s="62" t="s">
        <v>262</v>
      </c>
      <c r="D265" s="65" t="s">
        <v>263</v>
      </c>
      <c r="E265" s="34" t="s">
        <v>264</v>
      </c>
      <c r="F265" s="33">
        <v>1</v>
      </c>
      <c r="G265" s="29">
        <v>1</v>
      </c>
      <c r="H265" s="30">
        <v>1</v>
      </c>
      <c r="I265" s="29">
        <v>1</v>
      </c>
      <c r="J265" s="30">
        <v>1</v>
      </c>
      <c r="K265" s="30">
        <f t="shared" si="4"/>
        <v>0</v>
      </c>
      <c r="L265" s="62" t="s">
        <v>637</v>
      </c>
      <c r="M265" s="79" t="s">
        <v>839</v>
      </c>
    </row>
    <row r="266" spans="1:13" ht="24.75" customHeight="1" x14ac:dyDescent="0.25">
      <c r="A266" s="63"/>
      <c r="B266" s="66"/>
      <c r="C266" s="63"/>
      <c r="D266" s="66"/>
      <c r="E266" s="34" t="s">
        <v>265</v>
      </c>
      <c r="F266" s="33">
        <v>1</v>
      </c>
      <c r="G266" s="29">
        <v>1</v>
      </c>
      <c r="H266" s="30">
        <v>1</v>
      </c>
      <c r="I266" s="29">
        <v>1</v>
      </c>
      <c r="J266" s="30">
        <v>1</v>
      </c>
      <c r="K266" s="30">
        <f t="shared" si="4"/>
        <v>0</v>
      </c>
      <c r="L266" s="63"/>
      <c r="M266" s="80"/>
    </row>
    <row r="267" spans="1:13" ht="24.75" customHeight="1" x14ac:dyDescent="0.25">
      <c r="A267" s="63"/>
      <c r="B267" s="66"/>
      <c r="C267" s="63"/>
      <c r="D267" s="66"/>
      <c r="E267" s="34" t="s">
        <v>635</v>
      </c>
      <c r="F267" s="33">
        <v>111000</v>
      </c>
      <c r="G267" s="29">
        <v>36008</v>
      </c>
      <c r="H267" s="30">
        <v>0.32440000000000002</v>
      </c>
      <c r="I267" s="29">
        <v>14552</v>
      </c>
      <c r="J267" s="30">
        <v>0.13109999999999999</v>
      </c>
      <c r="K267" s="30">
        <f t="shared" si="4"/>
        <v>1.4744365035733922</v>
      </c>
      <c r="L267" s="63"/>
      <c r="M267" s="80"/>
    </row>
    <row r="268" spans="1:13" ht="18" customHeight="1" x14ac:dyDescent="0.25">
      <c r="A268" s="63"/>
      <c r="B268" s="66"/>
      <c r="C268" s="63"/>
      <c r="D268" s="67"/>
      <c r="E268" s="34" t="s">
        <v>266</v>
      </c>
      <c r="F268" s="33">
        <v>1</v>
      </c>
      <c r="G268" s="29">
        <v>1</v>
      </c>
      <c r="H268" s="30">
        <v>1</v>
      </c>
      <c r="I268" s="29">
        <v>1</v>
      </c>
      <c r="J268" s="30">
        <v>1</v>
      </c>
      <c r="K268" s="30">
        <f t="shared" si="4"/>
        <v>0</v>
      </c>
      <c r="L268" s="63"/>
      <c r="M268" s="80"/>
    </row>
    <row r="269" spans="1:13" ht="54" customHeight="1" x14ac:dyDescent="0.25">
      <c r="A269" s="63"/>
      <c r="B269" s="66"/>
      <c r="C269" s="63"/>
      <c r="D269" s="65" t="s">
        <v>267</v>
      </c>
      <c r="E269" s="34" t="s">
        <v>268</v>
      </c>
      <c r="F269" s="33">
        <v>1</v>
      </c>
      <c r="G269" s="29">
        <v>1</v>
      </c>
      <c r="H269" s="30">
        <v>1</v>
      </c>
      <c r="I269" s="29">
        <v>1</v>
      </c>
      <c r="J269" s="30">
        <v>1</v>
      </c>
      <c r="K269" s="30">
        <f t="shared" si="4"/>
        <v>0</v>
      </c>
      <c r="L269" s="63"/>
      <c r="M269" s="80"/>
    </row>
    <row r="270" spans="1:13" ht="30" customHeight="1" x14ac:dyDescent="0.25">
      <c r="A270" s="63"/>
      <c r="B270" s="66"/>
      <c r="C270" s="63"/>
      <c r="D270" s="66"/>
      <c r="E270" s="34" t="s">
        <v>269</v>
      </c>
      <c r="F270" s="33">
        <v>1</v>
      </c>
      <c r="G270" s="29">
        <v>1</v>
      </c>
      <c r="H270" s="30">
        <v>1</v>
      </c>
      <c r="I270" s="29">
        <v>1</v>
      </c>
      <c r="J270" s="30">
        <v>1</v>
      </c>
      <c r="K270" s="30">
        <f t="shared" si="4"/>
        <v>0</v>
      </c>
      <c r="L270" s="63"/>
      <c r="M270" s="80"/>
    </row>
    <row r="271" spans="1:13" ht="39" customHeight="1" x14ac:dyDescent="0.25">
      <c r="A271" s="63"/>
      <c r="B271" s="66"/>
      <c r="C271" s="63"/>
      <c r="D271" s="66"/>
      <c r="E271" s="34" t="s">
        <v>270</v>
      </c>
      <c r="F271" s="33">
        <v>1</v>
      </c>
      <c r="G271" s="29">
        <v>1</v>
      </c>
      <c r="H271" s="30">
        <v>1</v>
      </c>
      <c r="I271" s="29">
        <v>1</v>
      </c>
      <c r="J271" s="30">
        <v>1</v>
      </c>
      <c r="K271" s="30">
        <f t="shared" ref="K271:K334" si="5">+(G271/I271)-1</f>
        <v>0</v>
      </c>
      <c r="L271" s="63"/>
      <c r="M271" s="80"/>
    </row>
    <row r="272" spans="1:13" ht="35.25" customHeight="1" x14ac:dyDescent="0.25">
      <c r="A272" s="63"/>
      <c r="B272" s="66"/>
      <c r="C272" s="63"/>
      <c r="D272" s="67"/>
      <c r="E272" s="34" t="s">
        <v>636</v>
      </c>
      <c r="F272" s="33">
        <v>10000</v>
      </c>
      <c r="G272" s="29">
        <v>1000</v>
      </c>
      <c r="H272" s="30">
        <v>0.1</v>
      </c>
      <c r="I272" s="29">
        <v>1452</v>
      </c>
      <c r="J272" s="30">
        <v>0.1452</v>
      </c>
      <c r="K272" s="30">
        <f t="shared" si="5"/>
        <v>-0.31129476584022042</v>
      </c>
      <c r="L272" s="63"/>
      <c r="M272" s="80"/>
    </row>
    <row r="273" spans="1:13" ht="36" customHeight="1" x14ac:dyDescent="0.25">
      <c r="A273" s="63"/>
      <c r="B273" s="66"/>
      <c r="C273" s="63"/>
      <c r="D273" s="65" t="s">
        <v>271</v>
      </c>
      <c r="E273" s="34" t="s">
        <v>272</v>
      </c>
      <c r="F273" s="33">
        <v>1</v>
      </c>
      <c r="G273" s="29">
        <v>1</v>
      </c>
      <c r="H273" s="30">
        <v>1</v>
      </c>
      <c r="I273" s="29">
        <v>1</v>
      </c>
      <c r="J273" s="30">
        <v>1</v>
      </c>
      <c r="K273" s="30">
        <f t="shared" si="5"/>
        <v>0</v>
      </c>
      <c r="L273" s="63"/>
      <c r="M273" s="80"/>
    </row>
    <row r="274" spans="1:13" ht="22.5" customHeight="1" x14ac:dyDescent="0.25">
      <c r="A274" s="63"/>
      <c r="B274" s="66"/>
      <c r="C274" s="63"/>
      <c r="D274" s="66"/>
      <c r="E274" s="34" t="s">
        <v>273</v>
      </c>
      <c r="F274" s="33">
        <v>1</v>
      </c>
      <c r="G274" s="29">
        <v>1</v>
      </c>
      <c r="H274" s="30">
        <v>1</v>
      </c>
      <c r="I274" s="29">
        <v>1</v>
      </c>
      <c r="J274" s="30">
        <v>1</v>
      </c>
      <c r="K274" s="30">
        <f t="shared" si="5"/>
        <v>0</v>
      </c>
      <c r="L274" s="63"/>
      <c r="M274" s="80"/>
    </row>
    <row r="275" spans="1:13" ht="18.75" customHeight="1" x14ac:dyDescent="0.25">
      <c r="A275" s="63"/>
      <c r="B275" s="66"/>
      <c r="C275" s="63"/>
      <c r="D275" s="66"/>
      <c r="E275" s="34" t="s">
        <v>274</v>
      </c>
      <c r="F275" s="33">
        <v>1</v>
      </c>
      <c r="G275" s="29">
        <v>1</v>
      </c>
      <c r="H275" s="30">
        <v>1</v>
      </c>
      <c r="I275" s="29">
        <v>1</v>
      </c>
      <c r="J275" s="30">
        <v>1</v>
      </c>
      <c r="K275" s="30">
        <f t="shared" si="5"/>
        <v>0</v>
      </c>
      <c r="L275" s="63"/>
      <c r="M275" s="80"/>
    </row>
    <row r="276" spans="1:13" ht="40.5" customHeight="1" x14ac:dyDescent="0.25">
      <c r="A276" s="63"/>
      <c r="B276" s="66"/>
      <c r="C276" s="63"/>
      <c r="D276" s="67"/>
      <c r="E276" s="34" t="s">
        <v>275</v>
      </c>
      <c r="F276" s="33">
        <v>15000</v>
      </c>
      <c r="G276" s="29">
        <v>8000</v>
      </c>
      <c r="H276" s="30">
        <v>0.5333</v>
      </c>
      <c r="I276" s="29">
        <v>11296</v>
      </c>
      <c r="J276" s="30">
        <v>0.75309999999999999</v>
      </c>
      <c r="K276" s="30">
        <f t="shared" si="5"/>
        <v>-0.29178470254957511</v>
      </c>
      <c r="L276" s="63"/>
      <c r="M276" s="80"/>
    </row>
    <row r="277" spans="1:13" ht="33" customHeight="1" x14ac:dyDescent="0.25">
      <c r="A277" s="63"/>
      <c r="B277" s="66"/>
      <c r="C277" s="63"/>
      <c r="D277" s="65" t="s">
        <v>276</v>
      </c>
      <c r="E277" s="34" t="s">
        <v>840</v>
      </c>
      <c r="F277" s="33">
        <v>510000</v>
      </c>
      <c r="G277" s="29">
        <v>352920</v>
      </c>
      <c r="H277" s="30">
        <v>0.69199999999999995</v>
      </c>
      <c r="I277" s="29">
        <v>417078</v>
      </c>
      <c r="J277" s="30">
        <v>0.81779999999999997</v>
      </c>
      <c r="K277" s="30">
        <f t="shared" si="5"/>
        <v>-0.15382734164832479</v>
      </c>
      <c r="L277" s="63"/>
      <c r="M277" s="80"/>
    </row>
    <row r="278" spans="1:13" ht="19.5" customHeight="1" x14ac:dyDescent="0.25">
      <c r="A278" s="63"/>
      <c r="B278" s="66"/>
      <c r="C278" s="63"/>
      <c r="D278" s="66"/>
      <c r="E278" s="34" t="s">
        <v>277</v>
      </c>
      <c r="F278" s="33">
        <v>1</v>
      </c>
      <c r="G278" s="29">
        <v>1</v>
      </c>
      <c r="H278" s="30">
        <v>1</v>
      </c>
      <c r="I278" s="29">
        <v>1</v>
      </c>
      <c r="J278" s="30">
        <v>1</v>
      </c>
      <c r="K278" s="30">
        <f t="shared" si="5"/>
        <v>0</v>
      </c>
      <c r="L278" s="63"/>
      <c r="M278" s="80"/>
    </row>
    <row r="279" spans="1:13" ht="21" customHeight="1" x14ac:dyDescent="0.25">
      <c r="A279" s="63"/>
      <c r="B279" s="66"/>
      <c r="C279" s="63"/>
      <c r="D279" s="66"/>
      <c r="E279" s="34" t="s">
        <v>278</v>
      </c>
      <c r="F279" s="33">
        <v>1</v>
      </c>
      <c r="G279" s="29">
        <v>1</v>
      </c>
      <c r="H279" s="30">
        <v>1</v>
      </c>
      <c r="I279" s="29">
        <v>1</v>
      </c>
      <c r="J279" s="30">
        <v>1</v>
      </c>
      <c r="K279" s="30">
        <f t="shared" si="5"/>
        <v>0</v>
      </c>
      <c r="L279" s="63"/>
      <c r="M279" s="80"/>
    </row>
    <row r="280" spans="1:13" ht="38.25" customHeight="1" x14ac:dyDescent="0.25">
      <c r="A280" s="63"/>
      <c r="B280" s="66"/>
      <c r="C280" s="63"/>
      <c r="D280" s="66"/>
      <c r="E280" s="34" t="s">
        <v>279</v>
      </c>
      <c r="F280" s="33">
        <v>1</v>
      </c>
      <c r="G280" s="29">
        <v>1</v>
      </c>
      <c r="H280" s="30">
        <v>1</v>
      </c>
      <c r="I280" s="29">
        <v>1</v>
      </c>
      <c r="J280" s="30">
        <v>1</v>
      </c>
      <c r="K280" s="30">
        <f t="shared" si="5"/>
        <v>0</v>
      </c>
      <c r="L280" s="63"/>
      <c r="M280" s="80"/>
    </row>
    <row r="281" spans="1:13" ht="33" customHeight="1" x14ac:dyDescent="0.25">
      <c r="A281" s="63"/>
      <c r="B281" s="66"/>
      <c r="C281" s="63"/>
      <c r="D281" s="66"/>
      <c r="E281" s="34" t="s">
        <v>841</v>
      </c>
      <c r="F281" s="35">
        <v>1</v>
      </c>
      <c r="G281" s="29">
        <v>100</v>
      </c>
      <c r="H281" s="30">
        <v>1</v>
      </c>
      <c r="I281" s="29">
        <v>100</v>
      </c>
      <c r="J281" s="30">
        <v>1</v>
      </c>
      <c r="K281" s="30">
        <f t="shared" si="5"/>
        <v>0</v>
      </c>
      <c r="L281" s="63"/>
      <c r="M281" s="80"/>
    </row>
    <row r="282" spans="1:13" ht="24.75" customHeight="1" x14ac:dyDescent="0.25">
      <c r="A282" s="63"/>
      <c r="B282" s="66"/>
      <c r="C282" s="63"/>
      <c r="D282" s="67"/>
      <c r="E282" s="34" t="s">
        <v>842</v>
      </c>
      <c r="F282" s="35">
        <v>1</v>
      </c>
      <c r="G282" s="29">
        <v>100</v>
      </c>
      <c r="H282" s="30">
        <v>1</v>
      </c>
      <c r="I282" s="29">
        <v>100</v>
      </c>
      <c r="J282" s="30">
        <v>1</v>
      </c>
      <c r="K282" s="30">
        <f t="shared" si="5"/>
        <v>0</v>
      </c>
      <c r="L282" s="63"/>
      <c r="M282" s="80"/>
    </row>
    <row r="283" spans="1:13" ht="17.25" customHeight="1" x14ac:dyDescent="0.25">
      <c r="A283" s="63"/>
      <c r="B283" s="66"/>
      <c r="C283" s="63"/>
      <c r="D283" s="65" t="s">
        <v>280</v>
      </c>
      <c r="E283" s="34" t="s">
        <v>281</v>
      </c>
      <c r="F283" s="33">
        <v>1</v>
      </c>
      <c r="G283" s="29">
        <v>1</v>
      </c>
      <c r="H283" s="30">
        <v>1</v>
      </c>
      <c r="I283" s="29">
        <v>1</v>
      </c>
      <c r="J283" s="30">
        <v>1</v>
      </c>
      <c r="K283" s="30">
        <f t="shared" si="5"/>
        <v>0</v>
      </c>
      <c r="L283" s="63"/>
      <c r="M283" s="80"/>
    </row>
    <row r="284" spans="1:13" ht="35.25" customHeight="1" x14ac:dyDescent="0.25">
      <c r="A284" s="63"/>
      <c r="B284" s="66"/>
      <c r="C284" s="63"/>
      <c r="D284" s="66"/>
      <c r="E284" s="34" t="s">
        <v>282</v>
      </c>
      <c r="F284" s="33">
        <v>1</v>
      </c>
      <c r="G284" s="29">
        <v>1</v>
      </c>
      <c r="H284" s="30">
        <v>1</v>
      </c>
      <c r="I284" s="29">
        <v>1</v>
      </c>
      <c r="J284" s="30">
        <v>1</v>
      </c>
      <c r="K284" s="30">
        <f t="shared" si="5"/>
        <v>0</v>
      </c>
      <c r="L284" s="63"/>
      <c r="M284" s="80"/>
    </row>
    <row r="285" spans="1:13" ht="43.5" customHeight="1" x14ac:dyDescent="0.25">
      <c r="A285" s="63"/>
      <c r="B285" s="66"/>
      <c r="C285" s="63"/>
      <c r="D285" s="66"/>
      <c r="E285" s="34" t="s">
        <v>283</v>
      </c>
      <c r="F285" s="33">
        <v>106</v>
      </c>
      <c r="G285" s="29">
        <v>0</v>
      </c>
      <c r="H285" s="30">
        <v>0</v>
      </c>
      <c r="I285" s="29">
        <v>106</v>
      </c>
      <c r="J285" s="30">
        <v>1</v>
      </c>
      <c r="K285" s="30">
        <f t="shared" si="5"/>
        <v>-1</v>
      </c>
      <c r="L285" s="63"/>
      <c r="M285" s="80"/>
    </row>
    <row r="286" spans="1:13" ht="27" customHeight="1" x14ac:dyDescent="0.25">
      <c r="A286" s="63"/>
      <c r="B286" s="66"/>
      <c r="C286" s="63"/>
      <c r="D286" s="67"/>
      <c r="E286" s="34" t="s">
        <v>284</v>
      </c>
      <c r="F286" s="33">
        <v>1</v>
      </c>
      <c r="G286" s="29">
        <v>1</v>
      </c>
      <c r="H286" s="30">
        <v>1</v>
      </c>
      <c r="I286" s="29">
        <v>1</v>
      </c>
      <c r="J286" s="30">
        <v>1</v>
      </c>
      <c r="K286" s="30">
        <f t="shared" si="5"/>
        <v>0</v>
      </c>
      <c r="L286" s="63"/>
      <c r="M286" s="80"/>
    </row>
    <row r="287" spans="1:13" ht="39" customHeight="1" x14ac:dyDescent="0.25">
      <c r="A287" s="63"/>
      <c r="B287" s="66"/>
      <c r="C287" s="63"/>
      <c r="D287" s="65" t="s">
        <v>285</v>
      </c>
      <c r="E287" s="34" t="s">
        <v>286</v>
      </c>
      <c r="F287" s="33">
        <v>1</v>
      </c>
      <c r="G287" s="29">
        <v>1</v>
      </c>
      <c r="H287" s="30">
        <v>1</v>
      </c>
      <c r="I287" s="29">
        <v>1</v>
      </c>
      <c r="J287" s="30">
        <v>1</v>
      </c>
      <c r="K287" s="30">
        <f t="shared" si="5"/>
        <v>0</v>
      </c>
      <c r="L287" s="63"/>
      <c r="M287" s="80"/>
    </row>
    <row r="288" spans="1:13" ht="33.75" customHeight="1" x14ac:dyDescent="0.25">
      <c r="A288" s="63"/>
      <c r="B288" s="66"/>
      <c r="C288" s="63"/>
      <c r="D288" s="66"/>
      <c r="E288" s="34" t="s">
        <v>287</v>
      </c>
      <c r="F288" s="33">
        <v>1</v>
      </c>
      <c r="G288" s="29">
        <v>1</v>
      </c>
      <c r="H288" s="30">
        <v>1</v>
      </c>
      <c r="I288" s="29">
        <v>1</v>
      </c>
      <c r="J288" s="30">
        <v>1</v>
      </c>
      <c r="K288" s="30">
        <f t="shared" si="5"/>
        <v>0</v>
      </c>
      <c r="L288" s="63"/>
      <c r="M288" s="80"/>
    </row>
    <row r="289" spans="1:13" ht="39.75" customHeight="1" x14ac:dyDescent="0.25">
      <c r="A289" s="63"/>
      <c r="B289" s="66"/>
      <c r="C289" s="63"/>
      <c r="D289" s="66"/>
      <c r="E289" s="34" t="s">
        <v>288</v>
      </c>
      <c r="F289" s="33">
        <v>1</v>
      </c>
      <c r="G289" s="29">
        <v>1</v>
      </c>
      <c r="H289" s="30">
        <v>1</v>
      </c>
      <c r="I289" s="29">
        <v>1</v>
      </c>
      <c r="J289" s="30">
        <v>1</v>
      </c>
      <c r="K289" s="30">
        <f t="shared" si="5"/>
        <v>0</v>
      </c>
      <c r="L289" s="63"/>
      <c r="M289" s="80"/>
    </row>
    <row r="290" spans="1:13" ht="30.75" customHeight="1" x14ac:dyDescent="0.25">
      <c r="A290" s="63"/>
      <c r="B290" s="66"/>
      <c r="C290" s="63"/>
      <c r="D290" s="67"/>
      <c r="E290" s="34" t="s">
        <v>843</v>
      </c>
      <c r="F290" s="33">
        <v>5000</v>
      </c>
      <c r="G290" s="29">
        <v>1020</v>
      </c>
      <c r="H290" s="30">
        <v>0.20399999999999999</v>
      </c>
      <c r="I290" s="29">
        <v>3668</v>
      </c>
      <c r="J290" s="30">
        <v>0.73360000000000003</v>
      </c>
      <c r="K290" s="30">
        <f t="shared" si="5"/>
        <v>-0.72191930207197386</v>
      </c>
      <c r="L290" s="63"/>
      <c r="M290" s="80"/>
    </row>
    <row r="291" spans="1:13" ht="23.25" customHeight="1" x14ac:dyDescent="0.25">
      <c r="A291" s="63"/>
      <c r="B291" s="66"/>
      <c r="C291" s="63"/>
      <c r="D291" s="65" t="s">
        <v>289</v>
      </c>
      <c r="E291" s="34" t="s">
        <v>290</v>
      </c>
      <c r="F291" s="33">
        <v>1</v>
      </c>
      <c r="G291" s="29">
        <v>1</v>
      </c>
      <c r="H291" s="30">
        <v>1</v>
      </c>
      <c r="I291" s="29">
        <v>1</v>
      </c>
      <c r="J291" s="30">
        <v>1</v>
      </c>
      <c r="K291" s="30">
        <f t="shared" si="5"/>
        <v>0</v>
      </c>
      <c r="L291" s="63"/>
      <c r="M291" s="80"/>
    </row>
    <row r="292" spans="1:13" ht="39" customHeight="1" x14ac:dyDescent="0.25">
      <c r="A292" s="63"/>
      <c r="B292" s="66"/>
      <c r="C292" s="63"/>
      <c r="D292" s="66"/>
      <c r="E292" s="34" t="s">
        <v>291</v>
      </c>
      <c r="F292" s="33">
        <v>1</v>
      </c>
      <c r="G292" s="29">
        <v>1</v>
      </c>
      <c r="H292" s="30">
        <v>1</v>
      </c>
      <c r="I292" s="29">
        <v>1</v>
      </c>
      <c r="J292" s="30">
        <v>1</v>
      </c>
      <c r="K292" s="30">
        <f t="shared" si="5"/>
        <v>0</v>
      </c>
      <c r="L292" s="63"/>
      <c r="M292" s="80"/>
    </row>
    <row r="293" spans="1:13" ht="24" customHeight="1" x14ac:dyDescent="0.25">
      <c r="A293" s="63"/>
      <c r="B293" s="66"/>
      <c r="C293" s="63"/>
      <c r="D293" s="66"/>
      <c r="E293" s="34" t="s">
        <v>292</v>
      </c>
      <c r="F293" s="33">
        <v>1</v>
      </c>
      <c r="G293" s="29">
        <v>1</v>
      </c>
      <c r="H293" s="30">
        <v>1</v>
      </c>
      <c r="I293" s="29">
        <v>1</v>
      </c>
      <c r="J293" s="30">
        <v>1</v>
      </c>
      <c r="K293" s="30">
        <f t="shared" si="5"/>
        <v>0</v>
      </c>
      <c r="L293" s="63"/>
      <c r="M293" s="80"/>
    </row>
    <row r="294" spans="1:13" ht="48" customHeight="1" x14ac:dyDescent="0.25">
      <c r="A294" s="64"/>
      <c r="B294" s="67"/>
      <c r="C294" s="64"/>
      <c r="D294" s="67"/>
      <c r="E294" s="34" t="s">
        <v>844</v>
      </c>
      <c r="F294" s="33">
        <v>4000</v>
      </c>
      <c r="G294" s="29">
        <v>2600</v>
      </c>
      <c r="H294" s="30">
        <v>0.65</v>
      </c>
      <c r="I294" s="29">
        <v>3434</v>
      </c>
      <c r="J294" s="30">
        <v>0.85840000000000005</v>
      </c>
      <c r="K294" s="30">
        <f t="shared" si="5"/>
        <v>-0.24286546301688994</v>
      </c>
      <c r="L294" s="64"/>
      <c r="M294" s="81"/>
    </row>
    <row r="295" spans="1:13" ht="22.5" customHeight="1" x14ac:dyDescent="0.25">
      <c r="A295" s="62" t="s">
        <v>634</v>
      </c>
      <c r="B295" s="65" t="s">
        <v>845</v>
      </c>
      <c r="C295" s="62" t="s">
        <v>85</v>
      </c>
      <c r="D295" s="65" t="s">
        <v>306</v>
      </c>
      <c r="E295" s="34" t="s">
        <v>264</v>
      </c>
      <c r="F295" s="33">
        <v>1</v>
      </c>
      <c r="G295" s="29">
        <v>1</v>
      </c>
      <c r="H295" s="30">
        <v>1</v>
      </c>
      <c r="I295" s="29">
        <v>1</v>
      </c>
      <c r="J295" s="30">
        <v>1</v>
      </c>
      <c r="K295" s="30">
        <f t="shared" si="5"/>
        <v>0</v>
      </c>
      <c r="L295" s="62" t="s">
        <v>637</v>
      </c>
      <c r="M295" s="79" t="s">
        <v>839</v>
      </c>
    </row>
    <row r="296" spans="1:13" ht="22.5" customHeight="1" x14ac:dyDescent="0.25">
      <c r="A296" s="63"/>
      <c r="B296" s="66"/>
      <c r="C296" s="63"/>
      <c r="D296" s="66"/>
      <c r="E296" s="34" t="s">
        <v>265</v>
      </c>
      <c r="F296" s="33">
        <v>1</v>
      </c>
      <c r="G296" s="29">
        <v>1</v>
      </c>
      <c r="H296" s="30">
        <v>1</v>
      </c>
      <c r="I296" s="29">
        <v>1</v>
      </c>
      <c r="J296" s="30">
        <v>1</v>
      </c>
      <c r="K296" s="30">
        <f t="shared" si="5"/>
        <v>0</v>
      </c>
      <c r="L296" s="63"/>
      <c r="M296" s="80"/>
    </row>
    <row r="297" spans="1:13" ht="28.5" customHeight="1" x14ac:dyDescent="0.25">
      <c r="A297" s="63"/>
      <c r="B297" s="66"/>
      <c r="C297" s="63"/>
      <c r="D297" s="66"/>
      <c r="E297" s="34" t="s">
        <v>266</v>
      </c>
      <c r="F297" s="33">
        <v>1</v>
      </c>
      <c r="G297" s="29">
        <v>1</v>
      </c>
      <c r="H297" s="30">
        <v>1</v>
      </c>
      <c r="I297" s="29">
        <v>1</v>
      </c>
      <c r="J297" s="30">
        <v>1</v>
      </c>
      <c r="K297" s="30">
        <f t="shared" si="5"/>
        <v>0</v>
      </c>
      <c r="L297" s="63"/>
      <c r="M297" s="80"/>
    </row>
    <row r="298" spans="1:13" ht="33.75" customHeight="1" x14ac:dyDescent="0.25">
      <c r="A298" s="64"/>
      <c r="B298" s="67"/>
      <c r="C298" s="64"/>
      <c r="D298" s="67"/>
      <c r="E298" s="34" t="s">
        <v>307</v>
      </c>
      <c r="F298" s="33">
        <v>700000</v>
      </c>
      <c r="G298" s="29">
        <v>400120</v>
      </c>
      <c r="H298" s="30">
        <v>0.5716</v>
      </c>
      <c r="I298" s="29">
        <v>593390</v>
      </c>
      <c r="J298" s="30">
        <v>0.84770000000000001</v>
      </c>
      <c r="K298" s="30">
        <f t="shared" si="5"/>
        <v>-0.32570484841335379</v>
      </c>
      <c r="L298" s="64"/>
      <c r="M298" s="81"/>
    </row>
    <row r="299" spans="1:13" ht="47.25" customHeight="1" x14ac:dyDescent="0.25">
      <c r="A299" s="62" t="s">
        <v>634</v>
      </c>
      <c r="B299" s="65" t="s">
        <v>846</v>
      </c>
      <c r="C299" s="62" t="s">
        <v>297</v>
      </c>
      <c r="D299" s="65" t="s">
        <v>847</v>
      </c>
      <c r="E299" s="34" t="s">
        <v>659</v>
      </c>
      <c r="F299" s="33">
        <v>20000</v>
      </c>
      <c r="G299" s="29">
        <v>2850</v>
      </c>
      <c r="H299" s="30">
        <v>0.14249999999999999</v>
      </c>
      <c r="I299" s="29">
        <v>0</v>
      </c>
      <c r="J299" s="30">
        <v>0</v>
      </c>
      <c r="K299" s="30">
        <v>0</v>
      </c>
      <c r="L299" s="62" t="s">
        <v>672</v>
      </c>
      <c r="M299" s="79" t="s">
        <v>811</v>
      </c>
    </row>
    <row r="300" spans="1:13" ht="47.25" customHeight="1" x14ac:dyDescent="0.25">
      <c r="A300" s="63"/>
      <c r="B300" s="66"/>
      <c r="C300" s="63"/>
      <c r="D300" s="66"/>
      <c r="E300" s="34" t="s">
        <v>660</v>
      </c>
      <c r="F300" s="33">
        <v>10000</v>
      </c>
      <c r="G300" s="29">
        <v>1430</v>
      </c>
      <c r="H300" s="30">
        <v>0.14299999999999999</v>
      </c>
      <c r="I300" s="29">
        <v>0</v>
      </c>
      <c r="J300" s="30">
        <v>0</v>
      </c>
      <c r="K300" s="30">
        <v>0</v>
      </c>
      <c r="L300" s="63"/>
      <c r="M300" s="80"/>
    </row>
    <row r="301" spans="1:13" ht="47.25" customHeight="1" x14ac:dyDescent="0.25">
      <c r="A301" s="63"/>
      <c r="B301" s="66"/>
      <c r="C301" s="63"/>
      <c r="D301" s="66"/>
      <c r="E301" s="34" t="s">
        <v>661</v>
      </c>
      <c r="F301" s="33">
        <v>40000</v>
      </c>
      <c r="G301" s="29">
        <v>5720</v>
      </c>
      <c r="H301" s="30">
        <v>0.14299999999999999</v>
      </c>
      <c r="I301" s="29">
        <v>0</v>
      </c>
      <c r="J301" s="30">
        <v>0</v>
      </c>
      <c r="K301" s="30">
        <v>0</v>
      </c>
      <c r="L301" s="63"/>
      <c r="M301" s="80"/>
    </row>
    <row r="302" spans="1:13" ht="47.25" customHeight="1" x14ac:dyDescent="0.25">
      <c r="A302" s="63"/>
      <c r="B302" s="66"/>
      <c r="C302" s="63"/>
      <c r="D302" s="66"/>
      <c r="E302" s="34" t="s">
        <v>298</v>
      </c>
      <c r="F302" s="33">
        <v>1</v>
      </c>
      <c r="G302" s="29">
        <v>1</v>
      </c>
      <c r="H302" s="30">
        <v>1</v>
      </c>
      <c r="I302" s="29">
        <v>1</v>
      </c>
      <c r="J302" s="30">
        <v>1</v>
      </c>
      <c r="K302" s="30">
        <f t="shared" si="5"/>
        <v>0</v>
      </c>
      <c r="L302" s="63"/>
      <c r="M302" s="80"/>
    </row>
    <row r="303" spans="1:13" ht="47.25" customHeight="1" x14ac:dyDescent="0.25">
      <c r="A303" s="63"/>
      <c r="B303" s="66"/>
      <c r="C303" s="63"/>
      <c r="D303" s="66"/>
      <c r="E303" s="34" t="s">
        <v>299</v>
      </c>
      <c r="F303" s="33">
        <v>1</v>
      </c>
      <c r="G303" s="29">
        <v>1</v>
      </c>
      <c r="H303" s="30">
        <v>1</v>
      </c>
      <c r="I303" s="29">
        <v>1</v>
      </c>
      <c r="J303" s="30">
        <v>1</v>
      </c>
      <c r="K303" s="30">
        <f t="shared" si="5"/>
        <v>0</v>
      </c>
      <c r="L303" s="63"/>
      <c r="M303" s="80"/>
    </row>
    <row r="304" spans="1:13" ht="47.25" customHeight="1" x14ac:dyDescent="0.25">
      <c r="A304" s="63"/>
      <c r="B304" s="66"/>
      <c r="C304" s="63"/>
      <c r="D304" s="67"/>
      <c r="E304" s="34" t="s">
        <v>300</v>
      </c>
      <c r="F304" s="33">
        <v>1</v>
      </c>
      <c r="G304" s="29">
        <v>1</v>
      </c>
      <c r="H304" s="30">
        <v>1</v>
      </c>
      <c r="I304" s="29">
        <v>1</v>
      </c>
      <c r="J304" s="30">
        <v>1</v>
      </c>
      <c r="K304" s="30">
        <f t="shared" si="5"/>
        <v>0</v>
      </c>
      <c r="L304" s="63"/>
      <c r="M304" s="80"/>
    </row>
    <row r="305" spans="1:13" ht="56.25" customHeight="1" x14ac:dyDescent="0.25">
      <c r="A305" s="63"/>
      <c r="B305" s="66"/>
      <c r="C305" s="63"/>
      <c r="D305" s="33" t="s">
        <v>848</v>
      </c>
      <c r="E305" s="34" t="s">
        <v>302</v>
      </c>
      <c r="F305" s="33">
        <v>7000</v>
      </c>
      <c r="G305" s="29">
        <v>7001</v>
      </c>
      <c r="H305" s="30">
        <v>1.0001</v>
      </c>
      <c r="I305" s="29">
        <v>7070</v>
      </c>
      <c r="J305" s="30">
        <v>1.01</v>
      </c>
      <c r="K305" s="30">
        <f t="shared" si="5"/>
        <v>-9.7595473833097524E-3</v>
      </c>
      <c r="L305" s="63"/>
      <c r="M305" s="80"/>
    </row>
    <row r="306" spans="1:13" ht="47.25" customHeight="1" x14ac:dyDescent="0.25">
      <c r="A306" s="63"/>
      <c r="B306" s="66"/>
      <c r="C306" s="63"/>
      <c r="D306" s="65" t="s">
        <v>849</v>
      </c>
      <c r="E306" s="34" t="s">
        <v>850</v>
      </c>
      <c r="F306" s="33">
        <v>5</v>
      </c>
      <c r="G306" s="29">
        <v>0</v>
      </c>
      <c r="H306" s="30">
        <v>0</v>
      </c>
      <c r="I306" s="29">
        <v>0</v>
      </c>
      <c r="J306" s="30">
        <v>0</v>
      </c>
      <c r="K306" s="30">
        <v>0</v>
      </c>
      <c r="L306" s="63"/>
      <c r="M306" s="80"/>
    </row>
    <row r="307" spans="1:13" ht="47.25" customHeight="1" x14ac:dyDescent="0.25">
      <c r="A307" s="63"/>
      <c r="B307" s="66"/>
      <c r="C307" s="63"/>
      <c r="D307" s="66"/>
      <c r="E307" s="34" t="s">
        <v>301</v>
      </c>
      <c r="F307" s="33">
        <v>1</v>
      </c>
      <c r="G307" s="29">
        <v>0</v>
      </c>
      <c r="H307" s="30">
        <v>0</v>
      </c>
      <c r="I307" s="29">
        <v>0</v>
      </c>
      <c r="J307" s="30">
        <v>0</v>
      </c>
      <c r="K307" s="30">
        <v>0</v>
      </c>
      <c r="L307" s="63"/>
      <c r="M307" s="80"/>
    </row>
    <row r="308" spans="1:13" ht="38.25" customHeight="1" x14ac:dyDescent="0.25">
      <c r="A308" s="63"/>
      <c r="B308" s="66"/>
      <c r="C308" s="63"/>
      <c r="D308" s="66"/>
      <c r="E308" s="34" t="s">
        <v>242</v>
      </c>
      <c r="F308" s="33">
        <v>1</v>
      </c>
      <c r="G308" s="29">
        <v>0</v>
      </c>
      <c r="H308" s="30">
        <v>0</v>
      </c>
      <c r="I308" s="29">
        <v>0</v>
      </c>
      <c r="J308" s="30">
        <v>0</v>
      </c>
      <c r="K308" s="30">
        <v>0</v>
      </c>
      <c r="L308" s="63"/>
      <c r="M308" s="80"/>
    </row>
    <row r="309" spans="1:13" ht="38.25" customHeight="1" x14ac:dyDescent="0.25">
      <c r="A309" s="63"/>
      <c r="B309" s="66"/>
      <c r="C309" s="63"/>
      <c r="D309" s="67"/>
      <c r="E309" s="34" t="s">
        <v>243</v>
      </c>
      <c r="F309" s="33">
        <v>1</v>
      </c>
      <c r="G309" s="29">
        <v>0</v>
      </c>
      <c r="H309" s="30">
        <v>0</v>
      </c>
      <c r="I309" s="29">
        <v>0</v>
      </c>
      <c r="J309" s="30">
        <v>0</v>
      </c>
      <c r="K309" s="30">
        <v>0</v>
      </c>
      <c r="L309" s="63"/>
      <c r="M309" s="80"/>
    </row>
    <row r="310" spans="1:13" ht="34.5" customHeight="1" x14ac:dyDescent="0.25">
      <c r="A310" s="63"/>
      <c r="B310" s="66"/>
      <c r="C310" s="63"/>
      <c r="D310" s="65" t="s">
        <v>851</v>
      </c>
      <c r="E310" s="34" t="s">
        <v>852</v>
      </c>
      <c r="F310" s="33">
        <v>1</v>
      </c>
      <c r="G310" s="29">
        <v>0</v>
      </c>
      <c r="H310" s="30">
        <v>0</v>
      </c>
      <c r="I310" s="29">
        <v>0</v>
      </c>
      <c r="J310" s="30">
        <v>0</v>
      </c>
      <c r="K310" s="30">
        <v>0</v>
      </c>
      <c r="L310" s="63"/>
      <c r="M310" s="80"/>
    </row>
    <row r="311" spans="1:13" ht="34.5" customHeight="1" x14ac:dyDescent="0.25">
      <c r="A311" s="63"/>
      <c r="B311" s="66"/>
      <c r="C311" s="63"/>
      <c r="D311" s="66"/>
      <c r="E311" s="34" t="s">
        <v>312</v>
      </c>
      <c r="F311" s="33">
        <v>1</v>
      </c>
      <c r="G311" s="29">
        <v>0</v>
      </c>
      <c r="H311" s="30">
        <v>0</v>
      </c>
      <c r="I311" s="29">
        <v>0</v>
      </c>
      <c r="J311" s="30">
        <v>0</v>
      </c>
      <c r="K311" s="30">
        <v>0</v>
      </c>
      <c r="L311" s="63"/>
      <c r="M311" s="80"/>
    </row>
    <row r="312" spans="1:13" ht="34.5" customHeight="1" x14ac:dyDescent="0.25">
      <c r="A312" s="63"/>
      <c r="B312" s="66"/>
      <c r="C312" s="63"/>
      <c r="D312" s="66"/>
      <c r="E312" s="34" t="s">
        <v>674</v>
      </c>
      <c r="F312" s="33">
        <v>1</v>
      </c>
      <c r="G312" s="29">
        <v>0</v>
      </c>
      <c r="H312" s="30">
        <v>0</v>
      </c>
      <c r="I312" s="29">
        <v>0</v>
      </c>
      <c r="J312" s="30">
        <v>0</v>
      </c>
      <c r="K312" s="30">
        <v>0</v>
      </c>
      <c r="L312" s="63"/>
      <c r="M312" s="80"/>
    </row>
    <row r="313" spans="1:13" ht="34.5" customHeight="1" x14ac:dyDescent="0.25">
      <c r="A313" s="63"/>
      <c r="B313" s="66"/>
      <c r="C313" s="63"/>
      <c r="D313" s="67"/>
      <c r="E313" s="34" t="s">
        <v>675</v>
      </c>
      <c r="F313" s="33">
        <v>1</v>
      </c>
      <c r="G313" s="29">
        <v>0</v>
      </c>
      <c r="H313" s="30">
        <v>0</v>
      </c>
      <c r="I313" s="29">
        <v>0</v>
      </c>
      <c r="J313" s="30">
        <v>0</v>
      </c>
      <c r="K313" s="30">
        <v>0</v>
      </c>
      <c r="L313" s="63"/>
      <c r="M313" s="80"/>
    </row>
    <row r="314" spans="1:13" ht="33.75" customHeight="1" x14ac:dyDescent="0.25">
      <c r="A314" s="63"/>
      <c r="B314" s="66"/>
      <c r="C314" s="63"/>
      <c r="D314" s="65" t="s">
        <v>853</v>
      </c>
      <c r="E314" s="34" t="s">
        <v>854</v>
      </c>
      <c r="F314" s="33">
        <v>1</v>
      </c>
      <c r="G314" s="29">
        <v>0</v>
      </c>
      <c r="H314" s="30">
        <v>0</v>
      </c>
      <c r="I314" s="29">
        <v>0</v>
      </c>
      <c r="J314" s="30">
        <v>0</v>
      </c>
      <c r="K314" s="30">
        <v>0</v>
      </c>
      <c r="L314" s="63"/>
      <c r="M314" s="80"/>
    </row>
    <row r="315" spans="1:13" ht="33.75" customHeight="1" x14ac:dyDescent="0.25">
      <c r="A315" s="63"/>
      <c r="B315" s="66"/>
      <c r="C315" s="63"/>
      <c r="D315" s="66"/>
      <c r="E315" s="34" t="s">
        <v>303</v>
      </c>
      <c r="F315" s="33">
        <v>1</v>
      </c>
      <c r="G315" s="29">
        <v>0</v>
      </c>
      <c r="H315" s="30">
        <v>0</v>
      </c>
      <c r="I315" s="29">
        <v>0</v>
      </c>
      <c r="J315" s="30">
        <v>0</v>
      </c>
      <c r="K315" s="30">
        <v>0</v>
      </c>
      <c r="L315" s="63"/>
      <c r="M315" s="80"/>
    </row>
    <row r="316" spans="1:13" ht="33.75" customHeight="1" x14ac:dyDescent="0.25">
      <c r="A316" s="63"/>
      <c r="B316" s="66"/>
      <c r="C316" s="63"/>
      <c r="D316" s="66"/>
      <c r="E316" s="34" t="s">
        <v>304</v>
      </c>
      <c r="F316" s="33">
        <v>1</v>
      </c>
      <c r="G316" s="29">
        <v>0</v>
      </c>
      <c r="H316" s="30">
        <v>0</v>
      </c>
      <c r="I316" s="29">
        <v>0</v>
      </c>
      <c r="J316" s="30">
        <v>0</v>
      </c>
      <c r="K316" s="30">
        <v>0</v>
      </c>
      <c r="L316" s="63"/>
      <c r="M316" s="80"/>
    </row>
    <row r="317" spans="1:13" ht="33.75" customHeight="1" x14ac:dyDescent="0.25">
      <c r="A317" s="63"/>
      <c r="B317" s="66"/>
      <c r="C317" s="63"/>
      <c r="D317" s="67"/>
      <c r="E317" s="34" t="s">
        <v>621</v>
      </c>
      <c r="F317" s="33">
        <v>1</v>
      </c>
      <c r="G317" s="29">
        <v>0</v>
      </c>
      <c r="H317" s="30">
        <v>0</v>
      </c>
      <c r="I317" s="29">
        <v>0</v>
      </c>
      <c r="J317" s="30">
        <v>0</v>
      </c>
      <c r="K317" s="30">
        <v>0</v>
      </c>
      <c r="L317" s="63"/>
      <c r="M317" s="80"/>
    </row>
    <row r="318" spans="1:13" ht="34.5" customHeight="1" x14ac:dyDescent="0.25">
      <c r="A318" s="63"/>
      <c r="B318" s="66"/>
      <c r="C318" s="63"/>
      <c r="D318" s="65" t="s">
        <v>855</v>
      </c>
      <c r="E318" s="34" t="s">
        <v>856</v>
      </c>
      <c r="F318" s="33">
        <v>13</v>
      </c>
      <c r="G318" s="29">
        <v>0</v>
      </c>
      <c r="H318" s="30">
        <v>0</v>
      </c>
      <c r="I318" s="29">
        <v>0</v>
      </c>
      <c r="J318" s="30">
        <v>0</v>
      </c>
      <c r="K318" s="30">
        <v>0</v>
      </c>
      <c r="L318" s="63"/>
      <c r="M318" s="80"/>
    </row>
    <row r="319" spans="1:13" ht="34.5" customHeight="1" x14ac:dyDescent="0.25">
      <c r="A319" s="64"/>
      <c r="B319" s="67"/>
      <c r="C319" s="64"/>
      <c r="D319" s="67"/>
      <c r="E319" s="34" t="s">
        <v>857</v>
      </c>
      <c r="F319" s="33">
        <v>25000</v>
      </c>
      <c r="G319" s="29">
        <v>0</v>
      </c>
      <c r="H319" s="30">
        <v>0</v>
      </c>
      <c r="I319" s="29">
        <v>0</v>
      </c>
      <c r="J319" s="30">
        <v>0</v>
      </c>
      <c r="K319" s="30">
        <v>0</v>
      </c>
      <c r="L319" s="64"/>
      <c r="M319" s="81"/>
    </row>
    <row r="320" spans="1:13" ht="34.5" customHeight="1" x14ac:dyDescent="0.25">
      <c r="A320" s="62" t="s">
        <v>127</v>
      </c>
      <c r="B320" s="65" t="s">
        <v>11</v>
      </c>
      <c r="C320" s="62" t="s">
        <v>130</v>
      </c>
      <c r="D320" s="65" t="s">
        <v>858</v>
      </c>
      <c r="E320" s="34" t="s">
        <v>859</v>
      </c>
      <c r="F320" s="33">
        <v>1</v>
      </c>
      <c r="G320" s="29">
        <v>1</v>
      </c>
      <c r="H320" s="30">
        <v>1</v>
      </c>
      <c r="I320" s="29">
        <v>1</v>
      </c>
      <c r="J320" s="30">
        <v>1</v>
      </c>
      <c r="K320" s="30">
        <f t="shared" si="5"/>
        <v>0</v>
      </c>
      <c r="L320" s="62" t="s">
        <v>860</v>
      </c>
      <c r="M320" s="79" t="s">
        <v>861</v>
      </c>
    </row>
    <row r="321" spans="1:13" ht="31.5" customHeight="1" x14ac:dyDescent="0.25">
      <c r="A321" s="63"/>
      <c r="B321" s="66"/>
      <c r="C321" s="63"/>
      <c r="D321" s="66"/>
      <c r="E321" s="34" t="s">
        <v>862</v>
      </c>
      <c r="F321" s="33">
        <v>1</v>
      </c>
      <c r="G321" s="29">
        <v>1</v>
      </c>
      <c r="H321" s="30">
        <v>1</v>
      </c>
      <c r="I321" s="29">
        <v>1</v>
      </c>
      <c r="J321" s="30">
        <v>1</v>
      </c>
      <c r="K321" s="30">
        <f t="shared" si="5"/>
        <v>0</v>
      </c>
      <c r="L321" s="63"/>
      <c r="M321" s="80"/>
    </row>
    <row r="322" spans="1:13" ht="31.5" customHeight="1" x14ac:dyDescent="0.25">
      <c r="A322" s="63"/>
      <c r="B322" s="66"/>
      <c r="C322" s="63"/>
      <c r="D322" s="66"/>
      <c r="E322" s="34" t="s">
        <v>863</v>
      </c>
      <c r="F322" s="33">
        <v>1</v>
      </c>
      <c r="G322" s="29">
        <v>1</v>
      </c>
      <c r="H322" s="30">
        <v>1</v>
      </c>
      <c r="I322" s="29">
        <v>1</v>
      </c>
      <c r="J322" s="30">
        <v>1</v>
      </c>
      <c r="K322" s="30">
        <f t="shared" si="5"/>
        <v>0</v>
      </c>
      <c r="L322" s="63"/>
      <c r="M322" s="80"/>
    </row>
    <row r="323" spans="1:13" ht="31.5" customHeight="1" x14ac:dyDescent="0.25">
      <c r="A323" s="63"/>
      <c r="B323" s="66"/>
      <c r="C323" s="63"/>
      <c r="D323" s="67"/>
      <c r="E323" s="34" t="s">
        <v>864</v>
      </c>
      <c r="F323" s="33">
        <v>1</v>
      </c>
      <c r="G323" s="29">
        <v>1</v>
      </c>
      <c r="H323" s="30">
        <v>1</v>
      </c>
      <c r="I323" s="29">
        <v>1</v>
      </c>
      <c r="J323" s="30">
        <v>1</v>
      </c>
      <c r="K323" s="30">
        <f t="shared" si="5"/>
        <v>0</v>
      </c>
      <c r="L323" s="63"/>
      <c r="M323" s="80"/>
    </row>
    <row r="324" spans="1:13" ht="31.5" customHeight="1" x14ac:dyDescent="0.25">
      <c r="A324" s="63"/>
      <c r="B324" s="66"/>
      <c r="C324" s="63"/>
      <c r="D324" s="33" t="s">
        <v>865</v>
      </c>
      <c r="E324" s="34" t="s">
        <v>425</v>
      </c>
      <c r="F324" s="33">
        <v>1</v>
      </c>
      <c r="G324" s="29">
        <v>1</v>
      </c>
      <c r="H324" s="30">
        <v>1</v>
      </c>
      <c r="I324" s="29">
        <v>1</v>
      </c>
      <c r="J324" s="30">
        <v>1</v>
      </c>
      <c r="K324" s="30">
        <f t="shared" si="5"/>
        <v>0</v>
      </c>
      <c r="L324" s="63"/>
      <c r="M324" s="80"/>
    </row>
    <row r="325" spans="1:13" ht="37.5" customHeight="1" x14ac:dyDescent="0.25">
      <c r="A325" s="63"/>
      <c r="B325" s="66"/>
      <c r="C325" s="63"/>
      <c r="D325" s="65" t="s">
        <v>866</v>
      </c>
      <c r="E325" s="34" t="s">
        <v>427</v>
      </c>
      <c r="F325" s="33">
        <v>1</v>
      </c>
      <c r="G325" s="29">
        <v>1</v>
      </c>
      <c r="H325" s="30">
        <v>1</v>
      </c>
      <c r="I325" s="29">
        <v>1</v>
      </c>
      <c r="J325" s="30">
        <v>1</v>
      </c>
      <c r="K325" s="30">
        <f t="shared" si="5"/>
        <v>0</v>
      </c>
      <c r="L325" s="63"/>
      <c r="M325" s="80"/>
    </row>
    <row r="326" spans="1:13" ht="37.5" customHeight="1" x14ac:dyDescent="0.25">
      <c r="A326" s="63"/>
      <c r="B326" s="66"/>
      <c r="C326" s="63"/>
      <c r="D326" s="66"/>
      <c r="E326" s="34" t="s">
        <v>428</v>
      </c>
      <c r="F326" s="33">
        <v>1</v>
      </c>
      <c r="G326" s="29">
        <v>1</v>
      </c>
      <c r="H326" s="30">
        <v>1</v>
      </c>
      <c r="I326" s="29">
        <v>1</v>
      </c>
      <c r="J326" s="30">
        <v>1</v>
      </c>
      <c r="K326" s="30">
        <f t="shared" si="5"/>
        <v>0</v>
      </c>
      <c r="L326" s="63"/>
      <c r="M326" s="80"/>
    </row>
    <row r="327" spans="1:13" ht="37.5" customHeight="1" x14ac:dyDescent="0.25">
      <c r="A327" s="63"/>
      <c r="B327" s="66"/>
      <c r="C327" s="63"/>
      <c r="D327" s="67"/>
      <c r="E327" s="34" t="s">
        <v>426</v>
      </c>
      <c r="F327" s="33">
        <v>1</v>
      </c>
      <c r="G327" s="29">
        <v>1</v>
      </c>
      <c r="H327" s="30">
        <v>1</v>
      </c>
      <c r="I327" s="29">
        <v>1</v>
      </c>
      <c r="J327" s="30">
        <v>1</v>
      </c>
      <c r="K327" s="30">
        <f t="shared" si="5"/>
        <v>0</v>
      </c>
      <c r="L327" s="63"/>
      <c r="M327" s="80"/>
    </row>
    <row r="328" spans="1:13" ht="57" customHeight="1" x14ac:dyDescent="0.25">
      <c r="A328" s="63"/>
      <c r="B328" s="66"/>
      <c r="C328" s="63"/>
      <c r="D328" s="65" t="s">
        <v>867</v>
      </c>
      <c r="E328" s="34" t="s">
        <v>429</v>
      </c>
      <c r="F328" s="35">
        <v>1</v>
      </c>
      <c r="G328" s="29">
        <v>75</v>
      </c>
      <c r="H328" s="30">
        <v>0.75</v>
      </c>
      <c r="I328" s="29">
        <v>75</v>
      </c>
      <c r="J328" s="30">
        <v>0.75</v>
      </c>
      <c r="K328" s="30">
        <f t="shared" si="5"/>
        <v>0</v>
      </c>
      <c r="L328" s="63"/>
      <c r="M328" s="80"/>
    </row>
    <row r="329" spans="1:13" ht="52.5" customHeight="1" x14ac:dyDescent="0.25">
      <c r="A329" s="63"/>
      <c r="B329" s="66"/>
      <c r="C329" s="63"/>
      <c r="D329" s="66"/>
      <c r="E329" s="34" t="s">
        <v>430</v>
      </c>
      <c r="F329" s="35">
        <v>1</v>
      </c>
      <c r="G329" s="29">
        <v>75</v>
      </c>
      <c r="H329" s="30">
        <v>0.75</v>
      </c>
      <c r="I329" s="29">
        <v>75</v>
      </c>
      <c r="J329" s="30">
        <v>0.75</v>
      </c>
      <c r="K329" s="30">
        <f t="shared" si="5"/>
        <v>0</v>
      </c>
      <c r="L329" s="63"/>
      <c r="M329" s="80"/>
    </row>
    <row r="330" spans="1:13" ht="37.5" customHeight="1" x14ac:dyDescent="0.25">
      <c r="A330" s="64"/>
      <c r="B330" s="67"/>
      <c r="C330" s="64"/>
      <c r="D330" s="67"/>
      <c r="E330" s="34" t="s">
        <v>431</v>
      </c>
      <c r="F330" s="35">
        <v>1</v>
      </c>
      <c r="G330" s="29">
        <v>75</v>
      </c>
      <c r="H330" s="30">
        <v>0.75</v>
      </c>
      <c r="I330" s="29">
        <v>75</v>
      </c>
      <c r="J330" s="30">
        <v>0.75</v>
      </c>
      <c r="K330" s="30">
        <f t="shared" si="5"/>
        <v>0</v>
      </c>
      <c r="L330" s="64"/>
      <c r="M330" s="81"/>
    </row>
    <row r="331" spans="1:13" ht="36" customHeight="1" x14ac:dyDescent="0.25">
      <c r="A331" s="62" t="s">
        <v>476</v>
      </c>
      <c r="B331" s="65" t="s">
        <v>868</v>
      </c>
      <c r="C331" s="62" t="s">
        <v>869</v>
      </c>
      <c r="D331" s="65" t="s">
        <v>870</v>
      </c>
      <c r="E331" s="34" t="s">
        <v>453</v>
      </c>
      <c r="F331" s="33">
        <v>1</v>
      </c>
      <c r="G331" s="29">
        <v>0</v>
      </c>
      <c r="H331" s="30">
        <v>0.5</v>
      </c>
      <c r="I331" s="29">
        <v>0</v>
      </c>
      <c r="J331" s="30">
        <v>0.5</v>
      </c>
      <c r="K331" s="30">
        <v>0</v>
      </c>
      <c r="L331" s="62" t="s">
        <v>871</v>
      </c>
      <c r="M331" s="79" t="s">
        <v>872</v>
      </c>
    </row>
    <row r="332" spans="1:13" ht="24" customHeight="1" x14ac:dyDescent="0.25">
      <c r="A332" s="63"/>
      <c r="B332" s="66"/>
      <c r="C332" s="63"/>
      <c r="D332" s="66"/>
      <c r="E332" s="34" t="s">
        <v>454</v>
      </c>
      <c r="F332" s="33">
        <v>12</v>
      </c>
      <c r="G332" s="29">
        <v>6</v>
      </c>
      <c r="H332" s="30">
        <v>0.5</v>
      </c>
      <c r="I332" s="29">
        <v>6</v>
      </c>
      <c r="J332" s="30">
        <v>0.5</v>
      </c>
      <c r="K332" s="30">
        <f t="shared" si="5"/>
        <v>0</v>
      </c>
      <c r="L332" s="63"/>
      <c r="M332" s="80"/>
    </row>
    <row r="333" spans="1:13" ht="24.75" customHeight="1" x14ac:dyDescent="0.25">
      <c r="A333" s="63"/>
      <c r="B333" s="66"/>
      <c r="C333" s="63"/>
      <c r="D333" s="66"/>
      <c r="E333" s="34" t="s">
        <v>455</v>
      </c>
      <c r="F333" s="33">
        <v>12</v>
      </c>
      <c r="G333" s="29">
        <v>6</v>
      </c>
      <c r="H333" s="30">
        <v>0.5</v>
      </c>
      <c r="I333" s="29">
        <v>6</v>
      </c>
      <c r="J333" s="30">
        <v>0.5</v>
      </c>
      <c r="K333" s="30">
        <f t="shared" si="5"/>
        <v>0</v>
      </c>
      <c r="L333" s="63"/>
      <c r="M333" s="80"/>
    </row>
    <row r="334" spans="1:13" ht="25.5" customHeight="1" x14ac:dyDescent="0.25">
      <c r="A334" s="63"/>
      <c r="B334" s="66"/>
      <c r="C334" s="63"/>
      <c r="D334" s="66"/>
      <c r="E334" s="34" t="s">
        <v>456</v>
      </c>
      <c r="F334" s="33">
        <v>12</v>
      </c>
      <c r="G334" s="29">
        <v>6</v>
      </c>
      <c r="H334" s="30">
        <v>0.5</v>
      </c>
      <c r="I334" s="29">
        <v>6</v>
      </c>
      <c r="J334" s="30">
        <v>0.5</v>
      </c>
      <c r="K334" s="30">
        <f t="shared" si="5"/>
        <v>0</v>
      </c>
      <c r="L334" s="63"/>
      <c r="M334" s="80"/>
    </row>
    <row r="335" spans="1:13" ht="35.25" customHeight="1" x14ac:dyDescent="0.25">
      <c r="A335" s="63"/>
      <c r="B335" s="66"/>
      <c r="C335" s="63"/>
      <c r="D335" s="66"/>
      <c r="E335" s="34" t="s">
        <v>457</v>
      </c>
      <c r="F335" s="35">
        <v>1</v>
      </c>
      <c r="G335" s="29">
        <v>50</v>
      </c>
      <c r="H335" s="30">
        <v>0.5</v>
      </c>
      <c r="I335" s="29">
        <v>50</v>
      </c>
      <c r="J335" s="30">
        <v>0.5</v>
      </c>
      <c r="K335" s="30">
        <f t="shared" ref="K335:K398" si="6">+(G335/I335)-1</f>
        <v>0</v>
      </c>
      <c r="L335" s="63"/>
      <c r="M335" s="80"/>
    </row>
    <row r="336" spans="1:13" ht="38.25" customHeight="1" x14ac:dyDescent="0.25">
      <c r="A336" s="63"/>
      <c r="B336" s="66"/>
      <c r="C336" s="63"/>
      <c r="D336" s="67"/>
      <c r="E336" s="34" t="s">
        <v>458</v>
      </c>
      <c r="F336" s="35">
        <v>1</v>
      </c>
      <c r="G336" s="29">
        <v>50</v>
      </c>
      <c r="H336" s="30">
        <v>0.5</v>
      </c>
      <c r="I336" s="29">
        <v>50</v>
      </c>
      <c r="J336" s="30">
        <v>0.5</v>
      </c>
      <c r="K336" s="30">
        <f t="shared" si="6"/>
        <v>0</v>
      </c>
      <c r="L336" s="63"/>
      <c r="M336" s="80"/>
    </row>
    <row r="337" spans="1:13" ht="46.5" customHeight="1" x14ac:dyDescent="0.25">
      <c r="A337" s="63"/>
      <c r="B337" s="66"/>
      <c r="C337" s="63"/>
      <c r="D337" s="65" t="s">
        <v>873</v>
      </c>
      <c r="E337" s="34" t="s">
        <v>874</v>
      </c>
      <c r="F337" s="33">
        <v>1</v>
      </c>
      <c r="G337" s="29">
        <v>0</v>
      </c>
      <c r="H337" s="30">
        <v>0.5</v>
      </c>
      <c r="I337" s="29">
        <v>0</v>
      </c>
      <c r="J337" s="30">
        <v>0.5</v>
      </c>
      <c r="K337" s="30">
        <v>0</v>
      </c>
      <c r="L337" s="63"/>
      <c r="M337" s="80"/>
    </row>
    <row r="338" spans="1:13" ht="24.75" customHeight="1" x14ac:dyDescent="0.25">
      <c r="A338" s="63"/>
      <c r="B338" s="66"/>
      <c r="C338" s="63"/>
      <c r="D338" s="66"/>
      <c r="E338" s="34" t="s">
        <v>467</v>
      </c>
      <c r="F338" s="33">
        <v>1</v>
      </c>
      <c r="G338" s="29">
        <v>0</v>
      </c>
      <c r="H338" s="30">
        <v>0.5</v>
      </c>
      <c r="I338" s="29">
        <v>0</v>
      </c>
      <c r="J338" s="30">
        <v>0.5</v>
      </c>
      <c r="K338" s="30">
        <v>0</v>
      </c>
      <c r="L338" s="63"/>
      <c r="M338" s="80"/>
    </row>
    <row r="339" spans="1:13" ht="24.75" customHeight="1" x14ac:dyDescent="0.25">
      <c r="A339" s="63"/>
      <c r="B339" s="66"/>
      <c r="C339" s="63"/>
      <c r="D339" s="66"/>
      <c r="E339" s="34" t="s">
        <v>468</v>
      </c>
      <c r="F339" s="33">
        <v>1</v>
      </c>
      <c r="G339" s="29">
        <v>0</v>
      </c>
      <c r="H339" s="30">
        <v>0.5</v>
      </c>
      <c r="I339" s="29">
        <v>0</v>
      </c>
      <c r="J339" s="30">
        <v>0.5</v>
      </c>
      <c r="K339" s="30">
        <v>0</v>
      </c>
      <c r="L339" s="63"/>
      <c r="M339" s="80"/>
    </row>
    <row r="340" spans="1:13" ht="25.5" customHeight="1" x14ac:dyDescent="0.25">
      <c r="A340" s="63"/>
      <c r="B340" s="66"/>
      <c r="C340" s="63"/>
      <c r="D340" s="67"/>
      <c r="E340" s="34" t="s">
        <v>469</v>
      </c>
      <c r="F340" s="33">
        <v>1</v>
      </c>
      <c r="G340" s="29">
        <v>0</v>
      </c>
      <c r="H340" s="30">
        <v>0.5</v>
      </c>
      <c r="I340" s="29">
        <v>0</v>
      </c>
      <c r="J340" s="30">
        <v>0.5</v>
      </c>
      <c r="K340" s="30">
        <v>0</v>
      </c>
      <c r="L340" s="63"/>
      <c r="M340" s="80"/>
    </row>
    <row r="341" spans="1:13" ht="31.5" customHeight="1" x14ac:dyDescent="0.25">
      <c r="A341" s="63"/>
      <c r="B341" s="66"/>
      <c r="C341" s="63"/>
      <c r="D341" s="65" t="s">
        <v>875</v>
      </c>
      <c r="E341" s="34" t="s">
        <v>876</v>
      </c>
      <c r="F341" s="33">
        <v>1</v>
      </c>
      <c r="G341" s="29">
        <v>0</v>
      </c>
      <c r="H341" s="30">
        <v>0.5</v>
      </c>
      <c r="I341" s="29">
        <v>0</v>
      </c>
      <c r="J341" s="30">
        <v>0.5</v>
      </c>
      <c r="K341" s="30">
        <v>0</v>
      </c>
      <c r="L341" s="63"/>
      <c r="M341" s="80"/>
    </row>
    <row r="342" spans="1:13" ht="18" customHeight="1" x14ac:dyDescent="0.25">
      <c r="A342" s="63"/>
      <c r="B342" s="66"/>
      <c r="C342" s="63"/>
      <c r="D342" s="66"/>
      <c r="E342" s="34" t="s">
        <v>464</v>
      </c>
      <c r="F342" s="33">
        <v>1</v>
      </c>
      <c r="G342" s="29">
        <v>0</v>
      </c>
      <c r="H342" s="30">
        <v>0.5</v>
      </c>
      <c r="I342" s="29">
        <v>0</v>
      </c>
      <c r="J342" s="30">
        <v>0.5</v>
      </c>
      <c r="K342" s="30">
        <v>0</v>
      </c>
      <c r="L342" s="63"/>
      <c r="M342" s="80"/>
    </row>
    <row r="343" spans="1:13" ht="17.25" customHeight="1" x14ac:dyDescent="0.25">
      <c r="A343" s="63"/>
      <c r="B343" s="66"/>
      <c r="C343" s="63"/>
      <c r="D343" s="66"/>
      <c r="E343" s="34" t="s">
        <v>465</v>
      </c>
      <c r="F343" s="33">
        <v>1</v>
      </c>
      <c r="G343" s="29">
        <v>0</v>
      </c>
      <c r="H343" s="30">
        <v>0.5</v>
      </c>
      <c r="I343" s="29">
        <v>0</v>
      </c>
      <c r="J343" s="30">
        <v>0.5</v>
      </c>
      <c r="K343" s="30">
        <v>0</v>
      </c>
      <c r="L343" s="63"/>
      <c r="M343" s="80"/>
    </row>
    <row r="344" spans="1:13" ht="19.5" customHeight="1" x14ac:dyDescent="0.25">
      <c r="A344" s="63"/>
      <c r="B344" s="66"/>
      <c r="C344" s="63"/>
      <c r="D344" s="67"/>
      <c r="E344" s="34" t="s">
        <v>466</v>
      </c>
      <c r="F344" s="33">
        <v>1</v>
      </c>
      <c r="G344" s="29">
        <v>0</v>
      </c>
      <c r="H344" s="30">
        <v>0.5</v>
      </c>
      <c r="I344" s="29">
        <v>0</v>
      </c>
      <c r="J344" s="30">
        <v>0.5</v>
      </c>
      <c r="K344" s="30">
        <v>0</v>
      </c>
      <c r="L344" s="63"/>
      <c r="M344" s="80"/>
    </row>
    <row r="345" spans="1:13" ht="33.75" customHeight="1" x14ac:dyDescent="0.25">
      <c r="A345" s="63"/>
      <c r="B345" s="66"/>
      <c r="C345" s="63"/>
      <c r="D345" s="65" t="s">
        <v>459</v>
      </c>
      <c r="E345" s="34" t="s">
        <v>460</v>
      </c>
      <c r="F345" s="33">
        <v>90</v>
      </c>
      <c r="G345" s="29">
        <v>40</v>
      </c>
      <c r="H345" s="30">
        <v>0.44450000000000001</v>
      </c>
      <c r="I345" s="29">
        <v>40</v>
      </c>
      <c r="J345" s="30">
        <v>0.44450000000000001</v>
      </c>
      <c r="K345" s="30">
        <f t="shared" si="6"/>
        <v>0</v>
      </c>
      <c r="L345" s="63"/>
      <c r="M345" s="80"/>
    </row>
    <row r="346" spans="1:13" ht="19.5" customHeight="1" x14ac:dyDescent="0.25">
      <c r="A346" s="63"/>
      <c r="B346" s="66"/>
      <c r="C346" s="63"/>
      <c r="D346" s="66"/>
      <c r="E346" s="34" t="s">
        <v>461</v>
      </c>
      <c r="F346" s="33">
        <v>2</v>
      </c>
      <c r="G346" s="29">
        <v>1</v>
      </c>
      <c r="H346" s="30">
        <v>0.5</v>
      </c>
      <c r="I346" s="29">
        <v>1</v>
      </c>
      <c r="J346" s="30">
        <v>0.5</v>
      </c>
      <c r="K346" s="30">
        <f t="shared" si="6"/>
        <v>0</v>
      </c>
      <c r="L346" s="63"/>
      <c r="M346" s="80"/>
    </row>
    <row r="347" spans="1:13" ht="18.75" customHeight="1" x14ac:dyDescent="0.25">
      <c r="A347" s="63"/>
      <c r="B347" s="66"/>
      <c r="C347" s="63"/>
      <c r="D347" s="66"/>
      <c r="E347" s="34" t="s">
        <v>462</v>
      </c>
      <c r="F347" s="33">
        <v>2</v>
      </c>
      <c r="G347" s="29">
        <v>1</v>
      </c>
      <c r="H347" s="30">
        <v>0.5</v>
      </c>
      <c r="I347" s="29">
        <v>1</v>
      </c>
      <c r="J347" s="30">
        <v>0.5</v>
      </c>
      <c r="K347" s="30">
        <f t="shared" si="6"/>
        <v>0</v>
      </c>
      <c r="L347" s="63"/>
      <c r="M347" s="80"/>
    </row>
    <row r="348" spans="1:13" ht="27" customHeight="1" x14ac:dyDescent="0.25">
      <c r="A348" s="63"/>
      <c r="B348" s="66"/>
      <c r="C348" s="63"/>
      <c r="D348" s="67"/>
      <c r="E348" s="34" t="s">
        <v>463</v>
      </c>
      <c r="F348" s="33">
        <v>2</v>
      </c>
      <c r="G348" s="29">
        <v>1</v>
      </c>
      <c r="H348" s="30">
        <v>0.5</v>
      </c>
      <c r="I348" s="29">
        <v>1</v>
      </c>
      <c r="J348" s="30">
        <v>0.5</v>
      </c>
      <c r="K348" s="30">
        <f t="shared" si="6"/>
        <v>0</v>
      </c>
      <c r="L348" s="63"/>
      <c r="M348" s="80"/>
    </row>
    <row r="349" spans="1:13" ht="24.75" customHeight="1" x14ac:dyDescent="0.25">
      <c r="A349" s="63"/>
      <c r="B349" s="66"/>
      <c r="C349" s="63"/>
      <c r="D349" s="65" t="s">
        <v>877</v>
      </c>
      <c r="E349" s="34" t="s">
        <v>470</v>
      </c>
      <c r="F349" s="33">
        <v>1</v>
      </c>
      <c r="G349" s="29">
        <v>0</v>
      </c>
      <c r="H349" s="30">
        <v>0.5</v>
      </c>
      <c r="I349" s="29">
        <v>0</v>
      </c>
      <c r="J349" s="30">
        <v>0.5</v>
      </c>
      <c r="K349" s="30">
        <v>0</v>
      </c>
      <c r="L349" s="63"/>
      <c r="M349" s="80"/>
    </row>
    <row r="350" spans="1:13" ht="21" customHeight="1" x14ac:dyDescent="0.25">
      <c r="A350" s="63"/>
      <c r="B350" s="66"/>
      <c r="C350" s="63"/>
      <c r="D350" s="66"/>
      <c r="E350" s="34" t="s">
        <v>471</v>
      </c>
      <c r="F350" s="33">
        <v>2</v>
      </c>
      <c r="G350" s="29">
        <v>1</v>
      </c>
      <c r="H350" s="30">
        <v>0.5</v>
      </c>
      <c r="I350" s="29">
        <v>1</v>
      </c>
      <c r="J350" s="30">
        <v>0.5</v>
      </c>
      <c r="K350" s="30">
        <f t="shared" si="6"/>
        <v>0</v>
      </c>
      <c r="L350" s="63"/>
      <c r="M350" s="80"/>
    </row>
    <row r="351" spans="1:13" ht="17.25" customHeight="1" x14ac:dyDescent="0.25">
      <c r="A351" s="63"/>
      <c r="B351" s="66"/>
      <c r="C351" s="63"/>
      <c r="D351" s="66"/>
      <c r="E351" s="34" t="s">
        <v>472</v>
      </c>
      <c r="F351" s="33">
        <v>2</v>
      </c>
      <c r="G351" s="29">
        <v>1</v>
      </c>
      <c r="H351" s="30">
        <v>0.5</v>
      </c>
      <c r="I351" s="29">
        <v>1</v>
      </c>
      <c r="J351" s="30">
        <v>0.5</v>
      </c>
      <c r="K351" s="30">
        <f t="shared" si="6"/>
        <v>0</v>
      </c>
      <c r="L351" s="63"/>
      <c r="M351" s="80"/>
    </row>
    <row r="352" spans="1:13" ht="18.75" customHeight="1" x14ac:dyDescent="0.25">
      <c r="A352" s="63"/>
      <c r="B352" s="66"/>
      <c r="C352" s="63"/>
      <c r="D352" s="67"/>
      <c r="E352" s="34" t="s">
        <v>473</v>
      </c>
      <c r="F352" s="33">
        <v>2</v>
      </c>
      <c r="G352" s="29">
        <v>1</v>
      </c>
      <c r="H352" s="30">
        <v>0.5</v>
      </c>
      <c r="I352" s="29">
        <v>1</v>
      </c>
      <c r="J352" s="30">
        <v>0.5</v>
      </c>
      <c r="K352" s="30">
        <f t="shared" si="6"/>
        <v>0</v>
      </c>
      <c r="L352" s="63"/>
      <c r="M352" s="80"/>
    </row>
    <row r="353" spans="1:13" ht="41.25" customHeight="1" x14ac:dyDescent="0.25">
      <c r="A353" s="63"/>
      <c r="B353" s="66"/>
      <c r="C353" s="63"/>
      <c r="D353" s="65" t="s">
        <v>474</v>
      </c>
      <c r="E353" s="34" t="s">
        <v>475</v>
      </c>
      <c r="F353" s="33">
        <v>2</v>
      </c>
      <c r="G353" s="29">
        <v>1</v>
      </c>
      <c r="H353" s="30">
        <v>0.5</v>
      </c>
      <c r="I353" s="29">
        <v>1</v>
      </c>
      <c r="J353" s="30">
        <v>0.5</v>
      </c>
      <c r="K353" s="30">
        <f t="shared" si="6"/>
        <v>0</v>
      </c>
      <c r="L353" s="63"/>
      <c r="M353" s="80"/>
    </row>
    <row r="354" spans="1:13" ht="27" customHeight="1" x14ac:dyDescent="0.25">
      <c r="A354" s="63"/>
      <c r="B354" s="66"/>
      <c r="C354" s="63"/>
      <c r="D354" s="66"/>
      <c r="E354" s="34" t="s">
        <v>683</v>
      </c>
      <c r="F354" s="33">
        <v>1</v>
      </c>
      <c r="G354" s="29">
        <v>0</v>
      </c>
      <c r="H354" s="30">
        <v>0.5</v>
      </c>
      <c r="I354" s="29">
        <v>0</v>
      </c>
      <c r="J354" s="30">
        <v>0.5</v>
      </c>
      <c r="K354" s="30">
        <v>0</v>
      </c>
      <c r="L354" s="63"/>
      <c r="M354" s="80"/>
    </row>
    <row r="355" spans="1:13" ht="25.5" customHeight="1" x14ac:dyDescent="0.25">
      <c r="A355" s="63"/>
      <c r="B355" s="66"/>
      <c r="C355" s="63"/>
      <c r="D355" s="66"/>
      <c r="E355" s="34" t="s">
        <v>684</v>
      </c>
      <c r="F355" s="33">
        <v>1</v>
      </c>
      <c r="G355" s="29">
        <v>0</v>
      </c>
      <c r="H355" s="30">
        <v>0.5</v>
      </c>
      <c r="I355" s="29">
        <v>0</v>
      </c>
      <c r="J355" s="30">
        <v>0.5</v>
      </c>
      <c r="K355" s="30">
        <v>0</v>
      </c>
      <c r="L355" s="63"/>
      <c r="M355" s="80"/>
    </row>
    <row r="356" spans="1:13" ht="26.25" customHeight="1" x14ac:dyDescent="0.25">
      <c r="A356" s="63"/>
      <c r="B356" s="66"/>
      <c r="C356" s="63"/>
      <c r="D356" s="67"/>
      <c r="E356" s="34" t="s">
        <v>685</v>
      </c>
      <c r="F356" s="33">
        <v>1</v>
      </c>
      <c r="G356" s="29">
        <v>0</v>
      </c>
      <c r="H356" s="30">
        <v>0.5</v>
      </c>
      <c r="I356" s="29">
        <v>0</v>
      </c>
      <c r="J356" s="30">
        <v>0.5</v>
      </c>
      <c r="K356" s="30">
        <v>0</v>
      </c>
      <c r="L356" s="63"/>
      <c r="M356" s="80"/>
    </row>
    <row r="357" spans="1:13" ht="31.5" customHeight="1" x14ac:dyDescent="0.25">
      <c r="A357" s="63"/>
      <c r="B357" s="66"/>
      <c r="C357" s="63"/>
      <c r="D357" s="65" t="s">
        <v>448</v>
      </c>
      <c r="E357" s="34" t="s">
        <v>682</v>
      </c>
      <c r="F357" s="33">
        <v>1</v>
      </c>
      <c r="G357" s="29">
        <v>0</v>
      </c>
      <c r="H357" s="30">
        <v>0.5</v>
      </c>
      <c r="I357" s="29">
        <v>0</v>
      </c>
      <c r="J357" s="30">
        <v>0.5</v>
      </c>
      <c r="K357" s="30">
        <v>0</v>
      </c>
      <c r="L357" s="63"/>
      <c r="M357" s="80"/>
    </row>
    <row r="358" spans="1:13" ht="20.25" customHeight="1" x14ac:dyDescent="0.25">
      <c r="A358" s="63"/>
      <c r="B358" s="66"/>
      <c r="C358" s="63"/>
      <c r="D358" s="66"/>
      <c r="E358" s="34" t="s">
        <v>449</v>
      </c>
      <c r="F358" s="33">
        <v>1</v>
      </c>
      <c r="G358" s="29">
        <v>0</v>
      </c>
      <c r="H358" s="30">
        <v>0.5</v>
      </c>
      <c r="I358" s="29">
        <v>0</v>
      </c>
      <c r="J358" s="30">
        <v>0.5</v>
      </c>
      <c r="K358" s="30">
        <v>0</v>
      </c>
      <c r="L358" s="63"/>
      <c r="M358" s="80"/>
    </row>
    <row r="359" spans="1:13" ht="24" customHeight="1" x14ac:dyDescent="0.25">
      <c r="A359" s="63"/>
      <c r="B359" s="66"/>
      <c r="C359" s="63"/>
      <c r="D359" s="66"/>
      <c r="E359" s="34" t="s">
        <v>204</v>
      </c>
      <c r="F359" s="33">
        <v>1</v>
      </c>
      <c r="G359" s="29">
        <v>0</v>
      </c>
      <c r="H359" s="30">
        <v>0.5</v>
      </c>
      <c r="I359" s="29">
        <v>0</v>
      </c>
      <c r="J359" s="30">
        <v>0.5</v>
      </c>
      <c r="K359" s="30">
        <v>0</v>
      </c>
      <c r="L359" s="63"/>
      <c r="M359" s="80"/>
    </row>
    <row r="360" spans="1:13" ht="20.25" customHeight="1" x14ac:dyDescent="0.25">
      <c r="A360" s="63"/>
      <c r="B360" s="66"/>
      <c r="C360" s="63"/>
      <c r="D360" s="67"/>
      <c r="E360" s="34" t="s">
        <v>450</v>
      </c>
      <c r="F360" s="33">
        <v>1</v>
      </c>
      <c r="G360" s="29">
        <v>0</v>
      </c>
      <c r="H360" s="30">
        <v>0.5</v>
      </c>
      <c r="I360" s="29">
        <v>0</v>
      </c>
      <c r="J360" s="30">
        <v>0.5</v>
      </c>
      <c r="K360" s="30">
        <v>0</v>
      </c>
      <c r="L360" s="63"/>
      <c r="M360" s="80"/>
    </row>
    <row r="361" spans="1:13" ht="34.5" customHeight="1" x14ac:dyDescent="0.25">
      <c r="A361" s="63"/>
      <c r="B361" s="66"/>
      <c r="C361" s="63"/>
      <c r="D361" s="65" t="s">
        <v>443</v>
      </c>
      <c r="E361" s="34" t="s">
        <v>444</v>
      </c>
      <c r="F361" s="33">
        <v>33</v>
      </c>
      <c r="G361" s="29">
        <v>16</v>
      </c>
      <c r="H361" s="30">
        <v>0.48480000000000001</v>
      </c>
      <c r="I361" s="29">
        <v>16</v>
      </c>
      <c r="J361" s="30">
        <v>0.48480000000000001</v>
      </c>
      <c r="K361" s="30">
        <f t="shared" si="6"/>
        <v>0</v>
      </c>
      <c r="L361" s="63"/>
      <c r="M361" s="80"/>
    </row>
    <row r="362" spans="1:13" ht="19.5" customHeight="1" x14ac:dyDescent="0.25">
      <c r="A362" s="63"/>
      <c r="B362" s="66"/>
      <c r="C362" s="63"/>
      <c r="D362" s="66"/>
      <c r="E362" s="34" t="s">
        <v>202</v>
      </c>
      <c r="F362" s="33">
        <v>5</v>
      </c>
      <c r="G362" s="29">
        <v>2</v>
      </c>
      <c r="H362" s="30">
        <v>0.4</v>
      </c>
      <c r="I362" s="29">
        <v>2</v>
      </c>
      <c r="J362" s="30">
        <v>0.4</v>
      </c>
      <c r="K362" s="30">
        <f t="shared" si="6"/>
        <v>0</v>
      </c>
      <c r="L362" s="63"/>
      <c r="M362" s="80"/>
    </row>
    <row r="363" spans="1:13" ht="24" customHeight="1" x14ac:dyDescent="0.25">
      <c r="A363" s="63"/>
      <c r="B363" s="66"/>
      <c r="C363" s="63"/>
      <c r="D363" s="66"/>
      <c r="E363" s="34" t="s">
        <v>196</v>
      </c>
      <c r="F363" s="33">
        <v>5</v>
      </c>
      <c r="G363" s="29">
        <v>2</v>
      </c>
      <c r="H363" s="30">
        <v>0.4</v>
      </c>
      <c r="I363" s="29">
        <v>2</v>
      </c>
      <c r="J363" s="30">
        <v>0.4</v>
      </c>
      <c r="K363" s="30">
        <f t="shared" si="6"/>
        <v>0</v>
      </c>
      <c r="L363" s="63"/>
      <c r="M363" s="80"/>
    </row>
    <row r="364" spans="1:13" ht="27" customHeight="1" x14ac:dyDescent="0.25">
      <c r="A364" s="63"/>
      <c r="B364" s="66"/>
      <c r="C364" s="63"/>
      <c r="D364" s="67"/>
      <c r="E364" s="34" t="s">
        <v>203</v>
      </c>
      <c r="F364" s="33">
        <v>5</v>
      </c>
      <c r="G364" s="29">
        <v>2</v>
      </c>
      <c r="H364" s="30">
        <v>0.4</v>
      </c>
      <c r="I364" s="29">
        <v>2</v>
      </c>
      <c r="J364" s="30">
        <v>0.4</v>
      </c>
      <c r="K364" s="30">
        <f t="shared" si="6"/>
        <v>0</v>
      </c>
      <c r="L364" s="63"/>
      <c r="M364" s="80"/>
    </row>
    <row r="365" spans="1:13" ht="22.5" customHeight="1" x14ac:dyDescent="0.25">
      <c r="A365" s="63"/>
      <c r="B365" s="66"/>
      <c r="C365" s="63"/>
      <c r="D365" s="65" t="s">
        <v>445</v>
      </c>
      <c r="E365" s="34" t="s">
        <v>681</v>
      </c>
      <c r="F365" s="33">
        <v>1</v>
      </c>
      <c r="G365" s="29">
        <v>0</v>
      </c>
      <c r="H365" s="30">
        <v>0.5</v>
      </c>
      <c r="I365" s="29">
        <v>0</v>
      </c>
      <c r="J365" s="30">
        <v>0.5</v>
      </c>
      <c r="K365" s="30">
        <v>0</v>
      </c>
      <c r="L365" s="63"/>
      <c r="M365" s="80"/>
    </row>
    <row r="366" spans="1:13" ht="23.25" customHeight="1" x14ac:dyDescent="0.25">
      <c r="A366" s="63"/>
      <c r="B366" s="66"/>
      <c r="C366" s="63"/>
      <c r="D366" s="66"/>
      <c r="E366" s="34" t="s">
        <v>446</v>
      </c>
      <c r="F366" s="33">
        <v>2</v>
      </c>
      <c r="G366" s="29">
        <v>1</v>
      </c>
      <c r="H366" s="30">
        <v>0.5</v>
      </c>
      <c r="I366" s="29">
        <v>1</v>
      </c>
      <c r="J366" s="30">
        <v>0.5</v>
      </c>
      <c r="K366" s="30">
        <f t="shared" si="6"/>
        <v>0</v>
      </c>
      <c r="L366" s="63"/>
      <c r="M366" s="80"/>
    </row>
    <row r="367" spans="1:13" ht="19.5" customHeight="1" x14ac:dyDescent="0.25">
      <c r="A367" s="63"/>
      <c r="B367" s="66"/>
      <c r="C367" s="63"/>
      <c r="D367" s="66"/>
      <c r="E367" s="34" t="s">
        <v>201</v>
      </c>
      <c r="F367" s="33">
        <v>2</v>
      </c>
      <c r="G367" s="29">
        <v>1</v>
      </c>
      <c r="H367" s="30">
        <v>0.5</v>
      </c>
      <c r="I367" s="29">
        <v>1</v>
      </c>
      <c r="J367" s="30">
        <v>0.5</v>
      </c>
      <c r="K367" s="30">
        <f t="shared" si="6"/>
        <v>0</v>
      </c>
      <c r="L367" s="63"/>
      <c r="M367" s="80"/>
    </row>
    <row r="368" spans="1:13" ht="24" customHeight="1" x14ac:dyDescent="0.25">
      <c r="A368" s="63"/>
      <c r="B368" s="66"/>
      <c r="C368" s="63"/>
      <c r="D368" s="67"/>
      <c r="E368" s="34" t="s">
        <v>447</v>
      </c>
      <c r="F368" s="33">
        <v>2</v>
      </c>
      <c r="G368" s="29">
        <v>1</v>
      </c>
      <c r="H368" s="30">
        <v>0.5</v>
      </c>
      <c r="I368" s="29">
        <v>1</v>
      </c>
      <c r="J368" s="30">
        <v>0.5</v>
      </c>
      <c r="K368" s="30">
        <f t="shared" si="6"/>
        <v>0</v>
      </c>
      <c r="L368" s="63"/>
      <c r="M368" s="80"/>
    </row>
    <row r="369" spans="1:13" ht="21" customHeight="1" x14ac:dyDescent="0.25">
      <c r="A369" s="63"/>
      <c r="B369" s="66"/>
      <c r="C369" s="63"/>
      <c r="D369" s="65" t="s">
        <v>432</v>
      </c>
      <c r="E369" s="34" t="s">
        <v>433</v>
      </c>
      <c r="F369" s="33">
        <v>1</v>
      </c>
      <c r="G369" s="29">
        <v>0</v>
      </c>
      <c r="H369" s="30">
        <v>0.5</v>
      </c>
      <c r="I369" s="29">
        <v>0</v>
      </c>
      <c r="J369" s="30">
        <v>0.5</v>
      </c>
      <c r="K369" s="30">
        <v>0</v>
      </c>
      <c r="L369" s="63"/>
      <c r="M369" s="80"/>
    </row>
    <row r="370" spans="1:13" ht="21" customHeight="1" x14ac:dyDescent="0.25">
      <c r="A370" s="63"/>
      <c r="B370" s="66"/>
      <c r="C370" s="63"/>
      <c r="D370" s="66"/>
      <c r="E370" s="34" t="s">
        <v>434</v>
      </c>
      <c r="F370" s="33">
        <v>1</v>
      </c>
      <c r="G370" s="29">
        <v>0</v>
      </c>
      <c r="H370" s="30">
        <v>0.5</v>
      </c>
      <c r="I370" s="29">
        <v>0</v>
      </c>
      <c r="J370" s="30">
        <v>0.5</v>
      </c>
      <c r="K370" s="30">
        <v>0</v>
      </c>
      <c r="L370" s="63"/>
      <c r="M370" s="80"/>
    </row>
    <row r="371" spans="1:13" ht="20.25" customHeight="1" x14ac:dyDescent="0.25">
      <c r="A371" s="63"/>
      <c r="B371" s="66"/>
      <c r="C371" s="63"/>
      <c r="D371" s="66"/>
      <c r="E371" s="34" t="s">
        <v>435</v>
      </c>
      <c r="F371" s="33">
        <v>1</v>
      </c>
      <c r="G371" s="29">
        <v>0</v>
      </c>
      <c r="H371" s="30">
        <v>0.5</v>
      </c>
      <c r="I371" s="29">
        <v>0</v>
      </c>
      <c r="J371" s="30">
        <v>0.5</v>
      </c>
      <c r="K371" s="30">
        <v>0</v>
      </c>
      <c r="L371" s="63"/>
      <c r="M371" s="80"/>
    </row>
    <row r="372" spans="1:13" ht="18" customHeight="1" x14ac:dyDescent="0.25">
      <c r="A372" s="63"/>
      <c r="B372" s="66"/>
      <c r="C372" s="63"/>
      <c r="D372" s="67"/>
      <c r="E372" s="34" t="s">
        <v>436</v>
      </c>
      <c r="F372" s="33">
        <v>1</v>
      </c>
      <c r="G372" s="29">
        <v>0</v>
      </c>
      <c r="H372" s="30">
        <v>0.5</v>
      </c>
      <c r="I372" s="29">
        <v>0</v>
      </c>
      <c r="J372" s="30">
        <v>0.5</v>
      </c>
      <c r="K372" s="30">
        <v>0</v>
      </c>
      <c r="L372" s="63"/>
      <c r="M372" s="80"/>
    </row>
    <row r="373" spans="1:13" ht="45" customHeight="1" x14ac:dyDescent="0.25">
      <c r="A373" s="63"/>
      <c r="B373" s="66"/>
      <c r="C373" s="63"/>
      <c r="D373" s="65" t="s">
        <v>437</v>
      </c>
      <c r="E373" s="34" t="s">
        <v>438</v>
      </c>
      <c r="F373" s="33">
        <v>0.2</v>
      </c>
      <c r="G373" s="29">
        <v>0</v>
      </c>
      <c r="H373" s="30">
        <v>0.5</v>
      </c>
      <c r="I373" s="29">
        <v>0</v>
      </c>
      <c r="J373" s="30">
        <v>0.5</v>
      </c>
      <c r="K373" s="30">
        <v>0</v>
      </c>
      <c r="L373" s="63"/>
      <c r="M373" s="80"/>
    </row>
    <row r="374" spans="1:13" ht="21.75" customHeight="1" x14ac:dyDescent="0.25">
      <c r="A374" s="63"/>
      <c r="B374" s="66"/>
      <c r="C374" s="63"/>
      <c r="D374" s="66"/>
      <c r="E374" s="34" t="s">
        <v>439</v>
      </c>
      <c r="F374" s="33">
        <v>8</v>
      </c>
      <c r="G374" s="29">
        <v>4</v>
      </c>
      <c r="H374" s="30">
        <v>0.5</v>
      </c>
      <c r="I374" s="29">
        <v>6</v>
      </c>
      <c r="J374" s="30">
        <v>0.75</v>
      </c>
      <c r="K374" s="30">
        <f t="shared" si="6"/>
        <v>-0.33333333333333337</v>
      </c>
      <c r="L374" s="63"/>
      <c r="M374" s="80"/>
    </row>
    <row r="375" spans="1:13" ht="18.75" customHeight="1" x14ac:dyDescent="0.25">
      <c r="A375" s="63"/>
      <c r="B375" s="66"/>
      <c r="C375" s="63"/>
      <c r="D375" s="66"/>
      <c r="E375" s="34" t="s">
        <v>200</v>
      </c>
      <c r="F375" s="33">
        <v>8</v>
      </c>
      <c r="G375" s="29">
        <v>4</v>
      </c>
      <c r="H375" s="30">
        <v>0.5</v>
      </c>
      <c r="I375" s="29">
        <v>6</v>
      </c>
      <c r="J375" s="30">
        <v>0.75</v>
      </c>
      <c r="K375" s="30">
        <f t="shared" si="6"/>
        <v>-0.33333333333333337</v>
      </c>
      <c r="L375" s="63"/>
      <c r="M375" s="80"/>
    </row>
    <row r="376" spans="1:13" ht="18.75" customHeight="1" x14ac:dyDescent="0.25">
      <c r="A376" s="63"/>
      <c r="B376" s="66"/>
      <c r="C376" s="63"/>
      <c r="D376" s="66"/>
      <c r="E376" s="34" t="s">
        <v>440</v>
      </c>
      <c r="F376" s="33">
        <v>8</v>
      </c>
      <c r="G376" s="29">
        <v>4</v>
      </c>
      <c r="H376" s="30">
        <v>0.5</v>
      </c>
      <c r="I376" s="29">
        <v>6</v>
      </c>
      <c r="J376" s="30">
        <v>0.75</v>
      </c>
      <c r="K376" s="30">
        <f t="shared" si="6"/>
        <v>-0.33333333333333337</v>
      </c>
      <c r="L376" s="63"/>
      <c r="M376" s="80"/>
    </row>
    <row r="377" spans="1:13" ht="33" customHeight="1" x14ac:dyDescent="0.25">
      <c r="A377" s="63"/>
      <c r="B377" s="66"/>
      <c r="C377" s="63"/>
      <c r="D377" s="66"/>
      <c r="E377" s="34" t="s">
        <v>441</v>
      </c>
      <c r="F377" s="35">
        <v>1</v>
      </c>
      <c r="G377" s="29">
        <v>50</v>
      </c>
      <c r="H377" s="30">
        <v>0.5</v>
      </c>
      <c r="I377" s="29">
        <v>50</v>
      </c>
      <c r="J377" s="30">
        <v>0.5</v>
      </c>
      <c r="K377" s="30">
        <f t="shared" si="6"/>
        <v>0</v>
      </c>
      <c r="L377" s="63"/>
      <c r="M377" s="80"/>
    </row>
    <row r="378" spans="1:13" ht="21.75" customHeight="1" x14ac:dyDescent="0.25">
      <c r="A378" s="63"/>
      <c r="B378" s="66"/>
      <c r="C378" s="63"/>
      <c r="D378" s="67"/>
      <c r="E378" s="34" t="s">
        <v>442</v>
      </c>
      <c r="F378" s="35">
        <v>1</v>
      </c>
      <c r="G378" s="29">
        <v>50</v>
      </c>
      <c r="H378" s="30">
        <v>0.5</v>
      </c>
      <c r="I378" s="29">
        <v>50</v>
      </c>
      <c r="J378" s="30">
        <v>0.5</v>
      </c>
      <c r="K378" s="30">
        <f t="shared" si="6"/>
        <v>0</v>
      </c>
      <c r="L378" s="63"/>
      <c r="M378" s="80"/>
    </row>
    <row r="379" spans="1:13" ht="48.75" customHeight="1" x14ac:dyDescent="0.25">
      <c r="A379" s="64"/>
      <c r="B379" s="67"/>
      <c r="C379" s="64"/>
      <c r="D379" s="33" t="s">
        <v>451</v>
      </c>
      <c r="E379" s="34" t="s">
        <v>452</v>
      </c>
      <c r="F379" s="33">
        <v>95</v>
      </c>
      <c r="G379" s="29">
        <v>45</v>
      </c>
      <c r="H379" s="30">
        <v>0.47370000000000001</v>
      </c>
      <c r="I379" s="29">
        <v>45</v>
      </c>
      <c r="J379" s="30">
        <v>0.47370000000000001</v>
      </c>
      <c r="K379" s="30">
        <f t="shared" si="6"/>
        <v>0</v>
      </c>
      <c r="L379" s="64"/>
      <c r="M379" s="81"/>
    </row>
    <row r="380" spans="1:13" ht="40.5" customHeight="1" x14ac:dyDescent="0.25">
      <c r="A380" s="62" t="s">
        <v>476</v>
      </c>
      <c r="B380" s="65" t="s">
        <v>878</v>
      </c>
      <c r="C380" s="62" t="s">
        <v>135</v>
      </c>
      <c r="D380" s="65" t="s">
        <v>477</v>
      </c>
      <c r="E380" s="34" t="s">
        <v>478</v>
      </c>
      <c r="F380" s="33">
        <v>2</v>
      </c>
      <c r="G380" s="29">
        <v>2</v>
      </c>
      <c r="H380" s="30">
        <v>1</v>
      </c>
      <c r="I380" s="29">
        <v>2</v>
      </c>
      <c r="J380" s="30">
        <v>1</v>
      </c>
      <c r="K380" s="30">
        <f t="shared" si="6"/>
        <v>0</v>
      </c>
      <c r="L380" s="62" t="s">
        <v>686</v>
      </c>
      <c r="M380" s="79" t="s">
        <v>879</v>
      </c>
    </row>
    <row r="381" spans="1:13" ht="37.5" customHeight="1" x14ac:dyDescent="0.25">
      <c r="A381" s="63"/>
      <c r="B381" s="66"/>
      <c r="C381" s="63"/>
      <c r="D381" s="66"/>
      <c r="E381" s="34" t="s">
        <v>479</v>
      </c>
      <c r="F381" s="33">
        <v>1</v>
      </c>
      <c r="G381" s="29">
        <v>0</v>
      </c>
      <c r="H381" s="30">
        <v>0</v>
      </c>
      <c r="I381" s="29">
        <v>0</v>
      </c>
      <c r="J381" s="30">
        <v>0</v>
      </c>
      <c r="K381" s="30">
        <v>0</v>
      </c>
      <c r="L381" s="63"/>
      <c r="M381" s="80"/>
    </row>
    <row r="382" spans="1:13" ht="43.5" customHeight="1" x14ac:dyDescent="0.25">
      <c r="A382" s="63"/>
      <c r="B382" s="66"/>
      <c r="C382" s="63"/>
      <c r="D382" s="66"/>
      <c r="E382" s="34" t="s">
        <v>480</v>
      </c>
      <c r="F382" s="33">
        <v>1</v>
      </c>
      <c r="G382" s="29">
        <v>1</v>
      </c>
      <c r="H382" s="30">
        <v>1</v>
      </c>
      <c r="I382" s="29">
        <v>1</v>
      </c>
      <c r="J382" s="30">
        <v>1</v>
      </c>
      <c r="K382" s="30">
        <f t="shared" si="6"/>
        <v>0</v>
      </c>
      <c r="L382" s="63"/>
      <c r="M382" s="80"/>
    </row>
    <row r="383" spans="1:13" ht="30.75" customHeight="1" x14ac:dyDescent="0.25">
      <c r="A383" s="63"/>
      <c r="B383" s="66"/>
      <c r="C383" s="63"/>
      <c r="D383" s="67"/>
      <c r="E383" s="34" t="s">
        <v>481</v>
      </c>
      <c r="F383" s="33">
        <v>12</v>
      </c>
      <c r="G383" s="29">
        <v>9</v>
      </c>
      <c r="H383" s="30">
        <v>0.74970000000000003</v>
      </c>
      <c r="I383" s="29">
        <v>9</v>
      </c>
      <c r="J383" s="30">
        <v>0.74970000000000003</v>
      </c>
      <c r="K383" s="30">
        <f t="shared" si="6"/>
        <v>0</v>
      </c>
      <c r="L383" s="63"/>
      <c r="M383" s="80"/>
    </row>
    <row r="384" spans="1:13" ht="21.75" customHeight="1" x14ac:dyDescent="0.25">
      <c r="A384" s="63"/>
      <c r="B384" s="66"/>
      <c r="C384" s="63"/>
      <c r="D384" s="65" t="s">
        <v>482</v>
      </c>
      <c r="E384" s="34" t="s">
        <v>483</v>
      </c>
      <c r="F384" s="33">
        <v>12</v>
      </c>
      <c r="G384" s="29">
        <v>7</v>
      </c>
      <c r="H384" s="30">
        <v>0.58309999999999995</v>
      </c>
      <c r="I384" s="29">
        <v>7</v>
      </c>
      <c r="J384" s="30">
        <v>0.58309999999999995</v>
      </c>
      <c r="K384" s="30">
        <f t="shared" si="6"/>
        <v>0</v>
      </c>
      <c r="L384" s="63"/>
      <c r="M384" s="80"/>
    </row>
    <row r="385" spans="1:13" ht="27" customHeight="1" x14ac:dyDescent="0.25">
      <c r="A385" s="63"/>
      <c r="B385" s="66"/>
      <c r="C385" s="63"/>
      <c r="D385" s="67"/>
      <c r="E385" s="34" t="s">
        <v>484</v>
      </c>
      <c r="F385" s="33">
        <v>12</v>
      </c>
      <c r="G385" s="29">
        <v>7</v>
      </c>
      <c r="H385" s="30">
        <v>0.58309999999999995</v>
      </c>
      <c r="I385" s="29">
        <v>7</v>
      </c>
      <c r="J385" s="30">
        <v>0.58309999999999995</v>
      </c>
      <c r="K385" s="30">
        <f t="shared" si="6"/>
        <v>0</v>
      </c>
      <c r="L385" s="63"/>
      <c r="M385" s="80"/>
    </row>
    <row r="386" spans="1:13" ht="30.75" customHeight="1" x14ac:dyDescent="0.25">
      <c r="A386" s="63"/>
      <c r="B386" s="66"/>
      <c r="C386" s="63"/>
      <c r="D386" s="65" t="s">
        <v>485</v>
      </c>
      <c r="E386" s="34" t="s">
        <v>486</v>
      </c>
      <c r="F386" s="33">
        <v>4</v>
      </c>
      <c r="G386" s="29">
        <v>3</v>
      </c>
      <c r="H386" s="30">
        <v>0.75</v>
      </c>
      <c r="I386" s="29">
        <v>3</v>
      </c>
      <c r="J386" s="30">
        <v>0.75</v>
      </c>
      <c r="K386" s="30">
        <f t="shared" si="6"/>
        <v>0</v>
      </c>
      <c r="L386" s="63"/>
      <c r="M386" s="80"/>
    </row>
    <row r="387" spans="1:13" ht="26.25" customHeight="1" x14ac:dyDescent="0.25">
      <c r="A387" s="64"/>
      <c r="B387" s="67"/>
      <c r="C387" s="64"/>
      <c r="D387" s="67"/>
      <c r="E387" s="34" t="s">
        <v>487</v>
      </c>
      <c r="F387" s="33">
        <v>12</v>
      </c>
      <c r="G387" s="29">
        <v>8</v>
      </c>
      <c r="H387" s="30">
        <v>0.66639999999999999</v>
      </c>
      <c r="I387" s="29">
        <v>8</v>
      </c>
      <c r="J387" s="30">
        <v>0.66639999999999999</v>
      </c>
      <c r="K387" s="30">
        <f t="shared" si="6"/>
        <v>0</v>
      </c>
      <c r="L387" s="64"/>
      <c r="M387" s="81"/>
    </row>
    <row r="388" spans="1:13" ht="32.25" customHeight="1" x14ac:dyDescent="0.25">
      <c r="A388" s="62" t="s">
        <v>476</v>
      </c>
      <c r="B388" s="65" t="s">
        <v>488</v>
      </c>
      <c r="C388" s="62" t="s">
        <v>489</v>
      </c>
      <c r="D388" s="65" t="s">
        <v>193</v>
      </c>
      <c r="E388" s="34" t="s">
        <v>205</v>
      </c>
      <c r="F388" s="33">
        <v>12</v>
      </c>
      <c r="G388" s="29">
        <v>8</v>
      </c>
      <c r="H388" s="30">
        <v>0.66639999999999999</v>
      </c>
      <c r="I388" s="29">
        <v>8</v>
      </c>
      <c r="J388" s="30">
        <v>0.66639999999999999</v>
      </c>
      <c r="K388" s="30">
        <f t="shared" si="6"/>
        <v>0</v>
      </c>
      <c r="L388" s="62" t="s">
        <v>139</v>
      </c>
      <c r="M388" s="79" t="s">
        <v>140</v>
      </c>
    </row>
    <row r="389" spans="1:13" ht="41.25" customHeight="1" x14ac:dyDescent="0.25">
      <c r="A389" s="63"/>
      <c r="B389" s="66"/>
      <c r="C389" s="63"/>
      <c r="D389" s="66"/>
      <c r="E389" s="34" t="s">
        <v>490</v>
      </c>
      <c r="F389" s="33">
        <v>12</v>
      </c>
      <c r="G389" s="29">
        <v>8</v>
      </c>
      <c r="H389" s="30">
        <v>0.66639999999999999</v>
      </c>
      <c r="I389" s="29">
        <v>8</v>
      </c>
      <c r="J389" s="30">
        <v>0.66639999999999999</v>
      </c>
      <c r="K389" s="30">
        <f t="shared" si="6"/>
        <v>0</v>
      </c>
      <c r="L389" s="63"/>
      <c r="M389" s="80"/>
    </row>
    <row r="390" spans="1:13" ht="54.75" customHeight="1" x14ac:dyDescent="0.25">
      <c r="A390" s="63"/>
      <c r="B390" s="66"/>
      <c r="C390" s="63"/>
      <c r="D390" s="67"/>
      <c r="E390" s="34" t="s">
        <v>491</v>
      </c>
      <c r="F390" s="33">
        <v>12</v>
      </c>
      <c r="G390" s="29">
        <v>6</v>
      </c>
      <c r="H390" s="30">
        <v>0.49990000000000001</v>
      </c>
      <c r="I390" s="29">
        <v>6</v>
      </c>
      <c r="J390" s="30">
        <v>0.49990000000000001</v>
      </c>
      <c r="K390" s="30">
        <f t="shared" si="6"/>
        <v>0</v>
      </c>
      <c r="L390" s="63"/>
      <c r="M390" s="80"/>
    </row>
    <row r="391" spans="1:13" ht="111" customHeight="1" x14ac:dyDescent="0.25">
      <c r="A391" s="63"/>
      <c r="B391" s="66"/>
      <c r="C391" s="63"/>
      <c r="D391" s="33" t="s">
        <v>492</v>
      </c>
      <c r="E391" s="34" t="s">
        <v>493</v>
      </c>
      <c r="F391" s="35">
        <v>1</v>
      </c>
      <c r="G391" s="29">
        <v>50</v>
      </c>
      <c r="H391" s="30">
        <v>0.5</v>
      </c>
      <c r="I391" s="29">
        <v>50</v>
      </c>
      <c r="J391" s="30">
        <v>0.5</v>
      </c>
      <c r="K391" s="30">
        <f t="shared" si="6"/>
        <v>0</v>
      </c>
      <c r="L391" s="63"/>
      <c r="M391" s="80"/>
    </row>
    <row r="392" spans="1:13" ht="42.75" customHeight="1" x14ac:dyDescent="0.25">
      <c r="A392" s="63"/>
      <c r="B392" s="66"/>
      <c r="C392" s="63"/>
      <c r="D392" s="65" t="s">
        <v>494</v>
      </c>
      <c r="E392" s="34" t="s">
        <v>495</v>
      </c>
      <c r="F392" s="35">
        <v>1</v>
      </c>
      <c r="G392" s="29">
        <v>50</v>
      </c>
      <c r="H392" s="30">
        <v>0.5</v>
      </c>
      <c r="I392" s="29">
        <v>50</v>
      </c>
      <c r="J392" s="30">
        <v>0.5</v>
      </c>
      <c r="K392" s="30">
        <f t="shared" si="6"/>
        <v>0</v>
      </c>
      <c r="L392" s="63"/>
      <c r="M392" s="80"/>
    </row>
    <row r="393" spans="1:13" ht="42.75" customHeight="1" x14ac:dyDescent="0.25">
      <c r="A393" s="63"/>
      <c r="B393" s="66"/>
      <c r="C393" s="63"/>
      <c r="D393" s="66"/>
      <c r="E393" s="34" t="s">
        <v>496</v>
      </c>
      <c r="F393" s="35">
        <v>1</v>
      </c>
      <c r="G393" s="29">
        <v>50</v>
      </c>
      <c r="H393" s="30">
        <v>0.5</v>
      </c>
      <c r="I393" s="29">
        <v>50</v>
      </c>
      <c r="J393" s="30">
        <v>0.5</v>
      </c>
      <c r="K393" s="30">
        <f t="shared" si="6"/>
        <v>0</v>
      </c>
      <c r="L393" s="63"/>
      <c r="M393" s="80"/>
    </row>
    <row r="394" spans="1:13" ht="42.75" customHeight="1" x14ac:dyDescent="0.25">
      <c r="A394" s="64"/>
      <c r="B394" s="67"/>
      <c r="C394" s="64"/>
      <c r="D394" s="67"/>
      <c r="E394" s="34" t="s">
        <v>497</v>
      </c>
      <c r="F394" s="35">
        <v>1</v>
      </c>
      <c r="G394" s="29">
        <v>50</v>
      </c>
      <c r="H394" s="30">
        <v>0.5</v>
      </c>
      <c r="I394" s="29">
        <v>50</v>
      </c>
      <c r="J394" s="30">
        <v>0.5</v>
      </c>
      <c r="K394" s="30">
        <f t="shared" si="6"/>
        <v>0</v>
      </c>
      <c r="L394" s="64"/>
      <c r="M394" s="81"/>
    </row>
    <row r="395" spans="1:13" ht="45.75" customHeight="1" x14ac:dyDescent="0.25">
      <c r="A395" s="62" t="s">
        <v>476</v>
      </c>
      <c r="B395" s="65" t="s">
        <v>498</v>
      </c>
      <c r="C395" s="62" t="s">
        <v>489</v>
      </c>
      <c r="D395" s="65" t="s">
        <v>194</v>
      </c>
      <c r="E395" s="34" t="s">
        <v>499</v>
      </c>
      <c r="F395" s="33">
        <v>12</v>
      </c>
      <c r="G395" s="29">
        <v>8</v>
      </c>
      <c r="H395" s="30">
        <v>0.66639999999999999</v>
      </c>
      <c r="I395" s="29">
        <v>8</v>
      </c>
      <c r="J395" s="30">
        <v>0.66639999999999999</v>
      </c>
      <c r="K395" s="30">
        <f t="shared" si="6"/>
        <v>0</v>
      </c>
      <c r="L395" s="62" t="s">
        <v>139</v>
      </c>
      <c r="M395" s="79" t="s">
        <v>140</v>
      </c>
    </row>
    <row r="396" spans="1:13" ht="45.75" customHeight="1" x14ac:dyDescent="0.25">
      <c r="A396" s="63"/>
      <c r="B396" s="66"/>
      <c r="C396" s="63"/>
      <c r="D396" s="66"/>
      <c r="E396" s="34" t="s">
        <v>500</v>
      </c>
      <c r="F396" s="33">
        <v>12</v>
      </c>
      <c r="G396" s="29">
        <v>8</v>
      </c>
      <c r="H396" s="30">
        <v>0.66639999999999999</v>
      </c>
      <c r="I396" s="29">
        <v>8</v>
      </c>
      <c r="J396" s="30">
        <v>0.66639999999999999</v>
      </c>
      <c r="K396" s="30">
        <f t="shared" si="6"/>
        <v>0</v>
      </c>
      <c r="L396" s="63"/>
      <c r="M396" s="80"/>
    </row>
    <row r="397" spans="1:13" ht="45.75" customHeight="1" x14ac:dyDescent="0.25">
      <c r="A397" s="63"/>
      <c r="B397" s="66"/>
      <c r="C397" s="63"/>
      <c r="D397" s="66"/>
      <c r="E397" s="34" t="s">
        <v>501</v>
      </c>
      <c r="F397" s="33">
        <v>12</v>
      </c>
      <c r="G397" s="29">
        <v>6</v>
      </c>
      <c r="H397" s="30">
        <v>0.49990000000000001</v>
      </c>
      <c r="I397" s="29">
        <v>6</v>
      </c>
      <c r="J397" s="30">
        <v>0.49990000000000001</v>
      </c>
      <c r="K397" s="30">
        <f t="shared" si="6"/>
        <v>0</v>
      </c>
      <c r="L397" s="63"/>
      <c r="M397" s="80"/>
    </row>
    <row r="398" spans="1:13" ht="45.75" customHeight="1" x14ac:dyDescent="0.25">
      <c r="A398" s="63"/>
      <c r="B398" s="66"/>
      <c r="C398" s="63"/>
      <c r="D398" s="67"/>
      <c r="E398" s="34" t="s">
        <v>502</v>
      </c>
      <c r="F398" s="33">
        <v>12</v>
      </c>
      <c r="G398" s="29">
        <v>8</v>
      </c>
      <c r="H398" s="30">
        <v>0.66639999999999999</v>
      </c>
      <c r="I398" s="29">
        <v>8</v>
      </c>
      <c r="J398" s="30">
        <v>0.66639999999999999</v>
      </c>
      <c r="K398" s="30">
        <f t="shared" si="6"/>
        <v>0</v>
      </c>
      <c r="L398" s="63"/>
      <c r="M398" s="80"/>
    </row>
    <row r="399" spans="1:13" ht="119.25" customHeight="1" x14ac:dyDescent="0.25">
      <c r="A399" s="63"/>
      <c r="B399" s="66"/>
      <c r="C399" s="63"/>
      <c r="D399" s="33" t="s">
        <v>503</v>
      </c>
      <c r="E399" s="34" t="s">
        <v>504</v>
      </c>
      <c r="F399" s="35">
        <v>1</v>
      </c>
      <c r="G399" s="29">
        <v>50</v>
      </c>
      <c r="H399" s="30">
        <v>0.5</v>
      </c>
      <c r="I399" s="29">
        <v>50</v>
      </c>
      <c r="J399" s="30">
        <v>0.5</v>
      </c>
      <c r="K399" s="30">
        <f t="shared" ref="K399:K461" si="7">+(G399/I399)-1</f>
        <v>0</v>
      </c>
      <c r="L399" s="63"/>
      <c r="M399" s="80"/>
    </row>
    <row r="400" spans="1:13" ht="131.25" customHeight="1" x14ac:dyDescent="0.25">
      <c r="A400" s="63"/>
      <c r="B400" s="66"/>
      <c r="C400" s="63"/>
      <c r="D400" s="33" t="s">
        <v>505</v>
      </c>
      <c r="E400" s="34" t="s">
        <v>506</v>
      </c>
      <c r="F400" s="33">
        <v>1</v>
      </c>
      <c r="G400" s="29">
        <v>1</v>
      </c>
      <c r="H400" s="30">
        <v>1</v>
      </c>
      <c r="I400" s="29">
        <v>1</v>
      </c>
      <c r="J400" s="30">
        <v>1</v>
      </c>
      <c r="K400" s="30">
        <f t="shared" si="7"/>
        <v>0</v>
      </c>
      <c r="L400" s="63"/>
      <c r="M400" s="80"/>
    </row>
    <row r="401" spans="1:13" ht="94.5" customHeight="1" x14ac:dyDescent="0.25">
      <c r="A401" s="64"/>
      <c r="B401" s="67"/>
      <c r="C401" s="64"/>
      <c r="D401" s="33" t="s">
        <v>507</v>
      </c>
      <c r="E401" s="34" t="s">
        <v>508</v>
      </c>
      <c r="F401" s="35">
        <v>1</v>
      </c>
      <c r="G401" s="29">
        <v>50</v>
      </c>
      <c r="H401" s="30">
        <v>0.5</v>
      </c>
      <c r="I401" s="29">
        <v>50</v>
      </c>
      <c r="J401" s="30">
        <v>0.5</v>
      </c>
      <c r="K401" s="30">
        <f t="shared" si="7"/>
        <v>0</v>
      </c>
      <c r="L401" s="64"/>
      <c r="M401" s="81"/>
    </row>
    <row r="402" spans="1:13" ht="29.25" customHeight="1" x14ac:dyDescent="0.25">
      <c r="A402" s="62" t="s">
        <v>476</v>
      </c>
      <c r="B402" s="65" t="s">
        <v>5</v>
      </c>
      <c r="C402" s="62" t="s">
        <v>145</v>
      </c>
      <c r="D402" s="65" t="s">
        <v>509</v>
      </c>
      <c r="E402" s="34" t="s">
        <v>880</v>
      </c>
      <c r="F402" s="33">
        <v>5184</v>
      </c>
      <c r="G402" s="29">
        <v>3455</v>
      </c>
      <c r="H402" s="30">
        <v>0.66639999999999999</v>
      </c>
      <c r="I402" s="29">
        <v>3455</v>
      </c>
      <c r="J402" s="30">
        <v>0.66639999999999999</v>
      </c>
      <c r="K402" s="30">
        <f t="shared" si="7"/>
        <v>0</v>
      </c>
      <c r="L402" s="62" t="s">
        <v>146</v>
      </c>
      <c r="M402" s="79" t="s">
        <v>881</v>
      </c>
    </row>
    <row r="403" spans="1:13" ht="31.5" customHeight="1" x14ac:dyDescent="0.25">
      <c r="A403" s="63"/>
      <c r="B403" s="66"/>
      <c r="C403" s="63"/>
      <c r="D403" s="66"/>
      <c r="E403" s="34" t="s">
        <v>882</v>
      </c>
      <c r="F403" s="35">
        <v>1</v>
      </c>
      <c r="G403" s="29">
        <v>100</v>
      </c>
      <c r="H403" s="30">
        <v>1</v>
      </c>
      <c r="I403" s="29">
        <v>100</v>
      </c>
      <c r="J403" s="30">
        <v>1</v>
      </c>
      <c r="K403" s="30">
        <f t="shared" si="7"/>
        <v>0</v>
      </c>
      <c r="L403" s="63"/>
      <c r="M403" s="80"/>
    </row>
    <row r="404" spans="1:13" ht="22.5" customHeight="1" x14ac:dyDescent="0.25">
      <c r="A404" s="63"/>
      <c r="B404" s="66"/>
      <c r="C404" s="63"/>
      <c r="D404" s="67"/>
      <c r="E404" s="34" t="s">
        <v>883</v>
      </c>
      <c r="F404" s="35">
        <v>1</v>
      </c>
      <c r="G404" s="29">
        <v>67</v>
      </c>
      <c r="H404" s="30">
        <v>0.66639999999999999</v>
      </c>
      <c r="I404" s="29">
        <v>67</v>
      </c>
      <c r="J404" s="30">
        <v>0.66639999999999999</v>
      </c>
      <c r="K404" s="30">
        <f t="shared" si="7"/>
        <v>0</v>
      </c>
      <c r="L404" s="63"/>
      <c r="M404" s="80"/>
    </row>
    <row r="405" spans="1:13" ht="45" customHeight="1" x14ac:dyDescent="0.25">
      <c r="A405" s="64"/>
      <c r="B405" s="67"/>
      <c r="C405" s="64"/>
      <c r="D405" s="33" t="s">
        <v>510</v>
      </c>
      <c r="E405" s="34" t="s">
        <v>884</v>
      </c>
      <c r="F405" s="33">
        <v>4</v>
      </c>
      <c r="G405" s="29">
        <v>2</v>
      </c>
      <c r="H405" s="30">
        <v>0.5</v>
      </c>
      <c r="I405" s="29">
        <v>2</v>
      </c>
      <c r="J405" s="30">
        <v>0.5</v>
      </c>
      <c r="K405" s="30">
        <f t="shared" si="7"/>
        <v>0</v>
      </c>
      <c r="L405" s="64"/>
      <c r="M405" s="81"/>
    </row>
    <row r="406" spans="1:13" ht="61.5" customHeight="1" x14ac:dyDescent="0.25">
      <c r="A406" s="62" t="s">
        <v>476</v>
      </c>
      <c r="B406" s="65" t="s">
        <v>885</v>
      </c>
      <c r="C406" s="62" t="s">
        <v>148</v>
      </c>
      <c r="D406" s="33" t="s">
        <v>690</v>
      </c>
      <c r="E406" s="34" t="s">
        <v>691</v>
      </c>
      <c r="F406" s="33">
        <v>25</v>
      </c>
      <c r="G406" s="29">
        <v>14</v>
      </c>
      <c r="H406" s="30">
        <v>0.54400000000000004</v>
      </c>
      <c r="I406" s="29">
        <v>14</v>
      </c>
      <c r="J406" s="30">
        <v>0.54</v>
      </c>
      <c r="K406" s="30">
        <f t="shared" si="7"/>
        <v>0</v>
      </c>
      <c r="L406" s="62" t="s">
        <v>689</v>
      </c>
      <c r="M406" s="79" t="s">
        <v>886</v>
      </c>
    </row>
    <row r="407" spans="1:13" ht="60" customHeight="1" x14ac:dyDescent="0.25">
      <c r="A407" s="63"/>
      <c r="B407" s="66"/>
      <c r="C407" s="63"/>
      <c r="D407" s="33" t="s">
        <v>692</v>
      </c>
      <c r="E407" s="34" t="s">
        <v>693</v>
      </c>
      <c r="F407" s="33">
        <v>25</v>
      </c>
      <c r="G407" s="29">
        <v>16</v>
      </c>
      <c r="H407" s="30">
        <v>0.63</v>
      </c>
      <c r="I407" s="29">
        <v>16</v>
      </c>
      <c r="J407" s="30">
        <v>0.63</v>
      </c>
      <c r="K407" s="30">
        <f t="shared" si="7"/>
        <v>0</v>
      </c>
      <c r="L407" s="63"/>
      <c r="M407" s="80"/>
    </row>
    <row r="408" spans="1:13" ht="36.75" customHeight="1" x14ac:dyDescent="0.25">
      <c r="A408" s="63"/>
      <c r="B408" s="66"/>
      <c r="C408" s="63"/>
      <c r="D408" s="65" t="s">
        <v>511</v>
      </c>
      <c r="E408" s="34" t="s">
        <v>694</v>
      </c>
      <c r="F408" s="35">
        <v>1</v>
      </c>
      <c r="G408" s="29">
        <v>60</v>
      </c>
      <c r="H408" s="30">
        <v>0.6</v>
      </c>
      <c r="I408" s="29">
        <v>60</v>
      </c>
      <c r="J408" s="30">
        <v>0.6</v>
      </c>
      <c r="K408" s="30">
        <f t="shared" si="7"/>
        <v>0</v>
      </c>
      <c r="L408" s="63"/>
      <c r="M408" s="80"/>
    </row>
    <row r="409" spans="1:13" ht="38.25" customHeight="1" x14ac:dyDescent="0.25">
      <c r="A409" s="64"/>
      <c r="B409" s="67"/>
      <c r="C409" s="64"/>
      <c r="D409" s="67"/>
      <c r="E409" s="34" t="s">
        <v>512</v>
      </c>
      <c r="F409" s="33">
        <v>12</v>
      </c>
      <c r="G409" s="29">
        <v>8</v>
      </c>
      <c r="H409" s="30">
        <v>0.66639999999999999</v>
      </c>
      <c r="I409" s="29">
        <v>8</v>
      </c>
      <c r="J409" s="30">
        <v>0.66639999999999999</v>
      </c>
      <c r="K409" s="30">
        <f t="shared" si="7"/>
        <v>0</v>
      </c>
      <c r="L409" s="64"/>
      <c r="M409" s="81"/>
    </row>
    <row r="410" spans="1:13" ht="45" customHeight="1" x14ac:dyDescent="0.25">
      <c r="A410" s="62" t="s">
        <v>150</v>
      </c>
      <c r="B410" s="65" t="s">
        <v>18</v>
      </c>
      <c r="C410" s="62" t="s">
        <v>153</v>
      </c>
      <c r="D410" s="33" t="s">
        <v>887</v>
      </c>
      <c r="E410" s="34" t="s">
        <v>888</v>
      </c>
      <c r="F410" s="35">
        <v>1</v>
      </c>
      <c r="G410" s="29">
        <v>75</v>
      </c>
      <c r="H410" s="30">
        <v>0.75</v>
      </c>
      <c r="I410" s="29">
        <v>75</v>
      </c>
      <c r="J410" s="30">
        <v>0.75</v>
      </c>
      <c r="K410" s="30">
        <f t="shared" si="7"/>
        <v>0</v>
      </c>
      <c r="L410" s="62" t="s">
        <v>154</v>
      </c>
      <c r="M410" s="79" t="s">
        <v>195</v>
      </c>
    </row>
    <row r="411" spans="1:13" ht="75.75" customHeight="1" x14ac:dyDescent="0.25">
      <c r="A411" s="63"/>
      <c r="B411" s="66"/>
      <c r="C411" s="63"/>
      <c r="D411" s="33" t="s">
        <v>889</v>
      </c>
      <c r="E411" s="34" t="s">
        <v>890</v>
      </c>
      <c r="F411" s="35">
        <v>1</v>
      </c>
      <c r="G411" s="29">
        <v>75</v>
      </c>
      <c r="H411" s="30">
        <v>0.75</v>
      </c>
      <c r="I411" s="29">
        <v>75</v>
      </c>
      <c r="J411" s="30">
        <v>0.75</v>
      </c>
      <c r="K411" s="30">
        <f t="shared" si="7"/>
        <v>0</v>
      </c>
      <c r="L411" s="63"/>
      <c r="M411" s="80"/>
    </row>
    <row r="412" spans="1:13" ht="70.5" customHeight="1" x14ac:dyDescent="0.25">
      <c r="A412" s="64"/>
      <c r="B412" s="67"/>
      <c r="C412" s="64"/>
      <c r="D412" s="33" t="s">
        <v>891</v>
      </c>
      <c r="E412" s="34" t="s">
        <v>892</v>
      </c>
      <c r="F412" s="35">
        <v>1</v>
      </c>
      <c r="G412" s="29">
        <v>75</v>
      </c>
      <c r="H412" s="30">
        <v>0.75</v>
      </c>
      <c r="I412" s="29">
        <v>75</v>
      </c>
      <c r="J412" s="30">
        <v>0.75</v>
      </c>
      <c r="K412" s="30">
        <f t="shared" si="7"/>
        <v>0</v>
      </c>
      <c r="L412" s="64"/>
      <c r="M412" s="81"/>
    </row>
    <row r="413" spans="1:13" ht="58.5" customHeight="1" x14ac:dyDescent="0.25">
      <c r="A413" s="62" t="s">
        <v>150</v>
      </c>
      <c r="B413" s="65" t="s">
        <v>513</v>
      </c>
      <c r="C413" s="62" t="s">
        <v>156</v>
      </c>
      <c r="D413" s="65" t="s">
        <v>514</v>
      </c>
      <c r="E413" s="34" t="s">
        <v>515</v>
      </c>
      <c r="F413" s="33">
        <v>12</v>
      </c>
      <c r="G413" s="29">
        <v>8</v>
      </c>
      <c r="H413" s="30">
        <v>0.66649999999999998</v>
      </c>
      <c r="I413" s="29">
        <v>8</v>
      </c>
      <c r="J413" s="30">
        <v>0.66649999999999998</v>
      </c>
      <c r="K413" s="30">
        <f t="shared" si="7"/>
        <v>0</v>
      </c>
      <c r="L413" s="62" t="s">
        <v>157</v>
      </c>
      <c r="M413" s="79" t="s">
        <v>893</v>
      </c>
    </row>
    <row r="414" spans="1:13" ht="33" customHeight="1" x14ac:dyDescent="0.25">
      <c r="A414" s="63"/>
      <c r="B414" s="66"/>
      <c r="C414" s="63"/>
      <c r="D414" s="66"/>
      <c r="E414" s="34" t="s">
        <v>516</v>
      </c>
      <c r="F414" s="33">
        <v>300</v>
      </c>
      <c r="G414" s="29">
        <v>194</v>
      </c>
      <c r="H414" s="30">
        <v>0.64639999999999997</v>
      </c>
      <c r="I414" s="29">
        <v>311</v>
      </c>
      <c r="J414" s="30">
        <v>1.0367</v>
      </c>
      <c r="K414" s="30">
        <f t="shared" si="7"/>
        <v>-0.3762057877813505</v>
      </c>
      <c r="L414" s="63"/>
      <c r="M414" s="80"/>
    </row>
    <row r="415" spans="1:13" ht="42" customHeight="1" x14ac:dyDescent="0.25">
      <c r="A415" s="63"/>
      <c r="B415" s="66"/>
      <c r="C415" s="63"/>
      <c r="D415" s="66"/>
      <c r="E415" s="34" t="s">
        <v>517</v>
      </c>
      <c r="F415" s="33">
        <v>1</v>
      </c>
      <c r="G415" s="29">
        <v>0</v>
      </c>
      <c r="H415" s="30">
        <v>0</v>
      </c>
      <c r="I415" s="29">
        <v>0</v>
      </c>
      <c r="J415" s="30">
        <v>0</v>
      </c>
      <c r="K415" s="30">
        <v>0</v>
      </c>
      <c r="L415" s="63"/>
      <c r="M415" s="80"/>
    </row>
    <row r="416" spans="1:13" ht="27.75" customHeight="1" x14ac:dyDescent="0.25">
      <c r="A416" s="63"/>
      <c r="B416" s="66"/>
      <c r="C416" s="63"/>
      <c r="D416" s="66"/>
      <c r="E416" s="34" t="s">
        <v>518</v>
      </c>
      <c r="F416" s="33">
        <v>44</v>
      </c>
      <c r="G416" s="29">
        <v>27</v>
      </c>
      <c r="H416" s="30">
        <v>0.61350000000000005</v>
      </c>
      <c r="I416" s="29">
        <v>27</v>
      </c>
      <c r="J416" s="30">
        <v>0.61350000000000005</v>
      </c>
      <c r="K416" s="30">
        <f t="shared" si="7"/>
        <v>0</v>
      </c>
      <c r="L416" s="63"/>
      <c r="M416" s="80"/>
    </row>
    <row r="417" spans="1:13" ht="27.75" customHeight="1" x14ac:dyDescent="0.25">
      <c r="A417" s="63"/>
      <c r="B417" s="66"/>
      <c r="C417" s="63"/>
      <c r="D417" s="66"/>
      <c r="E417" s="34" t="s">
        <v>206</v>
      </c>
      <c r="F417" s="33">
        <v>3</v>
      </c>
      <c r="G417" s="29">
        <v>3</v>
      </c>
      <c r="H417" s="30">
        <v>1</v>
      </c>
      <c r="I417" s="29">
        <v>2</v>
      </c>
      <c r="J417" s="30">
        <v>0.66659999999999997</v>
      </c>
      <c r="K417" s="30">
        <f t="shared" si="7"/>
        <v>0.5</v>
      </c>
      <c r="L417" s="63"/>
      <c r="M417" s="80"/>
    </row>
    <row r="418" spans="1:13" ht="27.75" customHeight="1" x14ac:dyDescent="0.25">
      <c r="A418" s="63"/>
      <c r="B418" s="66"/>
      <c r="C418" s="63"/>
      <c r="D418" s="66"/>
      <c r="E418" s="34" t="s">
        <v>207</v>
      </c>
      <c r="F418" s="33">
        <v>3</v>
      </c>
      <c r="G418" s="29">
        <v>3</v>
      </c>
      <c r="H418" s="30">
        <v>1</v>
      </c>
      <c r="I418" s="29">
        <v>2</v>
      </c>
      <c r="J418" s="30">
        <v>0.66659999999999997</v>
      </c>
      <c r="K418" s="30">
        <f t="shared" si="7"/>
        <v>0.5</v>
      </c>
      <c r="L418" s="63"/>
      <c r="M418" s="80"/>
    </row>
    <row r="419" spans="1:13" ht="27.75" customHeight="1" x14ac:dyDescent="0.25">
      <c r="A419" s="63"/>
      <c r="B419" s="66"/>
      <c r="C419" s="63"/>
      <c r="D419" s="66"/>
      <c r="E419" s="34" t="s">
        <v>208</v>
      </c>
      <c r="F419" s="33">
        <v>3</v>
      </c>
      <c r="G419" s="29">
        <v>3</v>
      </c>
      <c r="H419" s="30">
        <v>1</v>
      </c>
      <c r="I419" s="29">
        <v>2</v>
      </c>
      <c r="J419" s="30">
        <v>0.66659999999999997</v>
      </c>
      <c r="K419" s="30">
        <f t="shared" si="7"/>
        <v>0.5</v>
      </c>
      <c r="L419" s="63"/>
      <c r="M419" s="80"/>
    </row>
    <row r="420" spans="1:13" ht="39.75" customHeight="1" x14ac:dyDescent="0.25">
      <c r="A420" s="63"/>
      <c r="B420" s="66"/>
      <c r="C420" s="63"/>
      <c r="D420" s="66"/>
      <c r="E420" s="34" t="s">
        <v>698</v>
      </c>
      <c r="F420" s="35">
        <v>1</v>
      </c>
      <c r="G420" s="29">
        <v>100</v>
      </c>
      <c r="H420" s="30">
        <v>1</v>
      </c>
      <c r="I420" s="29">
        <v>100</v>
      </c>
      <c r="J420" s="30">
        <v>1</v>
      </c>
      <c r="K420" s="30">
        <f t="shared" si="7"/>
        <v>0</v>
      </c>
      <c r="L420" s="63"/>
      <c r="M420" s="80"/>
    </row>
    <row r="421" spans="1:13" ht="27.75" customHeight="1" x14ac:dyDescent="0.25">
      <c r="A421" s="63"/>
      <c r="B421" s="66"/>
      <c r="C421" s="63"/>
      <c r="D421" s="67"/>
      <c r="E421" s="34" t="s">
        <v>699</v>
      </c>
      <c r="F421" s="35">
        <v>1</v>
      </c>
      <c r="G421" s="29">
        <v>100</v>
      </c>
      <c r="H421" s="30">
        <v>1</v>
      </c>
      <c r="I421" s="29">
        <v>100</v>
      </c>
      <c r="J421" s="30">
        <v>1</v>
      </c>
      <c r="K421" s="30">
        <f t="shared" si="7"/>
        <v>0</v>
      </c>
      <c r="L421" s="63"/>
      <c r="M421" s="80"/>
    </row>
    <row r="422" spans="1:13" ht="19.5" customHeight="1" x14ac:dyDescent="0.25">
      <c r="A422" s="63"/>
      <c r="B422" s="66"/>
      <c r="C422" s="63"/>
      <c r="D422" s="65" t="s">
        <v>519</v>
      </c>
      <c r="E422" s="34" t="s">
        <v>520</v>
      </c>
      <c r="F422" s="33">
        <v>45</v>
      </c>
      <c r="G422" s="29">
        <v>29</v>
      </c>
      <c r="H422" s="30">
        <v>0.64449999999999996</v>
      </c>
      <c r="I422" s="29">
        <v>29</v>
      </c>
      <c r="J422" s="30">
        <v>0.64449999999999996</v>
      </c>
      <c r="K422" s="30">
        <f t="shared" si="7"/>
        <v>0</v>
      </c>
      <c r="L422" s="63"/>
      <c r="M422" s="80"/>
    </row>
    <row r="423" spans="1:13" ht="19.5" customHeight="1" x14ac:dyDescent="0.25">
      <c r="A423" s="63"/>
      <c r="B423" s="66"/>
      <c r="C423" s="63"/>
      <c r="D423" s="66"/>
      <c r="E423" s="34" t="s">
        <v>521</v>
      </c>
      <c r="F423" s="33">
        <v>61</v>
      </c>
      <c r="G423" s="29">
        <v>39</v>
      </c>
      <c r="H423" s="30">
        <v>0.63959999999999995</v>
      </c>
      <c r="I423" s="29">
        <v>39</v>
      </c>
      <c r="J423" s="30">
        <v>0.63959999999999995</v>
      </c>
      <c r="K423" s="30">
        <f t="shared" si="7"/>
        <v>0</v>
      </c>
      <c r="L423" s="63"/>
      <c r="M423" s="80"/>
    </row>
    <row r="424" spans="1:13" ht="20.25" customHeight="1" x14ac:dyDescent="0.25">
      <c r="A424" s="63"/>
      <c r="B424" s="66"/>
      <c r="C424" s="63"/>
      <c r="D424" s="67"/>
      <c r="E424" s="34" t="s">
        <v>522</v>
      </c>
      <c r="F424" s="33">
        <v>4</v>
      </c>
      <c r="G424" s="29">
        <v>2</v>
      </c>
      <c r="H424" s="30">
        <v>0.5</v>
      </c>
      <c r="I424" s="29">
        <v>2</v>
      </c>
      <c r="J424" s="30">
        <v>0.5</v>
      </c>
      <c r="K424" s="30">
        <f t="shared" si="7"/>
        <v>0</v>
      </c>
      <c r="L424" s="63"/>
      <c r="M424" s="80"/>
    </row>
    <row r="425" spans="1:13" ht="39.75" customHeight="1" x14ac:dyDescent="0.25">
      <c r="A425" s="63"/>
      <c r="B425" s="66"/>
      <c r="C425" s="63"/>
      <c r="D425" s="65" t="s">
        <v>523</v>
      </c>
      <c r="E425" s="34" t="s">
        <v>524</v>
      </c>
      <c r="F425" s="33">
        <v>3800000</v>
      </c>
      <c r="G425" s="29">
        <v>2474940</v>
      </c>
      <c r="H425" s="30">
        <v>0.65129999999999999</v>
      </c>
      <c r="I425" s="29">
        <v>1872640</v>
      </c>
      <c r="J425" s="30">
        <v>0.49280000000000002</v>
      </c>
      <c r="K425" s="30">
        <f t="shared" si="7"/>
        <v>0.32163149350649345</v>
      </c>
      <c r="L425" s="63"/>
      <c r="M425" s="80"/>
    </row>
    <row r="426" spans="1:13" ht="33.75" customHeight="1" x14ac:dyDescent="0.25">
      <c r="A426" s="63"/>
      <c r="B426" s="66"/>
      <c r="C426" s="63"/>
      <c r="D426" s="66"/>
      <c r="E426" s="34" t="s">
        <v>525</v>
      </c>
      <c r="F426" s="33">
        <v>2600000</v>
      </c>
      <c r="G426" s="29">
        <v>1650480</v>
      </c>
      <c r="H426" s="30">
        <v>0.63480000000000003</v>
      </c>
      <c r="I426" s="29">
        <v>525200</v>
      </c>
      <c r="J426" s="30">
        <v>0.20200000000000001</v>
      </c>
      <c r="K426" s="30">
        <f t="shared" si="7"/>
        <v>2.1425742574257427</v>
      </c>
      <c r="L426" s="63"/>
      <c r="M426" s="80"/>
    </row>
    <row r="427" spans="1:13" ht="20.25" customHeight="1" x14ac:dyDescent="0.25">
      <c r="A427" s="63"/>
      <c r="B427" s="66"/>
      <c r="C427" s="63"/>
      <c r="D427" s="66"/>
      <c r="E427" s="34" t="s">
        <v>526</v>
      </c>
      <c r="F427" s="33">
        <v>24</v>
      </c>
      <c r="G427" s="29">
        <v>16</v>
      </c>
      <c r="H427" s="30">
        <v>0.66649999999999998</v>
      </c>
      <c r="I427" s="29">
        <v>16</v>
      </c>
      <c r="J427" s="30">
        <v>0.66649999999999998</v>
      </c>
      <c r="K427" s="30">
        <f t="shared" si="7"/>
        <v>0</v>
      </c>
      <c r="L427" s="63"/>
      <c r="M427" s="80"/>
    </row>
    <row r="428" spans="1:13" ht="21.75" customHeight="1" x14ac:dyDescent="0.25">
      <c r="A428" s="64"/>
      <c r="B428" s="67"/>
      <c r="C428" s="64"/>
      <c r="D428" s="67"/>
      <c r="E428" s="34" t="s">
        <v>527</v>
      </c>
      <c r="F428" s="33">
        <v>24</v>
      </c>
      <c r="G428" s="29">
        <v>16</v>
      </c>
      <c r="H428" s="30">
        <v>0.66649999999999998</v>
      </c>
      <c r="I428" s="29">
        <v>16</v>
      </c>
      <c r="J428" s="30">
        <v>0.66649999999999998</v>
      </c>
      <c r="K428" s="30">
        <f t="shared" si="7"/>
        <v>0</v>
      </c>
      <c r="L428" s="64"/>
      <c r="M428" s="81"/>
    </row>
    <row r="429" spans="1:13" ht="48" customHeight="1" x14ac:dyDescent="0.25">
      <c r="A429" s="62" t="s">
        <v>150</v>
      </c>
      <c r="B429" s="65" t="s">
        <v>528</v>
      </c>
      <c r="C429" s="62" t="s">
        <v>160</v>
      </c>
      <c r="D429" s="65" t="s">
        <v>894</v>
      </c>
      <c r="E429" s="34" t="s">
        <v>895</v>
      </c>
      <c r="F429" s="33">
        <v>10</v>
      </c>
      <c r="G429" s="29">
        <v>7</v>
      </c>
      <c r="H429" s="30">
        <v>0.7</v>
      </c>
      <c r="I429" s="29">
        <v>7</v>
      </c>
      <c r="J429" s="30">
        <v>0.7</v>
      </c>
      <c r="K429" s="30">
        <f t="shared" si="7"/>
        <v>0</v>
      </c>
      <c r="L429" s="62" t="s">
        <v>896</v>
      </c>
      <c r="M429" s="79" t="s">
        <v>700</v>
      </c>
    </row>
    <row r="430" spans="1:13" ht="95.25" customHeight="1" x14ac:dyDescent="0.25">
      <c r="A430" s="63"/>
      <c r="B430" s="66"/>
      <c r="C430" s="63"/>
      <c r="D430" s="67"/>
      <c r="E430" s="34" t="s">
        <v>897</v>
      </c>
      <c r="F430" s="33">
        <v>4</v>
      </c>
      <c r="G430" s="29">
        <v>2</v>
      </c>
      <c r="H430" s="30">
        <v>0.5</v>
      </c>
      <c r="I430" s="29">
        <v>2</v>
      </c>
      <c r="J430" s="30">
        <v>0.5</v>
      </c>
      <c r="K430" s="30">
        <f t="shared" si="7"/>
        <v>0</v>
      </c>
      <c r="L430" s="63"/>
      <c r="M430" s="80"/>
    </row>
    <row r="431" spans="1:13" ht="75" customHeight="1" x14ac:dyDescent="0.25">
      <c r="A431" s="64"/>
      <c r="B431" s="67"/>
      <c r="C431" s="64"/>
      <c r="D431" s="33" t="s">
        <v>898</v>
      </c>
      <c r="E431" s="34" t="s">
        <v>899</v>
      </c>
      <c r="F431" s="35">
        <v>1</v>
      </c>
      <c r="G431" s="29">
        <v>5</v>
      </c>
      <c r="H431" s="30">
        <v>0.05</v>
      </c>
      <c r="I431" s="29">
        <v>5</v>
      </c>
      <c r="J431" s="30">
        <v>0.05</v>
      </c>
      <c r="K431" s="30">
        <f t="shared" si="7"/>
        <v>0</v>
      </c>
      <c r="L431" s="64"/>
      <c r="M431" s="81"/>
    </row>
    <row r="432" spans="1:13" ht="66" customHeight="1" x14ac:dyDescent="0.25">
      <c r="A432" s="62" t="s">
        <v>150</v>
      </c>
      <c r="B432" s="65" t="s">
        <v>529</v>
      </c>
      <c r="C432" s="62" t="s">
        <v>530</v>
      </c>
      <c r="D432" s="33" t="s">
        <v>531</v>
      </c>
      <c r="E432" s="34" t="s">
        <v>532</v>
      </c>
      <c r="F432" s="33">
        <v>120</v>
      </c>
      <c r="G432" s="29">
        <v>60</v>
      </c>
      <c r="H432" s="30">
        <v>0.50009999999999999</v>
      </c>
      <c r="I432" s="29">
        <v>74</v>
      </c>
      <c r="J432" s="30">
        <v>0.61670000000000003</v>
      </c>
      <c r="K432" s="30">
        <f t="shared" si="7"/>
        <v>-0.18918918918918914</v>
      </c>
      <c r="L432" s="62" t="s">
        <v>900</v>
      </c>
      <c r="M432" s="79" t="s">
        <v>901</v>
      </c>
    </row>
    <row r="433" spans="1:13" ht="106.5" customHeight="1" x14ac:dyDescent="0.25">
      <c r="A433" s="63"/>
      <c r="B433" s="66"/>
      <c r="C433" s="63"/>
      <c r="D433" s="33" t="s">
        <v>701</v>
      </c>
      <c r="E433" s="34" t="s">
        <v>902</v>
      </c>
      <c r="F433" s="33">
        <v>55000</v>
      </c>
      <c r="G433" s="29">
        <v>41250</v>
      </c>
      <c r="H433" s="30">
        <v>0.75</v>
      </c>
      <c r="I433" s="29">
        <v>55000</v>
      </c>
      <c r="J433" s="30">
        <v>1</v>
      </c>
      <c r="K433" s="30">
        <f t="shared" si="7"/>
        <v>-0.25</v>
      </c>
      <c r="L433" s="63"/>
      <c r="M433" s="80"/>
    </row>
    <row r="434" spans="1:13" ht="83.25" customHeight="1" x14ac:dyDescent="0.25">
      <c r="A434" s="63"/>
      <c r="B434" s="66"/>
      <c r="C434" s="63"/>
      <c r="D434" s="65" t="s">
        <v>533</v>
      </c>
      <c r="E434" s="34" t="s">
        <v>903</v>
      </c>
      <c r="F434" s="33">
        <v>200</v>
      </c>
      <c r="G434" s="29">
        <v>166</v>
      </c>
      <c r="H434" s="30">
        <v>0.83</v>
      </c>
      <c r="I434" s="29">
        <v>203</v>
      </c>
      <c r="J434" s="30">
        <v>1.0149999999999999</v>
      </c>
      <c r="K434" s="30">
        <f t="shared" si="7"/>
        <v>-0.18226600985221675</v>
      </c>
      <c r="L434" s="63"/>
      <c r="M434" s="80"/>
    </row>
    <row r="435" spans="1:13" ht="58.5" customHeight="1" x14ac:dyDescent="0.25">
      <c r="A435" s="63"/>
      <c r="B435" s="66"/>
      <c r="C435" s="63"/>
      <c r="D435" s="67"/>
      <c r="E435" s="34" t="s">
        <v>534</v>
      </c>
      <c r="F435" s="35">
        <v>1</v>
      </c>
      <c r="G435" s="29">
        <v>80</v>
      </c>
      <c r="H435" s="30">
        <v>0.8</v>
      </c>
      <c r="I435" s="29">
        <v>98</v>
      </c>
      <c r="J435" s="30">
        <v>0.98</v>
      </c>
      <c r="K435" s="30">
        <f t="shared" si="7"/>
        <v>-0.18367346938775508</v>
      </c>
      <c r="L435" s="63"/>
      <c r="M435" s="80"/>
    </row>
    <row r="436" spans="1:13" ht="77.25" customHeight="1" x14ac:dyDescent="0.25">
      <c r="A436" s="63"/>
      <c r="B436" s="66"/>
      <c r="C436" s="63"/>
      <c r="D436" s="33" t="s">
        <v>535</v>
      </c>
      <c r="E436" s="34" t="s">
        <v>536</v>
      </c>
      <c r="F436" s="33">
        <v>200</v>
      </c>
      <c r="G436" s="29">
        <v>115</v>
      </c>
      <c r="H436" s="30">
        <v>0.57499999999999996</v>
      </c>
      <c r="I436" s="29">
        <v>177</v>
      </c>
      <c r="J436" s="30">
        <v>0.88500000000000001</v>
      </c>
      <c r="K436" s="30">
        <f t="shared" si="7"/>
        <v>-0.35028248587570621</v>
      </c>
      <c r="L436" s="63"/>
      <c r="M436" s="80"/>
    </row>
    <row r="437" spans="1:13" ht="77.25" customHeight="1" x14ac:dyDescent="0.25">
      <c r="A437" s="64"/>
      <c r="B437" s="67"/>
      <c r="C437" s="64"/>
      <c r="D437" s="33" t="s">
        <v>537</v>
      </c>
      <c r="E437" s="34" t="s">
        <v>538</v>
      </c>
      <c r="F437" s="33">
        <v>2000</v>
      </c>
      <c r="G437" s="29">
        <v>1600</v>
      </c>
      <c r="H437" s="30">
        <v>0.8</v>
      </c>
      <c r="I437" s="29">
        <v>1584</v>
      </c>
      <c r="J437" s="30">
        <v>0.79200000000000004</v>
      </c>
      <c r="K437" s="30">
        <f t="shared" si="7"/>
        <v>1.0101010101010166E-2</v>
      </c>
      <c r="L437" s="64"/>
      <c r="M437" s="81"/>
    </row>
    <row r="438" spans="1:13" ht="76.5" customHeight="1" x14ac:dyDescent="0.25">
      <c r="A438" s="62" t="s">
        <v>150</v>
      </c>
      <c r="B438" s="65" t="s">
        <v>539</v>
      </c>
      <c r="C438" s="62" t="s">
        <v>166</v>
      </c>
      <c r="D438" s="65" t="s">
        <v>540</v>
      </c>
      <c r="E438" s="34" t="s">
        <v>1025</v>
      </c>
      <c r="F438" s="33">
        <v>30</v>
      </c>
      <c r="G438" s="29">
        <v>21</v>
      </c>
      <c r="H438" s="30">
        <v>0.70009999999999994</v>
      </c>
      <c r="I438" s="29">
        <v>23</v>
      </c>
      <c r="J438" s="30">
        <v>0.76659999999999995</v>
      </c>
      <c r="K438" s="30">
        <f>+(G438/I438)-1</f>
        <v>-8.6956521739130488E-2</v>
      </c>
      <c r="L438" s="62" t="s">
        <v>999</v>
      </c>
      <c r="M438" s="79" t="s">
        <v>167</v>
      </c>
    </row>
    <row r="439" spans="1:13" ht="84" customHeight="1" x14ac:dyDescent="0.25">
      <c r="A439" s="63"/>
      <c r="B439" s="66"/>
      <c r="C439" s="63"/>
      <c r="D439" s="66"/>
      <c r="E439" s="34" t="s">
        <v>904</v>
      </c>
      <c r="F439" s="68">
        <v>100</v>
      </c>
      <c r="G439" s="29">
        <v>5</v>
      </c>
      <c r="H439" s="30">
        <v>0.05</v>
      </c>
      <c r="I439" s="29">
        <v>1</v>
      </c>
      <c r="J439" s="30">
        <v>0.01</v>
      </c>
      <c r="K439" s="69">
        <v>0.04</v>
      </c>
      <c r="L439" s="63"/>
      <c r="M439" s="80"/>
    </row>
    <row r="440" spans="1:13" ht="31.5" customHeight="1" x14ac:dyDescent="0.25">
      <c r="A440" s="63"/>
      <c r="B440" s="66"/>
      <c r="C440" s="63"/>
      <c r="D440" s="66"/>
      <c r="E440" s="34" t="s">
        <v>406</v>
      </c>
      <c r="F440" s="33">
        <v>2</v>
      </c>
      <c r="G440" s="29">
        <v>2</v>
      </c>
      <c r="H440" s="30">
        <v>1</v>
      </c>
      <c r="I440" s="29">
        <v>2</v>
      </c>
      <c r="J440" s="30">
        <v>1</v>
      </c>
      <c r="K440" s="30">
        <f t="shared" si="7"/>
        <v>0</v>
      </c>
      <c r="L440" s="63"/>
      <c r="M440" s="80"/>
    </row>
    <row r="441" spans="1:13" ht="30" customHeight="1" x14ac:dyDescent="0.25">
      <c r="A441" s="63"/>
      <c r="B441" s="66"/>
      <c r="C441" s="63"/>
      <c r="D441" s="66"/>
      <c r="E441" s="34" t="s">
        <v>407</v>
      </c>
      <c r="F441" s="33">
        <v>2</v>
      </c>
      <c r="G441" s="29">
        <v>2</v>
      </c>
      <c r="H441" s="30">
        <v>1</v>
      </c>
      <c r="I441" s="29">
        <v>1</v>
      </c>
      <c r="J441" s="30">
        <v>0.5</v>
      </c>
      <c r="K441" s="30">
        <v>0.5</v>
      </c>
      <c r="L441" s="63"/>
      <c r="M441" s="80"/>
    </row>
    <row r="442" spans="1:13" ht="36.75" customHeight="1" x14ac:dyDescent="0.25">
      <c r="A442" s="63"/>
      <c r="B442" s="66"/>
      <c r="C442" s="63"/>
      <c r="D442" s="67"/>
      <c r="E442" s="34" t="s">
        <v>541</v>
      </c>
      <c r="F442" s="33">
        <v>2</v>
      </c>
      <c r="G442" s="29">
        <v>2</v>
      </c>
      <c r="H442" s="30">
        <v>1</v>
      </c>
      <c r="I442" s="29">
        <v>1</v>
      </c>
      <c r="J442" s="30">
        <v>0.5</v>
      </c>
      <c r="K442" s="30">
        <v>0.5</v>
      </c>
      <c r="L442" s="63"/>
      <c r="M442" s="80"/>
    </row>
    <row r="443" spans="1:13" ht="84.75" customHeight="1" x14ac:dyDescent="0.25">
      <c r="A443" s="63"/>
      <c r="B443" s="66"/>
      <c r="C443" s="63"/>
      <c r="D443" s="65" t="s">
        <v>542</v>
      </c>
      <c r="E443" s="34" t="s">
        <v>702</v>
      </c>
      <c r="F443" s="33">
        <v>1</v>
      </c>
      <c r="G443" s="29">
        <v>1</v>
      </c>
      <c r="H443" s="30">
        <v>0.56000000000000005</v>
      </c>
      <c r="I443" s="29">
        <v>0</v>
      </c>
      <c r="J443" s="30">
        <v>0.43</v>
      </c>
      <c r="K443" s="30">
        <v>0</v>
      </c>
      <c r="L443" s="63"/>
      <c r="M443" s="80"/>
    </row>
    <row r="444" spans="1:13" ht="113.25" customHeight="1" x14ac:dyDescent="0.25">
      <c r="A444" s="63"/>
      <c r="B444" s="66"/>
      <c r="C444" s="63"/>
      <c r="D444" s="66"/>
      <c r="E444" s="34" t="s">
        <v>703</v>
      </c>
      <c r="F444" s="33">
        <v>1</v>
      </c>
      <c r="G444" s="29">
        <v>1</v>
      </c>
      <c r="H444" s="30">
        <v>0.56000000000000005</v>
      </c>
      <c r="I444" s="29">
        <v>0</v>
      </c>
      <c r="J444" s="30">
        <v>0.43</v>
      </c>
      <c r="K444" s="30">
        <v>0</v>
      </c>
      <c r="L444" s="63"/>
      <c r="M444" s="80"/>
    </row>
    <row r="445" spans="1:13" ht="51" customHeight="1" x14ac:dyDescent="0.25">
      <c r="A445" s="63"/>
      <c r="B445" s="66"/>
      <c r="C445" s="63"/>
      <c r="D445" s="66"/>
      <c r="E445" s="34" t="s">
        <v>543</v>
      </c>
      <c r="F445" s="33">
        <v>2</v>
      </c>
      <c r="G445" s="29">
        <v>2</v>
      </c>
      <c r="H445" s="30">
        <v>1</v>
      </c>
      <c r="I445" s="29">
        <v>2</v>
      </c>
      <c r="J445" s="30">
        <v>1</v>
      </c>
      <c r="K445" s="30">
        <f t="shared" si="7"/>
        <v>0</v>
      </c>
      <c r="L445" s="63"/>
      <c r="M445" s="80"/>
    </row>
    <row r="446" spans="1:13" ht="40.5" customHeight="1" x14ac:dyDescent="0.25">
      <c r="A446" s="63"/>
      <c r="B446" s="66"/>
      <c r="C446" s="63"/>
      <c r="D446" s="66"/>
      <c r="E446" s="34" t="s">
        <v>544</v>
      </c>
      <c r="F446" s="33">
        <v>2</v>
      </c>
      <c r="G446" s="29">
        <v>2</v>
      </c>
      <c r="H446" s="30">
        <v>1</v>
      </c>
      <c r="I446" s="29">
        <v>2</v>
      </c>
      <c r="J446" s="30">
        <v>0.75</v>
      </c>
      <c r="K446" s="30">
        <f t="shared" si="7"/>
        <v>0</v>
      </c>
      <c r="L446" s="63"/>
      <c r="M446" s="80"/>
    </row>
    <row r="447" spans="1:13" ht="41.25" customHeight="1" x14ac:dyDescent="0.25">
      <c r="A447" s="63"/>
      <c r="B447" s="66"/>
      <c r="C447" s="63"/>
      <c r="D447" s="67"/>
      <c r="E447" s="34" t="s">
        <v>545</v>
      </c>
      <c r="F447" s="33">
        <v>2</v>
      </c>
      <c r="G447" s="29">
        <v>2</v>
      </c>
      <c r="H447" s="30">
        <v>1</v>
      </c>
      <c r="I447" s="29">
        <v>1</v>
      </c>
      <c r="J447" s="30">
        <v>0.5</v>
      </c>
      <c r="K447" s="30">
        <v>0.5</v>
      </c>
      <c r="L447" s="63"/>
      <c r="M447" s="80"/>
    </row>
    <row r="448" spans="1:13" ht="98.25" customHeight="1" x14ac:dyDescent="0.25">
      <c r="A448" s="63"/>
      <c r="B448" s="66"/>
      <c r="C448" s="63"/>
      <c r="D448" s="65" t="s">
        <v>546</v>
      </c>
      <c r="E448" s="34" t="s">
        <v>547</v>
      </c>
      <c r="F448" s="33">
        <v>156</v>
      </c>
      <c r="G448" s="29">
        <v>112</v>
      </c>
      <c r="H448" s="30">
        <v>0.71760000000000002</v>
      </c>
      <c r="I448" s="29">
        <v>166</v>
      </c>
      <c r="J448" s="30">
        <v>1.0641</v>
      </c>
      <c r="K448" s="30">
        <f t="shared" si="7"/>
        <v>-0.32530120481927716</v>
      </c>
      <c r="L448" s="63"/>
      <c r="M448" s="80"/>
    </row>
    <row r="449" spans="1:13" ht="75.75" customHeight="1" x14ac:dyDescent="0.25">
      <c r="A449" s="63"/>
      <c r="B449" s="66"/>
      <c r="C449" s="63"/>
      <c r="D449" s="67"/>
      <c r="E449" s="34" t="s">
        <v>548</v>
      </c>
      <c r="F449" s="35">
        <v>1</v>
      </c>
      <c r="G449" s="29">
        <v>72</v>
      </c>
      <c r="H449" s="30">
        <v>0.72</v>
      </c>
      <c r="I449" s="29">
        <v>63</v>
      </c>
      <c r="J449" s="30">
        <v>0.63</v>
      </c>
      <c r="K449" s="30">
        <f t="shared" si="7"/>
        <v>0.14285714285714279</v>
      </c>
      <c r="L449" s="63"/>
      <c r="M449" s="80"/>
    </row>
    <row r="450" spans="1:13" ht="51.75" customHeight="1" x14ac:dyDescent="0.25">
      <c r="A450" s="63"/>
      <c r="B450" s="66"/>
      <c r="C450" s="63"/>
      <c r="D450" s="65" t="s">
        <v>549</v>
      </c>
      <c r="E450" s="34" t="s">
        <v>551</v>
      </c>
      <c r="F450" s="33">
        <v>4</v>
      </c>
      <c r="G450" s="29">
        <v>3</v>
      </c>
      <c r="H450" s="30">
        <v>0.75</v>
      </c>
      <c r="I450" s="29">
        <v>3</v>
      </c>
      <c r="J450" s="30">
        <v>0.75</v>
      </c>
      <c r="K450" s="30">
        <f t="shared" si="7"/>
        <v>0</v>
      </c>
      <c r="L450" s="63"/>
      <c r="M450" s="80"/>
    </row>
    <row r="451" spans="1:13" ht="51.75" customHeight="1" x14ac:dyDescent="0.25">
      <c r="A451" s="64"/>
      <c r="B451" s="67"/>
      <c r="C451" s="64"/>
      <c r="D451" s="67"/>
      <c r="E451" s="34" t="s">
        <v>550</v>
      </c>
      <c r="F451" s="33">
        <v>4</v>
      </c>
      <c r="G451" s="29">
        <v>3</v>
      </c>
      <c r="H451" s="30">
        <v>0.75</v>
      </c>
      <c r="I451" s="29">
        <v>3</v>
      </c>
      <c r="J451" s="30">
        <v>0.75</v>
      </c>
      <c r="K451" s="30">
        <f t="shared" si="7"/>
        <v>0</v>
      </c>
      <c r="L451" s="64"/>
      <c r="M451" s="81"/>
    </row>
    <row r="452" spans="1:13" ht="51.75" customHeight="1" x14ac:dyDescent="0.25">
      <c r="A452" s="62" t="s">
        <v>150</v>
      </c>
      <c r="B452" s="65" t="s">
        <v>552</v>
      </c>
      <c r="C452" s="62" t="s">
        <v>553</v>
      </c>
      <c r="D452" s="65" t="s">
        <v>556</v>
      </c>
      <c r="E452" s="34" t="s">
        <v>557</v>
      </c>
      <c r="F452" s="35">
        <v>1</v>
      </c>
      <c r="G452" s="29">
        <v>64</v>
      </c>
      <c r="H452" s="30">
        <v>0.64</v>
      </c>
      <c r="I452" s="29">
        <v>64</v>
      </c>
      <c r="J452" s="30">
        <v>0.64</v>
      </c>
      <c r="K452" s="30">
        <f t="shared" si="7"/>
        <v>0</v>
      </c>
      <c r="L452" s="62" t="s">
        <v>705</v>
      </c>
      <c r="M452" s="79" t="s">
        <v>704</v>
      </c>
    </row>
    <row r="453" spans="1:13" ht="52.5" customHeight="1" x14ac:dyDescent="0.25">
      <c r="A453" s="63"/>
      <c r="B453" s="66"/>
      <c r="C453" s="63"/>
      <c r="D453" s="67"/>
      <c r="E453" s="34" t="s">
        <v>558</v>
      </c>
      <c r="F453" s="35">
        <v>1</v>
      </c>
      <c r="G453" s="29">
        <v>64</v>
      </c>
      <c r="H453" s="30">
        <v>0.64</v>
      </c>
      <c r="I453" s="29">
        <v>64</v>
      </c>
      <c r="J453" s="30">
        <v>0.64</v>
      </c>
      <c r="K453" s="30">
        <f t="shared" si="7"/>
        <v>0</v>
      </c>
      <c r="L453" s="63"/>
      <c r="M453" s="80"/>
    </row>
    <row r="454" spans="1:13" ht="41.25" customHeight="1" x14ac:dyDescent="0.25">
      <c r="A454" s="63"/>
      <c r="B454" s="66"/>
      <c r="C454" s="63"/>
      <c r="D454" s="65" t="s">
        <v>559</v>
      </c>
      <c r="E454" s="34" t="s">
        <v>209</v>
      </c>
      <c r="F454" s="35">
        <v>1</v>
      </c>
      <c r="G454" s="29">
        <v>73</v>
      </c>
      <c r="H454" s="30">
        <v>0.73</v>
      </c>
      <c r="I454" s="29">
        <v>73</v>
      </c>
      <c r="J454" s="30">
        <v>0.73</v>
      </c>
      <c r="K454" s="30">
        <f t="shared" si="7"/>
        <v>0</v>
      </c>
      <c r="L454" s="63"/>
      <c r="M454" s="80"/>
    </row>
    <row r="455" spans="1:13" ht="56.25" customHeight="1" x14ac:dyDescent="0.25">
      <c r="A455" s="63"/>
      <c r="B455" s="66"/>
      <c r="C455" s="63"/>
      <c r="D455" s="66"/>
      <c r="E455" s="34" t="s">
        <v>560</v>
      </c>
      <c r="F455" s="35">
        <v>1</v>
      </c>
      <c r="G455" s="29">
        <v>65</v>
      </c>
      <c r="H455" s="30">
        <v>0.65</v>
      </c>
      <c r="I455" s="29">
        <v>65</v>
      </c>
      <c r="J455" s="30">
        <v>0.65</v>
      </c>
      <c r="K455" s="30">
        <f t="shared" si="7"/>
        <v>0</v>
      </c>
      <c r="L455" s="63"/>
      <c r="M455" s="80"/>
    </row>
    <row r="456" spans="1:13" ht="56.25" customHeight="1" x14ac:dyDescent="0.25">
      <c r="A456" s="63"/>
      <c r="B456" s="66"/>
      <c r="C456" s="63"/>
      <c r="D456" s="67"/>
      <c r="E456" s="34" t="s">
        <v>561</v>
      </c>
      <c r="F456" s="35">
        <v>1</v>
      </c>
      <c r="G456" s="29">
        <v>66</v>
      </c>
      <c r="H456" s="30">
        <v>0.66</v>
      </c>
      <c r="I456" s="29">
        <v>66</v>
      </c>
      <c r="J456" s="30">
        <v>0.66</v>
      </c>
      <c r="K456" s="30">
        <f t="shared" si="7"/>
        <v>0</v>
      </c>
      <c r="L456" s="63"/>
      <c r="M456" s="80"/>
    </row>
    <row r="457" spans="1:13" ht="56.25" customHeight="1" x14ac:dyDescent="0.25">
      <c r="A457" s="63"/>
      <c r="B457" s="66"/>
      <c r="C457" s="63"/>
      <c r="D457" s="65" t="s">
        <v>554</v>
      </c>
      <c r="E457" s="34" t="s">
        <v>905</v>
      </c>
      <c r="F457" s="35">
        <v>1</v>
      </c>
      <c r="G457" s="29">
        <v>64</v>
      </c>
      <c r="H457" s="30">
        <v>0.64</v>
      </c>
      <c r="I457" s="29">
        <v>64</v>
      </c>
      <c r="J457" s="30">
        <v>0.64</v>
      </c>
      <c r="K457" s="30">
        <f t="shared" si="7"/>
        <v>0</v>
      </c>
      <c r="L457" s="63"/>
      <c r="M457" s="80"/>
    </row>
    <row r="458" spans="1:13" ht="56.25" customHeight="1" x14ac:dyDescent="0.25">
      <c r="A458" s="64"/>
      <c r="B458" s="67"/>
      <c r="C458" s="64"/>
      <c r="D458" s="67"/>
      <c r="E458" s="34" t="s">
        <v>555</v>
      </c>
      <c r="F458" s="35">
        <v>1</v>
      </c>
      <c r="G458" s="29">
        <v>65</v>
      </c>
      <c r="H458" s="30">
        <v>0.65</v>
      </c>
      <c r="I458" s="29">
        <v>64</v>
      </c>
      <c r="J458" s="30">
        <v>0.64</v>
      </c>
      <c r="K458" s="30">
        <f t="shared" si="7"/>
        <v>1.5625E-2</v>
      </c>
      <c r="L458" s="64"/>
      <c r="M458" s="81"/>
    </row>
    <row r="459" spans="1:13" ht="37.5" customHeight="1" x14ac:dyDescent="0.25">
      <c r="A459" s="62" t="s">
        <v>150</v>
      </c>
      <c r="B459" s="65" t="s">
        <v>562</v>
      </c>
      <c r="C459" s="62" t="s">
        <v>173</v>
      </c>
      <c r="D459" s="65" t="s">
        <v>906</v>
      </c>
      <c r="E459" s="34" t="s">
        <v>907</v>
      </c>
      <c r="F459" s="33">
        <v>1</v>
      </c>
      <c r="G459" s="29">
        <v>0</v>
      </c>
      <c r="H459" s="30">
        <v>0</v>
      </c>
      <c r="I459" s="29">
        <v>0</v>
      </c>
      <c r="J459" s="30">
        <v>0</v>
      </c>
      <c r="K459" s="30">
        <v>0</v>
      </c>
      <c r="L459" s="62" t="s">
        <v>146</v>
      </c>
      <c r="M459" s="79" t="s">
        <v>881</v>
      </c>
    </row>
    <row r="460" spans="1:13" ht="21.75" customHeight="1" x14ac:dyDescent="0.25">
      <c r="A460" s="63"/>
      <c r="B460" s="66"/>
      <c r="C460" s="63"/>
      <c r="D460" s="66"/>
      <c r="E460" s="34" t="s">
        <v>882</v>
      </c>
      <c r="F460" s="35">
        <v>1</v>
      </c>
      <c r="G460" s="29">
        <v>100</v>
      </c>
      <c r="H460" s="30">
        <v>1</v>
      </c>
      <c r="I460" s="29">
        <v>100</v>
      </c>
      <c r="J460" s="30">
        <v>1</v>
      </c>
      <c r="K460" s="30">
        <f t="shared" si="7"/>
        <v>0</v>
      </c>
      <c r="L460" s="63"/>
      <c r="M460" s="80"/>
    </row>
    <row r="461" spans="1:13" ht="25.5" customHeight="1" x14ac:dyDescent="0.25">
      <c r="A461" s="63"/>
      <c r="B461" s="66"/>
      <c r="C461" s="63"/>
      <c r="D461" s="67"/>
      <c r="E461" s="34" t="s">
        <v>883</v>
      </c>
      <c r="F461" s="35">
        <v>1</v>
      </c>
      <c r="G461" s="29">
        <v>67</v>
      </c>
      <c r="H461" s="30">
        <v>0.66639999999999999</v>
      </c>
      <c r="I461" s="29">
        <v>67</v>
      </c>
      <c r="J461" s="30">
        <v>0.66639999999999999</v>
      </c>
      <c r="K461" s="30">
        <f t="shared" si="7"/>
        <v>0</v>
      </c>
      <c r="L461" s="63"/>
      <c r="M461" s="80"/>
    </row>
    <row r="462" spans="1:13" ht="31.5" customHeight="1" x14ac:dyDescent="0.25">
      <c r="A462" s="63"/>
      <c r="B462" s="66"/>
      <c r="C462" s="63"/>
      <c r="D462" s="33" t="s">
        <v>908</v>
      </c>
      <c r="E462" s="34" t="s">
        <v>563</v>
      </c>
      <c r="F462" s="33">
        <v>2</v>
      </c>
      <c r="G462" s="29">
        <v>0</v>
      </c>
      <c r="H462" s="30">
        <v>0</v>
      </c>
      <c r="I462" s="29">
        <v>0</v>
      </c>
      <c r="J462" s="30">
        <v>0</v>
      </c>
      <c r="K462" s="30">
        <v>0</v>
      </c>
      <c r="L462" s="63"/>
      <c r="M462" s="80"/>
    </row>
    <row r="463" spans="1:13" ht="48.75" customHeight="1" x14ac:dyDescent="0.25">
      <c r="A463" s="64"/>
      <c r="B463" s="67"/>
      <c r="C463" s="64"/>
      <c r="D463" s="33" t="s">
        <v>909</v>
      </c>
      <c r="E463" s="34" t="s">
        <v>910</v>
      </c>
      <c r="F463" s="33">
        <v>1</v>
      </c>
      <c r="G463" s="29">
        <v>0</v>
      </c>
      <c r="H463" s="30">
        <v>0</v>
      </c>
      <c r="I463" s="29">
        <v>0</v>
      </c>
      <c r="J463" s="30">
        <v>0</v>
      </c>
      <c r="K463" s="30">
        <v>0</v>
      </c>
      <c r="L463" s="64"/>
      <c r="M463" s="81"/>
    </row>
    <row r="464" spans="1:13" ht="78" customHeight="1" x14ac:dyDescent="0.25">
      <c r="A464" s="29" t="s">
        <v>564</v>
      </c>
      <c r="B464" s="33" t="s">
        <v>911</v>
      </c>
      <c r="C464" s="29" t="s">
        <v>565</v>
      </c>
      <c r="D464" s="33" t="s">
        <v>566</v>
      </c>
      <c r="E464" s="34" t="s">
        <v>912</v>
      </c>
      <c r="F464" s="35">
        <v>1</v>
      </c>
      <c r="G464" s="29">
        <v>70</v>
      </c>
      <c r="H464" s="30">
        <v>0.7</v>
      </c>
      <c r="I464" s="29">
        <v>71</v>
      </c>
      <c r="J464" s="30">
        <v>0.71</v>
      </c>
      <c r="K464" s="30">
        <f t="shared" ref="K464:K513" si="8">+(G464/I464)-1</f>
        <v>-1.4084507042253502E-2</v>
      </c>
      <c r="L464" s="29" t="s">
        <v>707</v>
      </c>
      <c r="M464" s="82" t="s">
        <v>913</v>
      </c>
    </row>
    <row r="465" spans="1:13" ht="42" customHeight="1" x14ac:dyDescent="0.25">
      <c r="A465" s="62" t="s">
        <v>567</v>
      </c>
      <c r="B465" s="65" t="s">
        <v>568</v>
      </c>
      <c r="C465" s="62" t="s">
        <v>178</v>
      </c>
      <c r="D465" s="33" t="s">
        <v>569</v>
      </c>
      <c r="E465" s="34" t="s">
        <v>914</v>
      </c>
      <c r="F465" s="35">
        <v>1</v>
      </c>
      <c r="G465" s="29">
        <v>70</v>
      </c>
      <c r="H465" s="30">
        <v>0.7</v>
      </c>
      <c r="I465" s="29">
        <v>70</v>
      </c>
      <c r="J465" s="30">
        <v>0.7</v>
      </c>
      <c r="K465" s="30">
        <f t="shared" si="8"/>
        <v>0</v>
      </c>
      <c r="L465" s="62" t="s">
        <v>696</v>
      </c>
      <c r="M465" s="79" t="s">
        <v>195</v>
      </c>
    </row>
    <row r="466" spans="1:13" ht="28.5" customHeight="1" x14ac:dyDescent="0.25">
      <c r="A466" s="63"/>
      <c r="B466" s="66"/>
      <c r="C466" s="63"/>
      <c r="D466" s="65" t="s">
        <v>570</v>
      </c>
      <c r="E466" s="34" t="s">
        <v>915</v>
      </c>
      <c r="F466" s="33">
        <v>1</v>
      </c>
      <c r="G466" s="29">
        <v>1</v>
      </c>
      <c r="H466" s="30">
        <v>1</v>
      </c>
      <c r="I466" s="29">
        <v>1</v>
      </c>
      <c r="J466" s="30">
        <v>1</v>
      </c>
      <c r="K466" s="30">
        <f t="shared" si="8"/>
        <v>0</v>
      </c>
      <c r="L466" s="63"/>
      <c r="M466" s="80"/>
    </row>
    <row r="467" spans="1:13" ht="28.5" customHeight="1" x14ac:dyDescent="0.25">
      <c r="A467" s="63"/>
      <c r="B467" s="66"/>
      <c r="C467" s="63"/>
      <c r="D467" s="66"/>
      <c r="E467" s="34" t="s">
        <v>916</v>
      </c>
      <c r="F467" s="33">
        <v>1</v>
      </c>
      <c r="G467" s="29">
        <v>1</v>
      </c>
      <c r="H467" s="30">
        <v>1</v>
      </c>
      <c r="I467" s="29">
        <v>1</v>
      </c>
      <c r="J467" s="30">
        <v>1</v>
      </c>
      <c r="K467" s="30">
        <f t="shared" si="8"/>
        <v>0</v>
      </c>
      <c r="L467" s="63"/>
      <c r="M467" s="80"/>
    </row>
    <row r="468" spans="1:13" ht="28.5" customHeight="1" x14ac:dyDescent="0.25">
      <c r="A468" s="63"/>
      <c r="B468" s="66"/>
      <c r="C468" s="63"/>
      <c r="D468" s="66"/>
      <c r="E468" s="34" t="s">
        <v>917</v>
      </c>
      <c r="F468" s="33">
        <v>1</v>
      </c>
      <c r="G468" s="29">
        <v>1</v>
      </c>
      <c r="H468" s="30">
        <v>1</v>
      </c>
      <c r="I468" s="29">
        <v>1</v>
      </c>
      <c r="J468" s="30">
        <v>1</v>
      </c>
      <c r="K468" s="30">
        <f t="shared" si="8"/>
        <v>0</v>
      </c>
      <c r="L468" s="63"/>
      <c r="M468" s="80"/>
    </row>
    <row r="469" spans="1:13" ht="28.5" customHeight="1" x14ac:dyDescent="0.25">
      <c r="A469" s="63"/>
      <c r="B469" s="66"/>
      <c r="C469" s="63"/>
      <c r="D469" s="67"/>
      <c r="E469" s="34" t="s">
        <v>918</v>
      </c>
      <c r="F469" s="35">
        <v>1</v>
      </c>
      <c r="G469" s="29">
        <v>50</v>
      </c>
      <c r="H469" s="30">
        <v>0.5</v>
      </c>
      <c r="I469" s="29">
        <v>50</v>
      </c>
      <c r="J469" s="30">
        <v>0.5</v>
      </c>
      <c r="K469" s="30">
        <f t="shared" si="8"/>
        <v>0</v>
      </c>
      <c r="L469" s="63"/>
      <c r="M469" s="80"/>
    </row>
    <row r="470" spans="1:13" ht="28.5" customHeight="1" x14ac:dyDescent="0.25">
      <c r="A470" s="63"/>
      <c r="B470" s="66"/>
      <c r="C470" s="63"/>
      <c r="D470" s="33" t="s">
        <v>919</v>
      </c>
      <c r="E470" s="34" t="s">
        <v>920</v>
      </c>
      <c r="F470" s="35">
        <v>1</v>
      </c>
      <c r="G470" s="29">
        <v>30</v>
      </c>
      <c r="H470" s="30">
        <v>0.3</v>
      </c>
      <c r="I470" s="29">
        <v>48</v>
      </c>
      <c r="J470" s="30">
        <v>0.48</v>
      </c>
      <c r="K470" s="30">
        <f t="shared" si="8"/>
        <v>-0.375</v>
      </c>
      <c r="L470" s="63"/>
      <c r="M470" s="80"/>
    </row>
    <row r="471" spans="1:13" ht="28.5" customHeight="1" x14ac:dyDescent="0.25">
      <c r="A471" s="63"/>
      <c r="B471" s="66"/>
      <c r="C471" s="63"/>
      <c r="D471" s="65" t="s">
        <v>571</v>
      </c>
      <c r="E471" s="34" t="s">
        <v>921</v>
      </c>
      <c r="F471" s="33">
        <v>1</v>
      </c>
      <c r="G471" s="29">
        <v>1</v>
      </c>
      <c r="H471" s="30">
        <v>1</v>
      </c>
      <c r="I471" s="29">
        <v>1</v>
      </c>
      <c r="J471" s="30">
        <v>1</v>
      </c>
      <c r="K471" s="30">
        <f t="shared" si="8"/>
        <v>0</v>
      </c>
      <c r="L471" s="63"/>
      <c r="M471" s="80"/>
    </row>
    <row r="472" spans="1:13" ht="28.5" customHeight="1" x14ac:dyDescent="0.25">
      <c r="A472" s="63"/>
      <c r="B472" s="66"/>
      <c r="C472" s="63"/>
      <c r="D472" s="66"/>
      <c r="E472" s="34" t="s">
        <v>922</v>
      </c>
      <c r="F472" s="33">
        <v>1</v>
      </c>
      <c r="G472" s="29">
        <v>1</v>
      </c>
      <c r="H472" s="30">
        <v>1</v>
      </c>
      <c r="I472" s="29">
        <v>1</v>
      </c>
      <c r="J472" s="30">
        <v>1</v>
      </c>
      <c r="K472" s="30">
        <f t="shared" si="8"/>
        <v>0</v>
      </c>
      <c r="L472" s="63"/>
      <c r="M472" s="80"/>
    </row>
    <row r="473" spans="1:13" ht="28.5" customHeight="1" x14ac:dyDescent="0.25">
      <c r="A473" s="63"/>
      <c r="B473" s="66"/>
      <c r="C473" s="63"/>
      <c r="D473" s="66"/>
      <c r="E473" s="34" t="s">
        <v>923</v>
      </c>
      <c r="F473" s="33">
        <v>1</v>
      </c>
      <c r="G473" s="29">
        <v>1</v>
      </c>
      <c r="H473" s="30">
        <v>1</v>
      </c>
      <c r="I473" s="29">
        <v>1</v>
      </c>
      <c r="J473" s="30">
        <v>1</v>
      </c>
      <c r="K473" s="30">
        <f t="shared" si="8"/>
        <v>0</v>
      </c>
      <c r="L473" s="63"/>
      <c r="M473" s="80"/>
    </row>
    <row r="474" spans="1:13" ht="42.75" customHeight="1" x14ac:dyDescent="0.25">
      <c r="A474" s="63"/>
      <c r="B474" s="66"/>
      <c r="C474" s="63"/>
      <c r="D474" s="67"/>
      <c r="E474" s="34" t="s">
        <v>924</v>
      </c>
      <c r="F474" s="35">
        <v>1</v>
      </c>
      <c r="G474" s="29">
        <v>75</v>
      </c>
      <c r="H474" s="30">
        <v>0.75</v>
      </c>
      <c r="I474" s="29">
        <v>75</v>
      </c>
      <c r="J474" s="30">
        <v>0.75</v>
      </c>
      <c r="K474" s="30">
        <f t="shared" si="8"/>
        <v>0</v>
      </c>
      <c r="L474" s="63"/>
      <c r="M474" s="80"/>
    </row>
    <row r="475" spans="1:13" ht="82.5" customHeight="1" x14ac:dyDescent="0.25">
      <c r="A475" s="63"/>
      <c r="B475" s="66"/>
      <c r="C475" s="63"/>
      <c r="D475" s="33" t="s">
        <v>572</v>
      </c>
      <c r="E475" s="34" t="s">
        <v>925</v>
      </c>
      <c r="F475" s="35">
        <v>1</v>
      </c>
      <c r="G475" s="29">
        <v>75</v>
      </c>
      <c r="H475" s="30">
        <v>0.75</v>
      </c>
      <c r="I475" s="29">
        <v>75</v>
      </c>
      <c r="J475" s="30">
        <v>0.75</v>
      </c>
      <c r="K475" s="30">
        <f t="shared" si="8"/>
        <v>0</v>
      </c>
      <c r="L475" s="63"/>
      <c r="M475" s="80"/>
    </row>
    <row r="476" spans="1:13" ht="42.75" customHeight="1" x14ac:dyDescent="0.25">
      <c r="A476" s="63"/>
      <c r="B476" s="66"/>
      <c r="C476" s="63"/>
      <c r="D476" s="65" t="s">
        <v>926</v>
      </c>
      <c r="E476" s="34" t="s">
        <v>573</v>
      </c>
      <c r="F476" s="33">
        <v>2</v>
      </c>
      <c r="G476" s="29">
        <v>1</v>
      </c>
      <c r="H476" s="30">
        <v>0.5</v>
      </c>
      <c r="I476" s="29">
        <v>1</v>
      </c>
      <c r="J476" s="30">
        <v>0.5</v>
      </c>
      <c r="K476" s="30">
        <f t="shared" si="8"/>
        <v>0</v>
      </c>
      <c r="L476" s="63"/>
      <c r="M476" s="80"/>
    </row>
    <row r="477" spans="1:13" ht="105.75" customHeight="1" x14ac:dyDescent="0.25">
      <c r="A477" s="63"/>
      <c r="B477" s="66"/>
      <c r="C477" s="63"/>
      <c r="D477" s="66"/>
      <c r="E477" s="34" t="s">
        <v>708</v>
      </c>
      <c r="F477" s="33">
        <v>9</v>
      </c>
      <c r="G477" s="29">
        <v>9</v>
      </c>
      <c r="H477" s="30">
        <v>1</v>
      </c>
      <c r="I477" s="29">
        <v>9</v>
      </c>
      <c r="J477" s="30">
        <v>1</v>
      </c>
      <c r="K477" s="30">
        <f t="shared" si="8"/>
        <v>0</v>
      </c>
      <c r="L477" s="63"/>
      <c r="M477" s="80"/>
    </row>
    <row r="478" spans="1:13" ht="42.75" customHeight="1" x14ac:dyDescent="0.25">
      <c r="A478" s="63"/>
      <c r="B478" s="66"/>
      <c r="C478" s="63"/>
      <c r="D478" s="66"/>
      <c r="E478" s="34" t="s">
        <v>709</v>
      </c>
      <c r="F478" s="33">
        <v>16</v>
      </c>
      <c r="G478" s="29">
        <v>12</v>
      </c>
      <c r="H478" s="30">
        <v>0.75</v>
      </c>
      <c r="I478" s="29">
        <v>12</v>
      </c>
      <c r="J478" s="30">
        <v>0.75</v>
      </c>
      <c r="K478" s="30">
        <f t="shared" si="8"/>
        <v>0</v>
      </c>
      <c r="L478" s="63"/>
      <c r="M478" s="80"/>
    </row>
    <row r="479" spans="1:13" ht="42.75" customHeight="1" x14ac:dyDescent="0.25">
      <c r="A479" s="63"/>
      <c r="B479" s="66"/>
      <c r="C479" s="63"/>
      <c r="D479" s="66"/>
      <c r="E479" s="34" t="s">
        <v>574</v>
      </c>
      <c r="F479" s="33">
        <v>48</v>
      </c>
      <c r="G479" s="29">
        <v>30</v>
      </c>
      <c r="H479" s="30">
        <v>0.62490000000000001</v>
      </c>
      <c r="I479" s="29">
        <v>30</v>
      </c>
      <c r="J479" s="30">
        <v>0.62490000000000001</v>
      </c>
      <c r="K479" s="30">
        <f t="shared" si="8"/>
        <v>0</v>
      </c>
      <c r="L479" s="63"/>
      <c r="M479" s="80"/>
    </row>
    <row r="480" spans="1:13" ht="31.5" customHeight="1" x14ac:dyDescent="0.25">
      <c r="A480" s="63"/>
      <c r="B480" s="66"/>
      <c r="C480" s="63"/>
      <c r="D480" s="66"/>
      <c r="E480" s="34" t="s">
        <v>575</v>
      </c>
      <c r="F480" s="33">
        <v>10</v>
      </c>
      <c r="G480" s="29">
        <v>7</v>
      </c>
      <c r="H480" s="30">
        <v>0.7</v>
      </c>
      <c r="I480" s="29">
        <v>7</v>
      </c>
      <c r="J480" s="30">
        <v>0.7</v>
      </c>
      <c r="K480" s="30">
        <f t="shared" si="8"/>
        <v>0</v>
      </c>
      <c r="L480" s="63"/>
      <c r="M480" s="80"/>
    </row>
    <row r="481" spans="1:13" ht="56.25" customHeight="1" x14ac:dyDescent="0.25">
      <c r="A481" s="63"/>
      <c r="B481" s="66"/>
      <c r="C481" s="63"/>
      <c r="D481" s="66"/>
      <c r="E481" s="34" t="s">
        <v>576</v>
      </c>
      <c r="F481" s="33">
        <v>4</v>
      </c>
      <c r="G481" s="29">
        <v>2</v>
      </c>
      <c r="H481" s="30">
        <v>0.5</v>
      </c>
      <c r="I481" s="29">
        <v>2</v>
      </c>
      <c r="J481" s="30">
        <v>0.5</v>
      </c>
      <c r="K481" s="30">
        <f t="shared" si="8"/>
        <v>0</v>
      </c>
      <c r="L481" s="63"/>
      <c r="M481" s="80"/>
    </row>
    <row r="482" spans="1:13" ht="72" customHeight="1" x14ac:dyDescent="0.25">
      <c r="A482" s="64"/>
      <c r="B482" s="67"/>
      <c r="C482" s="64"/>
      <c r="D482" s="67"/>
      <c r="E482" s="34" t="s">
        <v>710</v>
      </c>
      <c r="F482" s="33">
        <v>118</v>
      </c>
      <c r="G482" s="29">
        <v>74</v>
      </c>
      <c r="H482" s="30">
        <v>0.62690000000000001</v>
      </c>
      <c r="I482" s="29">
        <v>74</v>
      </c>
      <c r="J482" s="30">
        <v>0.62690000000000001</v>
      </c>
      <c r="K482" s="30">
        <f t="shared" si="8"/>
        <v>0</v>
      </c>
      <c r="L482" s="64"/>
      <c r="M482" s="81"/>
    </row>
    <row r="483" spans="1:13" ht="53.25" customHeight="1" x14ac:dyDescent="0.25">
      <c r="A483" s="62" t="s">
        <v>567</v>
      </c>
      <c r="B483" s="65" t="s">
        <v>577</v>
      </c>
      <c r="C483" s="62" t="s">
        <v>181</v>
      </c>
      <c r="D483" s="65" t="s">
        <v>927</v>
      </c>
      <c r="E483" s="34" t="s">
        <v>578</v>
      </c>
      <c r="F483" s="33">
        <v>1</v>
      </c>
      <c r="G483" s="29">
        <v>1</v>
      </c>
      <c r="H483" s="30">
        <v>1</v>
      </c>
      <c r="I483" s="29">
        <v>1</v>
      </c>
      <c r="J483" s="30">
        <v>1</v>
      </c>
      <c r="K483" s="30">
        <f t="shared" si="8"/>
        <v>0</v>
      </c>
      <c r="L483" s="62" t="s">
        <v>154</v>
      </c>
      <c r="M483" s="79" t="s">
        <v>195</v>
      </c>
    </row>
    <row r="484" spans="1:13" ht="53.25" customHeight="1" x14ac:dyDescent="0.25">
      <c r="A484" s="63"/>
      <c r="B484" s="66"/>
      <c r="C484" s="63"/>
      <c r="D484" s="67"/>
      <c r="E484" s="34" t="s">
        <v>579</v>
      </c>
      <c r="F484" s="35">
        <v>1</v>
      </c>
      <c r="G484" s="29">
        <v>60</v>
      </c>
      <c r="H484" s="30">
        <v>0.6</v>
      </c>
      <c r="I484" s="29">
        <v>60</v>
      </c>
      <c r="J484" s="30">
        <v>0.6</v>
      </c>
      <c r="K484" s="30">
        <f t="shared" si="8"/>
        <v>0</v>
      </c>
      <c r="L484" s="63"/>
      <c r="M484" s="80"/>
    </row>
    <row r="485" spans="1:13" ht="40.5" customHeight="1" x14ac:dyDescent="0.25">
      <c r="A485" s="63"/>
      <c r="B485" s="66"/>
      <c r="C485" s="63"/>
      <c r="D485" s="65" t="s">
        <v>928</v>
      </c>
      <c r="E485" s="34" t="s">
        <v>580</v>
      </c>
      <c r="F485" s="33">
        <v>2</v>
      </c>
      <c r="G485" s="29">
        <v>1</v>
      </c>
      <c r="H485" s="30">
        <v>0.5</v>
      </c>
      <c r="I485" s="29">
        <v>1</v>
      </c>
      <c r="J485" s="30">
        <v>0.5</v>
      </c>
      <c r="K485" s="30">
        <f t="shared" si="8"/>
        <v>0</v>
      </c>
      <c r="L485" s="63"/>
      <c r="M485" s="80"/>
    </row>
    <row r="486" spans="1:13" ht="27" customHeight="1" x14ac:dyDescent="0.25">
      <c r="A486" s="63"/>
      <c r="B486" s="66"/>
      <c r="C486" s="63"/>
      <c r="D486" s="67"/>
      <c r="E486" s="34" t="s">
        <v>581</v>
      </c>
      <c r="F486" s="33">
        <v>3</v>
      </c>
      <c r="G486" s="29">
        <v>1</v>
      </c>
      <c r="H486" s="30">
        <v>0.33339999999999997</v>
      </c>
      <c r="I486" s="29">
        <v>1</v>
      </c>
      <c r="J486" s="30">
        <v>0.33339999999999997</v>
      </c>
      <c r="K486" s="30">
        <f t="shared" si="8"/>
        <v>0</v>
      </c>
      <c r="L486" s="63"/>
      <c r="M486" s="80"/>
    </row>
    <row r="487" spans="1:13" ht="31.5" customHeight="1" x14ac:dyDescent="0.25">
      <c r="A487" s="63"/>
      <c r="B487" s="66"/>
      <c r="C487" s="63"/>
      <c r="D487" s="65" t="s">
        <v>929</v>
      </c>
      <c r="E487" s="34" t="s">
        <v>930</v>
      </c>
      <c r="F487" s="33">
        <v>78</v>
      </c>
      <c r="G487" s="29">
        <v>53</v>
      </c>
      <c r="H487" s="30">
        <v>0.67949999999999999</v>
      </c>
      <c r="I487" s="29">
        <v>53</v>
      </c>
      <c r="J487" s="30">
        <v>0.67949999999999999</v>
      </c>
      <c r="K487" s="30">
        <f t="shared" si="8"/>
        <v>0</v>
      </c>
      <c r="L487" s="63"/>
      <c r="M487" s="80"/>
    </row>
    <row r="488" spans="1:13" ht="37.5" customHeight="1" x14ac:dyDescent="0.25">
      <c r="A488" s="63"/>
      <c r="B488" s="66"/>
      <c r="C488" s="63"/>
      <c r="D488" s="67"/>
      <c r="E488" s="34" t="s">
        <v>931</v>
      </c>
      <c r="F488" s="33">
        <v>3</v>
      </c>
      <c r="G488" s="29">
        <v>2</v>
      </c>
      <c r="H488" s="30">
        <v>0.6</v>
      </c>
      <c r="I488" s="29">
        <v>2</v>
      </c>
      <c r="J488" s="30">
        <v>0.6</v>
      </c>
      <c r="K488" s="30">
        <f t="shared" si="8"/>
        <v>0</v>
      </c>
      <c r="L488" s="63"/>
      <c r="M488" s="80"/>
    </row>
    <row r="489" spans="1:13" ht="74.25" customHeight="1" x14ac:dyDescent="0.25">
      <c r="A489" s="63"/>
      <c r="B489" s="66"/>
      <c r="C489" s="63"/>
      <c r="D489" s="33" t="s">
        <v>932</v>
      </c>
      <c r="E489" s="34" t="s">
        <v>582</v>
      </c>
      <c r="F489" s="33">
        <v>1</v>
      </c>
      <c r="G489" s="29">
        <v>1</v>
      </c>
      <c r="H489" s="30">
        <v>1</v>
      </c>
      <c r="I489" s="29">
        <v>1</v>
      </c>
      <c r="J489" s="30">
        <v>1</v>
      </c>
      <c r="K489" s="30">
        <f t="shared" si="8"/>
        <v>0</v>
      </c>
      <c r="L489" s="63"/>
      <c r="M489" s="80"/>
    </row>
    <row r="490" spans="1:13" ht="39" customHeight="1" x14ac:dyDescent="0.25">
      <c r="A490" s="63"/>
      <c r="B490" s="66"/>
      <c r="C490" s="63"/>
      <c r="D490" s="65" t="s">
        <v>933</v>
      </c>
      <c r="E490" s="34" t="s">
        <v>583</v>
      </c>
      <c r="F490" s="35">
        <v>1</v>
      </c>
      <c r="G490" s="29">
        <v>40</v>
      </c>
      <c r="H490" s="30">
        <v>0.4</v>
      </c>
      <c r="I490" s="29">
        <v>40</v>
      </c>
      <c r="J490" s="30">
        <v>0.4</v>
      </c>
      <c r="K490" s="30">
        <f t="shared" si="8"/>
        <v>0</v>
      </c>
      <c r="L490" s="63"/>
      <c r="M490" s="80"/>
    </row>
    <row r="491" spans="1:13" ht="55.5" customHeight="1" x14ac:dyDescent="0.25">
      <c r="A491" s="63"/>
      <c r="B491" s="66"/>
      <c r="C491" s="63"/>
      <c r="D491" s="67"/>
      <c r="E491" s="34" t="s">
        <v>934</v>
      </c>
      <c r="F491" s="35">
        <v>1</v>
      </c>
      <c r="G491" s="29">
        <v>20</v>
      </c>
      <c r="H491" s="30">
        <v>0.2</v>
      </c>
      <c r="I491" s="29">
        <v>20</v>
      </c>
      <c r="J491" s="30">
        <v>0.2</v>
      </c>
      <c r="K491" s="30">
        <f t="shared" si="8"/>
        <v>0</v>
      </c>
      <c r="L491" s="63"/>
      <c r="M491" s="80"/>
    </row>
    <row r="492" spans="1:13" ht="45.75" customHeight="1" x14ac:dyDescent="0.25">
      <c r="A492" s="63"/>
      <c r="B492" s="66"/>
      <c r="C492" s="63"/>
      <c r="D492" s="65" t="s">
        <v>935</v>
      </c>
      <c r="E492" s="34" t="s">
        <v>936</v>
      </c>
      <c r="F492" s="33">
        <v>1</v>
      </c>
      <c r="G492" s="29">
        <v>0</v>
      </c>
      <c r="H492" s="30">
        <v>0.2</v>
      </c>
      <c r="I492" s="29">
        <v>0</v>
      </c>
      <c r="J492" s="30">
        <v>0.2</v>
      </c>
      <c r="K492" s="30">
        <v>0</v>
      </c>
      <c r="L492" s="63"/>
      <c r="M492" s="80"/>
    </row>
    <row r="493" spans="1:13" ht="37.5" customHeight="1" x14ac:dyDescent="0.25">
      <c r="A493" s="63"/>
      <c r="B493" s="66"/>
      <c r="C493" s="63"/>
      <c r="D493" s="66"/>
      <c r="E493" s="34" t="s">
        <v>584</v>
      </c>
      <c r="F493" s="33">
        <v>1</v>
      </c>
      <c r="G493" s="29">
        <v>1</v>
      </c>
      <c r="H493" s="30">
        <v>1</v>
      </c>
      <c r="I493" s="29">
        <v>1</v>
      </c>
      <c r="J493" s="30">
        <v>1</v>
      </c>
      <c r="K493" s="30">
        <f t="shared" si="8"/>
        <v>0</v>
      </c>
      <c r="L493" s="63"/>
      <c r="M493" s="80"/>
    </row>
    <row r="494" spans="1:13" ht="92.25" customHeight="1" x14ac:dyDescent="0.25">
      <c r="A494" s="63"/>
      <c r="B494" s="66"/>
      <c r="C494" s="63"/>
      <c r="D494" s="67"/>
      <c r="E494" s="34" t="s">
        <v>585</v>
      </c>
      <c r="F494" s="33">
        <v>1</v>
      </c>
      <c r="G494" s="29">
        <v>1</v>
      </c>
      <c r="H494" s="30">
        <v>1</v>
      </c>
      <c r="I494" s="29">
        <v>1</v>
      </c>
      <c r="J494" s="30">
        <v>1</v>
      </c>
      <c r="K494" s="30">
        <f t="shared" si="8"/>
        <v>0</v>
      </c>
      <c r="L494" s="63"/>
      <c r="M494" s="80"/>
    </row>
    <row r="495" spans="1:13" ht="45.75" customHeight="1" x14ac:dyDescent="0.25">
      <c r="A495" s="63"/>
      <c r="B495" s="66"/>
      <c r="C495" s="63"/>
      <c r="D495" s="65" t="s">
        <v>937</v>
      </c>
      <c r="E495" s="34" t="s">
        <v>586</v>
      </c>
      <c r="F495" s="33">
        <v>1</v>
      </c>
      <c r="G495" s="29">
        <v>1</v>
      </c>
      <c r="H495" s="30">
        <v>1</v>
      </c>
      <c r="I495" s="29">
        <v>1</v>
      </c>
      <c r="J495" s="30">
        <v>1</v>
      </c>
      <c r="K495" s="30">
        <f t="shared" si="8"/>
        <v>0</v>
      </c>
      <c r="L495" s="63"/>
      <c r="M495" s="80"/>
    </row>
    <row r="496" spans="1:13" ht="45.75" customHeight="1" x14ac:dyDescent="0.25">
      <c r="A496" s="63"/>
      <c r="B496" s="66"/>
      <c r="C496" s="63"/>
      <c r="D496" s="67"/>
      <c r="E496" s="34" t="s">
        <v>587</v>
      </c>
      <c r="F496" s="33">
        <v>1</v>
      </c>
      <c r="G496" s="29">
        <v>0</v>
      </c>
      <c r="H496" s="30">
        <v>0.2</v>
      </c>
      <c r="I496" s="29">
        <v>0</v>
      </c>
      <c r="J496" s="30">
        <v>0.2</v>
      </c>
      <c r="K496" s="30">
        <v>0</v>
      </c>
      <c r="L496" s="63"/>
      <c r="M496" s="80"/>
    </row>
    <row r="497" spans="1:13" ht="45.75" customHeight="1" x14ac:dyDescent="0.25">
      <c r="A497" s="63"/>
      <c r="B497" s="66"/>
      <c r="C497" s="63"/>
      <c r="D497" s="65" t="s">
        <v>938</v>
      </c>
      <c r="E497" s="34" t="s">
        <v>588</v>
      </c>
      <c r="F497" s="33">
        <v>1</v>
      </c>
      <c r="G497" s="29">
        <v>0</v>
      </c>
      <c r="H497" s="30">
        <v>0.4</v>
      </c>
      <c r="I497" s="29">
        <v>0</v>
      </c>
      <c r="J497" s="30">
        <v>0.4</v>
      </c>
      <c r="K497" s="30">
        <v>0</v>
      </c>
      <c r="L497" s="63"/>
      <c r="M497" s="80"/>
    </row>
    <row r="498" spans="1:13" ht="27.75" customHeight="1" x14ac:dyDescent="0.25">
      <c r="A498" s="63"/>
      <c r="B498" s="66"/>
      <c r="C498" s="63"/>
      <c r="D498" s="66"/>
      <c r="E498" s="34" t="s">
        <v>589</v>
      </c>
      <c r="F498" s="33">
        <v>1</v>
      </c>
      <c r="G498" s="29">
        <v>1</v>
      </c>
      <c r="H498" s="30">
        <v>1</v>
      </c>
      <c r="I498" s="29">
        <v>1</v>
      </c>
      <c r="J498" s="30">
        <v>1</v>
      </c>
      <c r="K498" s="30">
        <f t="shared" si="8"/>
        <v>0</v>
      </c>
      <c r="L498" s="63"/>
      <c r="M498" s="80"/>
    </row>
    <row r="499" spans="1:13" ht="25.5" customHeight="1" x14ac:dyDescent="0.25">
      <c r="A499" s="63"/>
      <c r="B499" s="66"/>
      <c r="C499" s="63"/>
      <c r="D499" s="66"/>
      <c r="E499" s="34" t="s">
        <v>590</v>
      </c>
      <c r="F499" s="33">
        <v>1</v>
      </c>
      <c r="G499" s="29">
        <v>0</v>
      </c>
      <c r="H499" s="30">
        <v>0.2</v>
      </c>
      <c r="I499" s="29">
        <v>0</v>
      </c>
      <c r="J499" s="30">
        <v>0.2</v>
      </c>
      <c r="K499" s="30">
        <v>0</v>
      </c>
      <c r="L499" s="63"/>
      <c r="M499" s="80"/>
    </row>
    <row r="500" spans="1:13" ht="33" customHeight="1" x14ac:dyDescent="0.25">
      <c r="A500" s="63"/>
      <c r="B500" s="66"/>
      <c r="C500" s="63"/>
      <c r="D500" s="67"/>
      <c r="E500" s="34" t="s">
        <v>591</v>
      </c>
      <c r="F500" s="33">
        <v>8</v>
      </c>
      <c r="G500" s="29">
        <v>4</v>
      </c>
      <c r="H500" s="30">
        <v>0.5</v>
      </c>
      <c r="I500" s="29">
        <v>4</v>
      </c>
      <c r="J500" s="30">
        <v>0.5</v>
      </c>
      <c r="K500" s="30">
        <f t="shared" si="8"/>
        <v>0</v>
      </c>
      <c r="L500" s="63"/>
      <c r="M500" s="80"/>
    </row>
    <row r="501" spans="1:13" ht="73.5" customHeight="1" x14ac:dyDescent="0.25">
      <c r="A501" s="64"/>
      <c r="B501" s="67"/>
      <c r="C501" s="64"/>
      <c r="D501" s="33" t="s">
        <v>939</v>
      </c>
      <c r="E501" s="34" t="s">
        <v>592</v>
      </c>
      <c r="F501" s="33">
        <v>1</v>
      </c>
      <c r="G501" s="29">
        <v>0</v>
      </c>
      <c r="H501" s="30">
        <v>0.2</v>
      </c>
      <c r="I501" s="29">
        <v>0</v>
      </c>
      <c r="J501" s="30">
        <v>0.2</v>
      </c>
      <c r="K501" s="30">
        <v>0</v>
      </c>
      <c r="L501" s="64"/>
      <c r="M501" s="81"/>
    </row>
    <row r="502" spans="1:13" s="70" customFormat="1" ht="57" customHeight="1" x14ac:dyDescent="0.25">
      <c r="A502" s="62" t="s">
        <v>567</v>
      </c>
      <c r="B502" s="65" t="s">
        <v>593</v>
      </c>
      <c r="C502" s="62" t="s">
        <v>185</v>
      </c>
      <c r="D502" s="65" t="s">
        <v>594</v>
      </c>
      <c r="E502" s="34" t="s">
        <v>940</v>
      </c>
      <c r="F502" s="35">
        <v>1</v>
      </c>
      <c r="G502" s="29">
        <v>63</v>
      </c>
      <c r="H502" s="30">
        <v>0.63</v>
      </c>
      <c r="I502" s="29">
        <v>63</v>
      </c>
      <c r="J502" s="30">
        <v>0.63</v>
      </c>
      <c r="K502" s="30">
        <f t="shared" si="8"/>
        <v>0</v>
      </c>
      <c r="L502" s="62" t="s">
        <v>941</v>
      </c>
      <c r="M502" s="79" t="s">
        <v>713</v>
      </c>
    </row>
    <row r="503" spans="1:13" s="70" customFormat="1" ht="21.75" customHeight="1" x14ac:dyDescent="0.25">
      <c r="A503" s="63"/>
      <c r="B503" s="66"/>
      <c r="C503" s="63"/>
      <c r="D503" s="66"/>
      <c r="E503" s="34" t="s">
        <v>942</v>
      </c>
      <c r="F503" s="35">
        <v>1</v>
      </c>
      <c r="G503" s="29">
        <v>63</v>
      </c>
      <c r="H503" s="30">
        <v>0.63</v>
      </c>
      <c r="I503" s="29">
        <v>63</v>
      </c>
      <c r="J503" s="30">
        <v>0.63</v>
      </c>
      <c r="K503" s="30">
        <f t="shared" si="8"/>
        <v>0</v>
      </c>
      <c r="L503" s="63"/>
      <c r="M503" s="80"/>
    </row>
    <row r="504" spans="1:13" s="70" customFormat="1" ht="24.75" customHeight="1" x14ac:dyDescent="0.25">
      <c r="A504" s="63"/>
      <c r="B504" s="66"/>
      <c r="C504" s="63"/>
      <c r="D504" s="67"/>
      <c r="E504" s="34" t="s">
        <v>943</v>
      </c>
      <c r="F504" s="35">
        <v>1</v>
      </c>
      <c r="G504" s="29">
        <v>63</v>
      </c>
      <c r="H504" s="30">
        <v>0.63</v>
      </c>
      <c r="I504" s="29">
        <v>63</v>
      </c>
      <c r="J504" s="30">
        <v>0.63</v>
      </c>
      <c r="K504" s="30">
        <f t="shared" si="8"/>
        <v>0</v>
      </c>
      <c r="L504" s="63"/>
      <c r="M504" s="80"/>
    </row>
    <row r="505" spans="1:13" s="70" customFormat="1" ht="23.25" customHeight="1" x14ac:dyDescent="0.25">
      <c r="A505" s="63"/>
      <c r="B505" s="66"/>
      <c r="C505" s="63"/>
      <c r="D505" s="65" t="s">
        <v>595</v>
      </c>
      <c r="E505" s="34" t="s">
        <v>424</v>
      </c>
      <c r="F505" s="33">
        <v>1</v>
      </c>
      <c r="G505" s="29">
        <v>1</v>
      </c>
      <c r="H505" s="30">
        <v>1</v>
      </c>
      <c r="I505" s="29">
        <v>1</v>
      </c>
      <c r="J505" s="30">
        <v>1</v>
      </c>
      <c r="K505" s="30">
        <f t="shared" si="8"/>
        <v>0</v>
      </c>
      <c r="L505" s="63"/>
      <c r="M505" s="80"/>
    </row>
    <row r="506" spans="1:13" s="70" customFormat="1" ht="15.75" x14ac:dyDescent="0.25">
      <c r="A506" s="63"/>
      <c r="B506" s="66"/>
      <c r="C506" s="63"/>
      <c r="D506" s="66"/>
      <c r="E506" s="34" t="s">
        <v>423</v>
      </c>
      <c r="F506" s="33">
        <v>1</v>
      </c>
      <c r="G506" s="29">
        <v>1</v>
      </c>
      <c r="H506" s="30">
        <v>1</v>
      </c>
      <c r="I506" s="29">
        <v>1</v>
      </c>
      <c r="J506" s="30">
        <v>1</v>
      </c>
      <c r="K506" s="30">
        <f t="shared" si="8"/>
        <v>0</v>
      </c>
      <c r="L506" s="63"/>
      <c r="M506" s="80"/>
    </row>
    <row r="507" spans="1:13" s="70" customFormat="1" ht="22.5" customHeight="1" x14ac:dyDescent="0.25">
      <c r="A507" s="63"/>
      <c r="B507" s="66"/>
      <c r="C507" s="63"/>
      <c r="D507" s="66"/>
      <c r="E507" s="34" t="s">
        <v>422</v>
      </c>
      <c r="F507" s="33">
        <v>1</v>
      </c>
      <c r="G507" s="29">
        <v>1</v>
      </c>
      <c r="H507" s="30">
        <v>1</v>
      </c>
      <c r="I507" s="29">
        <v>1</v>
      </c>
      <c r="J507" s="30">
        <v>1</v>
      </c>
      <c r="K507" s="30">
        <f t="shared" si="8"/>
        <v>0</v>
      </c>
      <c r="L507" s="63"/>
      <c r="M507" s="80"/>
    </row>
    <row r="508" spans="1:13" s="70" customFormat="1" ht="65.25" customHeight="1" x14ac:dyDescent="0.25">
      <c r="A508" s="63"/>
      <c r="B508" s="66"/>
      <c r="C508" s="63"/>
      <c r="D508" s="67"/>
      <c r="E508" s="34" t="s">
        <v>596</v>
      </c>
      <c r="F508" s="35">
        <v>1</v>
      </c>
      <c r="G508" s="29">
        <v>70</v>
      </c>
      <c r="H508" s="30">
        <v>0.7</v>
      </c>
      <c r="I508" s="29">
        <v>70</v>
      </c>
      <c r="J508" s="30">
        <v>0.7</v>
      </c>
      <c r="K508" s="30">
        <f t="shared" si="8"/>
        <v>0</v>
      </c>
      <c r="L508" s="63"/>
      <c r="M508" s="80"/>
    </row>
    <row r="509" spans="1:13" s="70" customFormat="1" ht="27" customHeight="1" x14ac:dyDescent="0.25">
      <c r="A509" s="63"/>
      <c r="B509" s="66"/>
      <c r="C509" s="63"/>
      <c r="D509" s="65" t="s">
        <v>597</v>
      </c>
      <c r="E509" s="34" t="s">
        <v>424</v>
      </c>
      <c r="F509" s="33">
        <v>1</v>
      </c>
      <c r="G509" s="29">
        <v>1</v>
      </c>
      <c r="H509" s="30">
        <v>1</v>
      </c>
      <c r="I509" s="29">
        <v>1</v>
      </c>
      <c r="J509" s="30">
        <v>1</v>
      </c>
      <c r="K509" s="30">
        <f t="shared" si="8"/>
        <v>0</v>
      </c>
      <c r="L509" s="63"/>
      <c r="M509" s="80"/>
    </row>
    <row r="510" spans="1:13" s="70" customFormat="1" ht="19.5" customHeight="1" x14ac:dyDescent="0.25">
      <c r="A510" s="63"/>
      <c r="B510" s="66"/>
      <c r="C510" s="63"/>
      <c r="D510" s="66"/>
      <c r="E510" s="34" t="s">
        <v>423</v>
      </c>
      <c r="F510" s="33">
        <v>1</v>
      </c>
      <c r="G510" s="29">
        <v>1</v>
      </c>
      <c r="H510" s="30">
        <v>1</v>
      </c>
      <c r="I510" s="29">
        <v>1</v>
      </c>
      <c r="J510" s="30">
        <v>1</v>
      </c>
      <c r="K510" s="30">
        <f t="shared" si="8"/>
        <v>0</v>
      </c>
      <c r="L510" s="63"/>
      <c r="M510" s="80"/>
    </row>
    <row r="511" spans="1:13" s="70" customFormat="1" ht="21.75" customHeight="1" x14ac:dyDescent="0.25">
      <c r="A511" s="63"/>
      <c r="B511" s="66"/>
      <c r="C511" s="63"/>
      <c r="D511" s="66"/>
      <c r="E511" s="34" t="s">
        <v>422</v>
      </c>
      <c r="F511" s="33">
        <v>1</v>
      </c>
      <c r="G511" s="29">
        <v>1</v>
      </c>
      <c r="H511" s="30">
        <v>1</v>
      </c>
      <c r="I511" s="29">
        <v>1</v>
      </c>
      <c r="J511" s="30">
        <v>1</v>
      </c>
      <c r="K511" s="30">
        <f t="shared" si="8"/>
        <v>0</v>
      </c>
      <c r="L511" s="63"/>
      <c r="M511" s="80"/>
    </row>
    <row r="512" spans="1:13" s="70" customFormat="1" ht="39" customHeight="1" x14ac:dyDescent="0.25">
      <c r="A512" s="63"/>
      <c r="B512" s="66"/>
      <c r="C512" s="63"/>
      <c r="D512" s="67"/>
      <c r="E512" s="34" t="s">
        <v>598</v>
      </c>
      <c r="F512" s="35">
        <v>1</v>
      </c>
      <c r="G512" s="29">
        <v>50</v>
      </c>
      <c r="H512" s="30">
        <v>0.5</v>
      </c>
      <c r="I512" s="29">
        <v>50</v>
      </c>
      <c r="J512" s="30">
        <v>0.5</v>
      </c>
      <c r="K512" s="30">
        <f t="shared" si="8"/>
        <v>0</v>
      </c>
      <c r="L512" s="63"/>
      <c r="M512" s="80"/>
    </row>
    <row r="513" spans="1:13" s="78" customFormat="1" ht="83.25" customHeight="1" x14ac:dyDescent="0.25">
      <c r="A513" s="71"/>
      <c r="B513" s="72"/>
      <c r="C513" s="71"/>
      <c r="D513" s="73" t="s">
        <v>599</v>
      </c>
      <c r="E513" s="74" t="s">
        <v>600</v>
      </c>
      <c r="F513" s="75">
        <v>1</v>
      </c>
      <c r="G513" s="76">
        <v>70</v>
      </c>
      <c r="H513" s="77">
        <v>0.7</v>
      </c>
      <c r="I513" s="76">
        <v>70</v>
      </c>
      <c r="J513" s="77">
        <v>0.7</v>
      </c>
      <c r="K513" s="77">
        <f t="shared" si="8"/>
        <v>0</v>
      </c>
      <c r="L513" s="71"/>
      <c r="M513" s="83"/>
    </row>
    <row r="514" spans="1:13" ht="18" customHeight="1" x14ac:dyDescent="0.25">
      <c r="A514"/>
      <c r="B514"/>
      <c r="C514"/>
      <c r="D514"/>
      <c r="E514"/>
      <c r="F514"/>
      <c r="G514"/>
      <c r="H514"/>
      <c r="I514"/>
      <c r="J514"/>
      <c r="K514"/>
      <c r="L514"/>
      <c r="M514"/>
    </row>
    <row r="515" spans="1:13" ht="14.25" customHeight="1" x14ac:dyDescent="0.25">
      <c r="A515"/>
      <c r="B515"/>
      <c r="C515"/>
      <c r="D515"/>
      <c r="E515"/>
      <c r="F515"/>
      <c r="G515"/>
      <c r="H515"/>
      <c r="I515"/>
      <c r="J515"/>
      <c r="K515"/>
      <c r="L515"/>
      <c r="M515"/>
    </row>
    <row r="516" spans="1:13" ht="25.5" customHeight="1" x14ac:dyDescent="0.25">
      <c r="A516"/>
      <c r="B516"/>
      <c r="C516"/>
      <c r="D516"/>
      <c r="E516"/>
      <c r="F516"/>
      <c r="G516"/>
      <c r="H516"/>
      <c r="I516"/>
      <c r="J516"/>
      <c r="K516"/>
      <c r="L516"/>
      <c r="M516"/>
    </row>
    <row r="517" spans="1:13" ht="18.75" customHeight="1" x14ac:dyDescent="0.25">
      <c r="A517"/>
      <c r="B517"/>
      <c r="C517"/>
      <c r="D517"/>
      <c r="E517"/>
      <c r="F517"/>
      <c r="G517"/>
      <c r="H517"/>
      <c r="I517"/>
      <c r="J517"/>
      <c r="K517"/>
      <c r="L517"/>
      <c r="M517"/>
    </row>
    <row r="518" spans="1:13" ht="20.25" customHeight="1" x14ac:dyDescent="0.25">
      <c r="A518"/>
      <c r="B518"/>
      <c r="C518"/>
      <c r="D518"/>
      <c r="E518"/>
      <c r="F518"/>
      <c r="G518"/>
      <c r="H518"/>
      <c r="I518"/>
      <c r="J518"/>
      <c r="K518"/>
      <c r="L518"/>
      <c r="M518"/>
    </row>
    <row r="519" spans="1:13" ht="21" customHeight="1" x14ac:dyDescent="0.25">
      <c r="A519"/>
      <c r="B519"/>
      <c r="C519"/>
      <c r="D519"/>
      <c r="E519"/>
      <c r="F519"/>
      <c r="G519"/>
      <c r="H519"/>
      <c r="I519"/>
      <c r="J519"/>
      <c r="K519"/>
      <c r="L519"/>
      <c r="M519"/>
    </row>
    <row r="520" spans="1:13" ht="45.75" customHeight="1" x14ac:dyDescent="0.25">
      <c r="A520"/>
      <c r="B520"/>
      <c r="C520"/>
      <c r="D520"/>
      <c r="E520"/>
      <c r="F520"/>
      <c r="G520"/>
      <c r="H520"/>
      <c r="I520"/>
      <c r="J520"/>
      <c r="K520"/>
      <c r="L520"/>
      <c r="M520"/>
    </row>
    <row r="521" spans="1:13" x14ac:dyDescent="0.25"/>
    <row r="522" spans="1:13" x14ac:dyDescent="0.25"/>
  </sheetData>
  <autoFilter ref="A4:M521" xr:uid="{369E1D27-EA2E-4BC3-8B62-2AAC66FDAB0B}"/>
  <mergeCells count="305">
    <mergeCell ref="A502:A513"/>
    <mergeCell ref="B502:B513"/>
    <mergeCell ref="C502:C513"/>
    <mergeCell ref="D502:D504"/>
    <mergeCell ref="L502:L513"/>
    <mergeCell ref="M502:M513"/>
    <mergeCell ref="D509:D512"/>
    <mergeCell ref="A465:A482"/>
    <mergeCell ref="B465:B482"/>
    <mergeCell ref="C465:C482"/>
    <mergeCell ref="L465:L482"/>
    <mergeCell ref="M465:M482"/>
    <mergeCell ref="D466:D469"/>
    <mergeCell ref="D476:D482"/>
    <mergeCell ref="A483:A501"/>
    <mergeCell ref="B483:B501"/>
    <mergeCell ref="C483:C501"/>
    <mergeCell ref="D483:D484"/>
    <mergeCell ref="L483:L501"/>
    <mergeCell ref="M483:M501"/>
    <mergeCell ref="D485:D486"/>
    <mergeCell ref="D490:D491"/>
    <mergeCell ref="D492:D494"/>
    <mergeCell ref="D495:D496"/>
    <mergeCell ref="D497:D500"/>
    <mergeCell ref="A452:A458"/>
    <mergeCell ref="B452:B458"/>
    <mergeCell ref="C452:C458"/>
    <mergeCell ref="L452:L458"/>
    <mergeCell ref="M452:M458"/>
    <mergeCell ref="D454:D456"/>
    <mergeCell ref="D457:D458"/>
    <mergeCell ref="A459:A463"/>
    <mergeCell ref="B459:B463"/>
    <mergeCell ref="C459:C463"/>
    <mergeCell ref="D459:D461"/>
    <mergeCell ref="L459:L463"/>
    <mergeCell ref="M459:M463"/>
    <mergeCell ref="D487:D488"/>
    <mergeCell ref="A413:A428"/>
    <mergeCell ref="B413:B428"/>
    <mergeCell ref="C413:C428"/>
    <mergeCell ref="D413:D421"/>
    <mergeCell ref="L413:L428"/>
    <mergeCell ref="M413:M428"/>
    <mergeCell ref="D422:D424"/>
    <mergeCell ref="D425:D428"/>
    <mergeCell ref="A429:A431"/>
    <mergeCell ref="B429:B431"/>
    <mergeCell ref="C429:C431"/>
    <mergeCell ref="D429:D430"/>
    <mergeCell ref="L429:L431"/>
    <mergeCell ref="M429:M431"/>
    <mergeCell ref="A406:A409"/>
    <mergeCell ref="B406:B409"/>
    <mergeCell ref="C406:C409"/>
    <mergeCell ref="L406:L409"/>
    <mergeCell ref="M406:M409"/>
    <mergeCell ref="D408:D409"/>
    <mergeCell ref="A410:A412"/>
    <mergeCell ref="B410:B412"/>
    <mergeCell ref="C410:C412"/>
    <mergeCell ref="L410:L412"/>
    <mergeCell ref="M410:M412"/>
    <mergeCell ref="A395:A401"/>
    <mergeCell ref="B395:B401"/>
    <mergeCell ref="C395:C401"/>
    <mergeCell ref="D395:D398"/>
    <mergeCell ref="L395:L401"/>
    <mergeCell ref="M395:M401"/>
    <mergeCell ref="A402:A405"/>
    <mergeCell ref="B402:B405"/>
    <mergeCell ref="C402:C405"/>
    <mergeCell ref="D402:D404"/>
    <mergeCell ref="L402:L405"/>
    <mergeCell ref="M402:M405"/>
    <mergeCell ref="B380:B387"/>
    <mergeCell ref="C380:C387"/>
    <mergeCell ref="D380:D383"/>
    <mergeCell ref="L380:L387"/>
    <mergeCell ref="M380:M387"/>
    <mergeCell ref="D384:D385"/>
    <mergeCell ref="D386:D387"/>
    <mergeCell ref="A388:A394"/>
    <mergeCell ref="B388:B394"/>
    <mergeCell ref="C388:C394"/>
    <mergeCell ref="D388:D390"/>
    <mergeCell ref="L388:L394"/>
    <mergeCell ref="M388:M394"/>
    <mergeCell ref="D392:D394"/>
    <mergeCell ref="M320:M330"/>
    <mergeCell ref="D325:D327"/>
    <mergeCell ref="D328:D330"/>
    <mergeCell ref="A331:A379"/>
    <mergeCell ref="B331:B379"/>
    <mergeCell ref="C331:C379"/>
    <mergeCell ref="D331:D336"/>
    <mergeCell ref="L331:L379"/>
    <mergeCell ref="M331:M379"/>
    <mergeCell ref="D337:D340"/>
    <mergeCell ref="D341:D344"/>
    <mergeCell ref="D345:D348"/>
    <mergeCell ref="D349:D352"/>
    <mergeCell ref="D353:D356"/>
    <mergeCell ref="D357:D360"/>
    <mergeCell ref="D373:D378"/>
    <mergeCell ref="L265:L294"/>
    <mergeCell ref="M265:M294"/>
    <mergeCell ref="D269:D272"/>
    <mergeCell ref="D273:D276"/>
    <mergeCell ref="D277:D282"/>
    <mergeCell ref="D283:D286"/>
    <mergeCell ref="D287:D290"/>
    <mergeCell ref="D291:D294"/>
    <mergeCell ref="D299:D304"/>
    <mergeCell ref="L299:L319"/>
    <mergeCell ref="M299:M319"/>
    <mergeCell ref="D306:D309"/>
    <mergeCell ref="D310:D313"/>
    <mergeCell ref="D314:D317"/>
    <mergeCell ref="D318:D319"/>
    <mergeCell ref="D214:D219"/>
    <mergeCell ref="L214:L241"/>
    <mergeCell ref="M214:M241"/>
    <mergeCell ref="D220:D223"/>
    <mergeCell ref="D224:D228"/>
    <mergeCell ref="D229:D232"/>
    <mergeCell ref="D233:D237"/>
    <mergeCell ref="D238:D241"/>
    <mergeCell ref="A242:A243"/>
    <mergeCell ref="B242:B243"/>
    <mergeCell ref="C242:C243"/>
    <mergeCell ref="L242:L243"/>
    <mergeCell ref="M242:M243"/>
    <mergeCell ref="A214:A241"/>
    <mergeCell ref="B214:B241"/>
    <mergeCell ref="C214:C241"/>
    <mergeCell ref="A172:A213"/>
    <mergeCell ref="B172:B213"/>
    <mergeCell ref="C172:C213"/>
    <mergeCell ref="D172:D177"/>
    <mergeCell ref="L172:L213"/>
    <mergeCell ref="M172:M213"/>
    <mergeCell ref="D178:D181"/>
    <mergeCell ref="D182:D185"/>
    <mergeCell ref="D186:D192"/>
    <mergeCell ref="D193:D197"/>
    <mergeCell ref="D198:D202"/>
    <mergeCell ref="D203:D208"/>
    <mergeCell ref="D209:D213"/>
    <mergeCell ref="A156:A164"/>
    <mergeCell ref="B156:B164"/>
    <mergeCell ref="C156:C164"/>
    <mergeCell ref="D156:D159"/>
    <mergeCell ref="L156:L164"/>
    <mergeCell ref="M156:M164"/>
    <mergeCell ref="D160:D163"/>
    <mergeCell ref="A165:A171"/>
    <mergeCell ref="B165:B171"/>
    <mergeCell ref="C165:C171"/>
    <mergeCell ref="D165:D171"/>
    <mergeCell ref="L165:L171"/>
    <mergeCell ref="M165:M171"/>
    <mergeCell ref="A145:A150"/>
    <mergeCell ref="B145:B150"/>
    <mergeCell ref="C145:C150"/>
    <mergeCell ref="D145:D147"/>
    <mergeCell ref="L145:L150"/>
    <mergeCell ref="M145:M150"/>
    <mergeCell ref="D148:D149"/>
    <mergeCell ref="A151:A155"/>
    <mergeCell ref="B151:B155"/>
    <mergeCell ref="C151:C155"/>
    <mergeCell ref="L151:L155"/>
    <mergeCell ref="M151:M155"/>
    <mergeCell ref="D152:D155"/>
    <mergeCell ref="A66:A82"/>
    <mergeCell ref="B66:B82"/>
    <mergeCell ref="C66:C82"/>
    <mergeCell ref="L66:L82"/>
    <mergeCell ref="M66:M82"/>
    <mergeCell ref="D67:D74"/>
    <mergeCell ref="D75:D82"/>
    <mergeCell ref="A84:A116"/>
    <mergeCell ref="B84:B116"/>
    <mergeCell ref="C84:C116"/>
    <mergeCell ref="D84:D101"/>
    <mergeCell ref="L84:L116"/>
    <mergeCell ref="M84:M116"/>
    <mergeCell ref="D102:D106"/>
    <mergeCell ref="D107:D116"/>
    <mergeCell ref="A43:A59"/>
    <mergeCell ref="B43:B59"/>
    <mergeCell ref="C43:C59"/>
    <mergeCell ref="D43:D50"/>
    <mergeCell ref="L43:L59"/>
    <mergeCell ref="M43:M59"/>
    <mergeCell ref="D51:D53"/>
    <mergeCell ref="D57:D59"/>
    <mergeCell ref="A60:A64"/>
    <mergeCell ref="B60:B64"/>
    <mergeCell ref="C60:C64"/>
    <mergeCell ref="D60:D62"/>
    <mergeCell ref="L60:L64"/>
    <mergeCell ref="M60:M64"/>
    <mergeCell ref="D54:D56"/>
    <mergeCell ref="A20:A42"/>
    <mergeCell ref="B20:B42"/>
    <mergeCell ref="C20:C42"/>
    <mergeCell ref="D20:D22"/>
    <mergeCell ref="L20:L42"/>
    <mergeCell ref="M20:M42"/>
    <mergeCell ref="D23:D27"/>
    <mergeCell ref="D28:D30"/>
    <mergeCell ref="D31:D33"/>
    <mergeCell ref="D34:D36"/>
    <mergeCell ref="D37:D39"/>
    <mergeCell ref="D40:D42"/>
    <mergeCell ref="A5:A12"/>
    <mergeCell ref="B5:B12"/>
    <mergeCell ref="C5:C12"/>
    <mergeCell ref="D5:D7"/>
    <mergeCell ref="L5:L12"/>
    <mergeCell ref="M5:M12"/>
    <mergeCell ref="D9:D12"/>
    <mergeCell ref="A13:A19"/>
    <mergeCell ref="B13:B19"/>
    <mergeCell ref="C13:C19"/>
    <mergeCell ref="D13:D16"/>
    <mergeCell ref="L13:L19"/>
    <mergeCell ref="M13:M19"/>
    <mergeCell ref="D17:D19"/>
    <mergeCell ref="M438:M451"/>
    <mergeCell ref="M432:M437"/>
    <mergeCell ref="L438:L451"/>
    <mergeCell ref="D438:D442"/>
    <mergeCell ref="D443:D447"/>
    <mergeCell ref="D448:D449"/>
    <mergeCell ref="D471:D474"/>
    <mergeCell ref="C432:C437"/>
    <mergeCell ref="D434:D435"/>
    <mergeCell ref="D452:D453"/>
    <mergeCell ref="D505:D508"/>
    <mergeCell ref="A295:A298"/>
    <mergeCell ref="B295:B298"/>
    <mergeCell ref="C295:C298"/>
    <mergeCell ref="D295:D298"/>
    <mergeCell ref="A299:A319"/>
    <mergeCell ref="B299:B319"/>
    <mergeCell ref="C299:C319"/>
    <mergeCell ref="L432:L437"/>
    <mergeCell ref="A438:A451"/>
    <mergeCell ref="B438:B451"/>
    <mergeCell ref="C438:C451"/>
    <mergeCell ref="D450:D451"/>
    <mergeCell ref="A432:A437"/>
    <mergeCell ref="B432:B437"/>
    <mergeCell ref="D361:D364"/>
    <mergeCell ref="D365:D368"/>
    <mergeCell ref="D369:D372"/>
    <mergeCell ref="A320:A330"/>
    <mergeCell ref="B320:B330"/>
    <mergeCell ref="C320:C330"/>
    <mergeCell ref="D320:D323"/>
    <mergeCell ref="L320:L330"/>
    <mergeCell ref="A380:A387"/>
    <mergeCell ref="A117:A121"/>
    <mergeCell ref="B117:B121"/>
    <mergeCell ref="C117:C121"/>
    <mergeCell ref="D117:D119"/>
    <mergeCell ref="L117:L121"/>
    <mergeCell ref="M117:M121"/>
    <mergeCell ref="A122:A142"/>
    <mergeCell ref="B122:B142"/>
    <mergeCell ref="C122:C142"/>
    <mergeCell ref="D122:D125"/>
    <mergeCell ref="L122:L142"/>
    <mergeCell ref="M122:M142"/>
    <mergeCell ref="D126:D132"/>
    <mergeCell ref="D133:D137"/>
    <mergeCell ref="D138:D142"/>
    <mergeCell ref="M244:M247"/>
    <mergeCell ref="L295:L298"/>
    <mergeCell ref="M295:M298"/>
    <mergeCell ref="A244:A247"/>
    <mergeCell ref="B244:B247"/>
    <mergeCell ref="C244:C247"/>
    <mergeCell ref="A248:A249"/>
    <mergeCell ref="B248:B249"/>
    <mergeCell ref="C248:C249"/>
    <mergeCell ref="A265:A294"/>
    <mergeCell ref="B265:B294"/>
    <mergeCell ref="L244:L247"/>
    <mergeCell ref="D248:D249"/>
    <mergeCell ref="L248:L249"/>
    <mergeCell ref="M248:M249"/>
    <mergeCell ref="A250:A264"/>
    <mergeCell ref="B250:B264"/>
    <mergeCell ref="C250:C264"/>
    <mergeCell ref="D250:D259"/>
    <mergeCell ref="L250:L264"/>
    <mergeCell ref="M250:M264"/>
    <mergeCell ref="D260:D264"/>
    <mergeCell ref="C265:C294"/>
    <mergeCell ref="D265:D268"/>
  </mergeCells>
  <pageMargins left="0.23622047244094491" right="0.23622047244094491" top="0.74803149606299213" bottom="0.74803149606299213" header="0.31496062992125984" footer="0.31496062992125984"/>
  <pageSetup paperSize="5" scale="40" fitToHeight="0" orientation="landscape" r:id="rId1"/>
  <headerFooter>
    <oddFooter>&amp;LPlan de Acción 3 T  2023
Fecha de corte 29 de septiembre de 2023</oddFooter>
  </headerFooter>
  <rowBreaks count="20" manualBreakCount="20">
    <brk id="39" max="12" man="1"/>
    <brk id="66" max="12" man="1"/>
    <brk id="83" max="12" man="1"/>
    <brk id="98" max="12" man="1"/>
    <brk id="116" max="12" man="1"/>
    <brk id="142" max="12" man="1"/>
    <brk id="164" max="12" man="1"/>
    <brk id="192" max="12" man="1"/>
    <brk id="223" max="12" man="1"/>
    <brk id="249" max="12" man="1"/>
    <brk id="276" max="12" man="1"/>
    <brk id="305" max="12" man="1"/>
    <brk id="336" max="12" man="1"/>
    <brk id="378" max="12" man="1"/>
    <brk id="399" max="12" man="1"/>
    <brk id="421" max="12" man="1"/>
    <brk id="437" max="12" man="1"/>
    <brk id="453" max="12" man="1"/>
    <brk id="477" max="12" man="1"/>
    <brk id="496"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deeb88-0a09-4023-bd20-c960ad2e2113">
      <Terms xmlns="http://schemas.microsoft.com/office/infopath/2007/PartnerControls"/>
    </lcf76f155ced4ddcb4097134ff3c332f>
    <TaxCatchAll xmlns="d51fc9c0-e4ae-458f-a128-e6e2c0f77f1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36355C61BE9304F8C6C046D93B098C0" ma:contentTypeVersion="14" ma:contentTypeDescription="Crear nuevo documento." ma:contentTypeScope="" ma:versionID="61d3abc92fd1c25be0516a82d055ef81">
  <xsd:schema xmlns:xsd="http://www.w3.org/2001/XMLSchema" xmlns:xs="http://www.w3.org/2001/XMLSchema" xmlns:p="http://schemas.microsoft.com/office/2006/metadata/properties" xmlns:ns2="85deeb88-0a09-4023-bd20-c960ad2e2113" xmlns:ns3="d51fc9c0-e4ae-458f-a128-e6e2c0f77f12" targetNamespace="http://schemas.microsoft.com/office/2006/metadata/properties" ma:root="true" ma:fieldsID="837de70f50db074d69c732eab1119406" ns2:_="" ns3:_="">
    <xsd:import namespace="85deeb88-0a09-4023-bd20-c960ad2e2113"/>
    <xsd:import namespace="d51fc9c0-e4ae-458f-a128-e6e2c0f77f1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deeb88-0a09-4023-bd20-c960ad2e21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fc9c0-e4ae-458f-a128-e6e2c0f77f12"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af7b1aec-988c-4a8c-b8b9-7c10bbc220a0}" ma:internalName="TaxCatchAll" ma:showField="CatchAllData" ma:web="d51fc9c0-e4ae-458f-a128-e6e2c0f77f1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7B7BC-E455-46E1-920A-FF6E1E8044CB}">
  <ds:schemaRefs>
    <ds:schemaRef ds:uri="d51fc9c0-e4ae-458f-a128-e6e2c0f77f12"/>
    <ds:schemaRef ds:uri="85deeb88-0a09-4023-bd20-c960ad2e2113"/>
    <ds:schemaRef ds:uri="http://purl.org/dc/terms/"/>
    <ds:schemaRef ds:uri="http://schemas.microsoft.com/office/2006/metadata/properties"/>
    <ds:schemaRef ds:uri="http://purl.org/dc/elements/1.1/"/>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ECF9E9BA-B872-4D2C-BB8A-576D40202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deeb88-0a09-4023-bd20-c960ad2e2113"/>
    <ds:schemaRef ds:uri="d51fc9c0-e4ae-458f-a128-e6e2c0f77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0</vt:lpstr>
      <vt:lpstr>Explicación Hoja 1</vt:lpstr>
      <vt:lpstr>1. Iniciativas</vt:lpstr>
      <vt:lpstr>Explicación Hoja 2</vt:lpstr>
      <vt:lpstr>2. Proyectos e indicadores</vt:lpstr>
      <vt:lpstr>'0'!Área_de_impresión</vt:lpstr>
      <vt:lpstr>'1. Iniciativas'!Área_de_impresión</vt:lpstr>
      <vt:lpstr>'2. Proyectos e indicadores'!Área_de_impresión</vt:lpstr>
      <vt:lpstr>'Explicación Hoja 1'!Área_de_impresión</vt:lpstr>
      <vt:lpstr>'Explicación Hoja 2'!Área_de_impresión</vt:lpstr>
      <vt:lpstr>'1. Iniciativas'!Títulos_a_imprimir</vt:lpstr>
      <vt:lpstr>'2. Proyectos e indicadores'!Títulos_a_imprimir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Natalia Susana Quimbay Beltran</cp:lastModifiedBy>
  <cp:revision/>
  <cp:lastPrinted>2023-10-31T21:59:43Z</cp:lastPrinted>
  <dcterms:created xsi:type="dcterms:W3CDTF">2016-04-08T14:55:36Z</dcterms:created>
  <dcterms:modified xsi:type="dcterms:W3CDTF">2023-10-31T22:00:02Z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0x010100136355C61BE9304F8C6C046D93B098C0</vt:lpwstr>
  </property>
  <property fmtid="{D5CDD505-2E9C-101B-9397-08002B2CF9AE}" pid="3" name="MediaServiceImageTags">
    <vt:lpwstr/>
  </property>
</Properties>
</file>