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mc:AlternateContent xmlns:mc="http://schemas.openxmlformats.org/markup-compatibility/2006">
    <mc:Choice Requires="x15">
      <x15ac:absPath xmlns:x15ac="http://schemas.microsoft.com/office/spreadsheetml/2010/11/ac" url="https://mintic-my.sharepoint.com/personal/lartunduaga_mintic_gov_co/Documents/Escritorio/Documentos/2025/PAAI 2025/"/>
    </mc:Choice>
  </mc:AlternateContent>
  <xr:revisionPtr revIDLastSave="58" documentId="8_{DBD50A33-A461-4120-A98A-94922B7B1C75}" xr6:coauthVersionLast="47" xr6:coauthVersionMax="47" xr10:uidLastSave="{A3E7F3C6-89C3-40D0-A332-52528C500474}"/>
  <bookViews>
    <workbookView xWindow="-120" yWindow="-120" windowWidth="20730" windowHeight="11040" firstSheet="1" activeTab="1" xr2:uid="{00000000-000D-0000-FFFF-FFFF00000000}"/>
  </bookViews>
  <sheets>
    <sheet name="CONTEO" sheetId="8" state="hidden" r:id="rId1"/>
    <sheet name="EAC-TIC-FM-001" sheetId="12" r:id="rId2"/>
    <sheet name="Resumen" sheetId="14" r:id="rId3"/>
  </sheets>
  <definedNames>
    <definedName name="_xlnm._FilterDatabase" localSheetId="1" hidden="1">'EAC-TIC-FM-001'!$A$7:$BK$7</definedName>
    <definedName name="_xlnm.Print_Area" localSheetId="1">'EAC-TIC-FM-001'!$A$1:$V$122</definedName>
    <definedName name="_xlnm.Print_Titles" localSheetId="1">'EAC-TIC-FM-001'!$7:$7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4" l="1"/>
  <c r="D4" i="14"/>
  <c r="D15" i="14"/>
  <c r="B15" i="14"/>
  <c r="D13" i="14"/>
  <c r="D10" i="14"/>
  <c r="C9" i="14"/>
  <c r="B9" i="14"/>
  <c r="E11" i="8"/>
  <c r="F11" i="8"/>
  <c r="G11" i="8"/>
  <c r="H11" i="8"/>
  <c r="I11" i="8"/>
  <c r="J11" i="8"/>
  <c r="K11" i="8"/>
  <c r="L11" i="8"/>
  <c r="M11" i="8"/>
  <c r="N11" i="8"/>
  <c r="D11" i="8"/>
  <c r="C11" i="8"/>
  <c r="O7" i="8"/>
  <c r="O8" i="8"/>
  <c r="O9" i="8"/>
  <c r="O6" i="8"/>
  <c r="O11" i="8"/>
</calcChain>
</file>

<file path=xl/sharedStrings.xml><?xml version="1.0" encoding="utf-8"?>
<sst xmlns="http://schemas.openxmlformats.org/spreadsheetml/2006/main" count="500" uniqueCount="331">
  <si>
    <t>MAYO</t>
  </si>
  <si>
    <t>JUNIO</t>
  </si>
  <si>
    <t>JULIO</t>
  </si>
  <si>
    <t>AGOSTO</t>
  </si>
  <si>
    <t>OCTUBRE</t>
  </si>
  <si>
    <t>NOVIEMBRE</t>
  </si>
  <si>
    <t>DICIEMBRE</t>
  </si>
  <si>
    <t>META</t>
  </si>
  <si>
    <t>FRECUENCIA</t>
  </si>
  <si>
    <t xml:space="preserve">ACTIVIDAD </t>
  </si>
  <si>
    <t>ENE</t>
  </si>
  <si>
    <t>FEB</t>
  </si>
  <si>
    <t>MAR</t>
  </si>
  <si>
    <t>ABR</t>
  </si>
  <si>
    <t>SEP</t>
  </si>
  <si>
    <t>OBJETIVO/ MARCO NORMATIVO</t>
  </si>
  <si>
    <t>TIPO DE ACTIVIDAD</t>
  </si>
  <si>
    <t>VIGENCIA DEL PROGRAMA:</t>
  </si>
  <si>
    <t>Seguimientos</t>
  </si>
  <si>
    <t>Otros</t>
  </si>
  <si>
    <t xml:space="preserve">Auditorias de gestión, calidad y riesgos </t>
  </si>
  <si>
    <t>Evaluaciones</t>
  </si>
  <si>
    <t xml:space="preserve">Total actividades </t>
  </si>
  <si>
    <t xml:space="preserve">Total </t>
  </si>
  <si>
    <t>Elaborado por:</t>
  </si>
  <si>
    <t>Revisado por:</t>
  </si>
  <si>
    <t>Aprobado por:</t>
  </si>
  <si>
    <t>Jefe Oficina de Control Interno</t>
  </si>
  <si>
    <t>AREA FUENTE DE INFORMACIÓN</t>
  </si>
  <si>
    <t>No.
ACTIVIDAD</t>
  </si>
  <si>
    <t>Informes de Ley</t>
  </si>
  <si>
    <t>Enero</t>
  </si>
  <si>
    <t>Febrero</t>
  </si>
  <si>
    <t>Marzo</t>
  </si>
  <si>
    <t>Abril</t>
  </si>
  <si>
    <t>Mayo</t>
  </si>
  <si>
    <t>Junio</t>
  </si>
  <si>
    <t>Julio</t>
  </si>
  <si>
    <t>Agosto</t>
  </si>
  <si>
    <t>Septiembre</t>
  </si>
  <si>
    <t>Octubre</t>
  </si>
  <si>
    <t>Noviembre</t>
  </si>
  <si>
    <t>Diciembre</t>
  </si>
  <si>
    <t>FECHA DE ELABORACIÓN:</t>
  </si>
  <si>
    <t>FECHA DE MODIFICACIÓN:</t>
  </si>
  <si>
    <r>
      <t xml:space="preserve">RESPONSABLE
Principal / Suplente
</t>
    </r>
    <r>
      <rPr>
        <sz val="11"/>
        <color theme="1"/>
        <rFont val="Arial"/>
        <family val="2"/>
      </rPr>
      <t>(para los casos que aplique)</t>
    </r>
  </si>
  <si>
    <t>Evaluación a la Gestión Institucional
(Evaluación por Dependencias)</t>
  </si>
  <si>
    <t xml:space="preserve">Evaluar la gestión de cada una de las dependencias de la entidad, de acuerdo a la información reportada en ASPA. 
Ley 909 de 2004, Artículo 39;  Acuerdo 565 de 2016, Decreto 2106 de 2019, Artículo 156;  Acuerdo 6176 de 2018 de la Comisión Nacional del Servicio  Civil. </t>
  </si>
  <si>
    <t>Anual</t>
  </si>
  <si>
    <t>Crhistian Amador / Rafael Calle</t>
  </si>
  <si>
    <t>Oficina Asesora de Planeación y Estudios Sectoriales</t>
  </si>
  <si>
    <t>Seguimiento al cumplimiento del Programa de Transparencia y  Ética Pública – PTEP  y Riesgos de Corrupción y efectividad de controles</t>
  </si>
  <si>
    <t>Realizar seguimiento al Programa de Transparencia y Mapas de Riesgos de Corrupción y efectividad de controles.
Ley 87 de 1993,  Ley 1474 de 2011, Art. 73; Ley 2195 de 2022 Artículo 31; Decreto 1122 de 2024  Anexo técnico .</t>
  </si>
  <si>
    <t>Cuatrimestral</t>
  </si>
  <si>
    <t>Carolina Bernal, Paola Nates y Equipo OCI</t>
  </si>
  <si>
    <t>Seguimiento a la estrategia de racionalización de trámites a través del Sistema Único de Información de Trámites -SUIT</t>
  </si>
  <si>
    <t>Realizar seguimiento al cumplimiento de la estrategia de racionalización de trámites.
Resolución 455 de 2021, Decreto 1081 de 2015, Artículo 2.1.4.6.</t>
  </si>
  <si>
    <t>Semestral</t>
  </si>
  <si>
    <t xml:space="preserve"> Carolina Bernal  / Alexandra Contador </t>
  </si>
  <si>
    <t>Informe Semestral de Evaluación Independiente del Estado del Sistema de Control Interno</t>
  </si>
  <si>
    <t>Realizar la evaluación independiente del estado del Sistema de Control Interno.
Decreto 1122 de 2024 Anexo técnico.
Ley 2195 de 2022 que crea los programas de Transparencia y Ética Pública</t>
  </si>
  <si>
    <t>Paola Nates / Carolina Bernal</t>
  </si>
  <si>
    <t>Informe sobre el cumplimiento del Plan de Acción Integral de la entidad, en cuanto a la integración de los planes y su publicación en la página web.</t>
  </si>
  <si>
    <t>Verificar la integración de los planes institucionales y estratégicos al plan de acción y su publicación en la página web dentro de los tiempos establecidos.
Decreto 612 de 2018, Ley 1474 de 2011, artículo 74.</t>
  </si>
  <si>
    <t xml:space="preserve">Anual </t>
  </si>
  <si>
    <t>Carolina Bernal / Lida Artunduaga</t>
  </si>
  <si>
    <t>Rendición de informes de avance semestral en la Modalidad de Planes de Mejoramiento, para el FUTIC y MinTIC en el Sistema SIRECI de la Contraloría General de la República - CGR.</t>
  </si>
  <si>
    <t xml:space="preserve">Rendir los informes semestrales en el Sistema SIRECI sobre el estado de cumplimiento y avance de los planes de mejoramiento para las dos entidades.
Resolución Reglamentaria No.0066 de 2024.
</t>
  </si>
  <si>
    <t xml:space="preserve">Semestral </t>
  </si>
  <si>
    <t>Lida Artunduaga  / Juan Pablo Bueno</t>
  </si>
  <si>
    <t>Áreas responsables de ejecutar planes de mejoramiento</t>
  </si>
  <si>
    <t>Informe de Seguimiento al cumplimiento y avance de los Planes de Mejoramiento suscritos con la CGR para FUTIC y MinTIC.</t>
  </si>
  <si>
    <t xml:space="preserve">Realizar seguimiento al estado de cumplimiento y avance de los planes suscritos con CGR por parte del FUTIC y MinTIC y generar un informe con los resultados obtenidos.
Resolución Reglamentaria No.0066 de 2024. </t>
  </si>
  <si>
    <t>Trimestral</t>
  </si>
  <si>
    <t>Informe de seguimiento al grado de cumplimiento de las medidas de austeridad y eficiencia - Austeridad del gasto para FUTIC y MinTIC.</t>
  </si>
  <si>
    <t xml:space="preserve">Verificar el cumplimiento de las medidas de austeridad por parte de cada entidad.
Decreto 199 de 2024, Decreto 1068 de 2015, Directiva Presidencial 08 de 2022,  Circular 006 de 2025, Decreto No. 984 de 14 de mayo  de 2012 (Modifica el art. 22 de Decreto 1737 de 1998) </t>
  </si>
  <si>
    <t xml:space="preserve">German Peralta 
(informes1, 2, 4), y 
Financiero
(Informe  3) </t>
  </si>
  <si>
    <t>Subdirección Financiera, Subdirección Administrativa</t>
  </si>
  <si>
    <t>Verificar el cumplimiento de la Rendición de informes en la Modalidad de Posconflicto para el MinTIC en el Sistema SIRECI de la Contraloría General de la República - CGR.</t>
  </si>
  <si>
    <t>Verificar el cumplimiento de la rendición de informes de los recursos destinados al Posconflicto, por parte de la Oficina Asesora de Planeación en el Sistema SIRECI 
Resolución Reglamentaria No.0066 de 2024</t>
  </si>
  <si>
    <t>Juan Pablo Bueno / Lida Artunduaga</t>
  </si>
  <si>
    <t>Verificar el cumplimiento de la Rendición de informes en la Modalidad de los Procesos Penales contra la Administración Pública, para el FUTIC y MinTIC en el Sistema SIRECI de la Contraloría General de la República - CGR.</t>
  </si>
  <si>
    <t>Verificar el cumplimiento de la Rendición de informes en la modalidad de Procesos Penales contra la Administración Pública, por parte de la Dirección Jurídica, en el Sistema SIRECI de la CGR, para las dos entidades.
Resolución Reglamentaria No.0066 de 2024</t>
  </si>
  <si>
    <t xml:space="preserve">Dirección Jurídica </t>
  </si>
  <si>
    <t>Verificar el cumplimiento de la Rendición de informes en la Modalidad de Acciones de repetición para el FUTIC y MinTIC en el Sistema SIRECI de la Contraloría General de la República - CGR.</t>
  </si>
  <si>
    <t>Verificar el cumplimiento de la rendición de informes en la modalidad de Acciones de repetición, por parte de la Dirección Jurídica, en el Sistema SIRECI para las dos entidades.
Resolución Reglamentaria No.0066 de 2024</t>
  </si>
  <si>
    <t>Informe de cumplimiento del reporte semestral del boletín de Deudores Morosos por parte del MinTIC</t>
  </si>
  <si>
    <t xml:space="preserve">Verificar el Cumplimiento del reporte semestral del Boletín de Deudores Morosos del  Estado (BDME). 
Ley 716 de 2001, modificado por la Ley 901 de 2004, el Decreto 3361 de 2001 y el numeral 5 del artículo 2 de la Ley 1066 de 2006. Resolución No.037 de 2018. </t>
  </si>
  <si>
    <t xml:space="preserve">German Peralta 
(informe 1) 
Financiero
(Informe 2) </t>
  </si>
  <si>
    <t>Subdirección Financiera</t>
  </si>
  <si>
    <t>Informe de seguimiento a la  Atención de PQRSD</t>
  </si>
  <si>
    <t>Informe Semestral sobre la atención prestada por las diferentes áreas a las PQRSD allegadas en la entidad.
Constitución Política, artículo 23 y 74,  Ley 1437 de 2011, Ley 1474 de 2011  Art. 76 , Ley 1712 de 2014, Ley 1755 de 2015, Ley 2207 de 2022.</t>
  </si>
  <si>
    <t>Alexandra Contador y Crhistian Amador</t>
  </si>
  <si>
    <t>GIT de Fortalecimiento de Relaciones Grupos de Interés</t>
  </si>
  <si>
    <t>Evaluación de Control Interno Contable de FUTIC y  MinTIC.</t>
  </si>
  <si>
    <t>Evaluar el Sistema de Control Interno Contable de cada entidad, de conformidad con los lineamientos de la CGN.
Resolución No. 411 de 2023, Resolución 193 de 2016 y su anexo.</t>
  </si>
  <si>
    <t>Nancy Rodriguez / Juan Pablo Bueno</t>
  </si>
  <si>
    <t>Oficina de Control Interno y Subdirección Financiera</t>
  </si>
  <si>
    <t>Consolidar y registrar la información de la Rendición de la Cuenta o Informe Anual Consolidado para el FUTIC y MinTIC a través del Sistema SIRECI de la Contraloría General de la República - CGR.</t>
  </si>
  <si>
    <t>Consolidar la información reportada por parte de las àreas responsables de reportar información y registrarla en el sistema SIRECI de la CGR  para las dos entidades.
Resolución Reglamentaria No.0066 de 2024</t>
  </si>
  <si>
    <t xml:space="preserve">Oficina Asesora de Planeación y Estudios Sectoriales, Oficina Asesora Jurídica, Subdirección Financiera y Subdirección Administrativa </t>
  </si>
  <si>
    <t>Informe Derechos de Autor - Software</t>
  </si>
  <si>
    <t xml:space="preserve">Verificar la aplicación y cumplimiento de las normas de Derechos de Autor sobre software para cada vigencia.
Circular 017 de 2011, Circular 07 de 2005,  Directiva Presidencial 002 de 2002, Circular externa 027 de 2023. Directiva Presidencial 001 de 1999. Circular No. 04 del 22 de diciembre de 2006 del Consejo  Asesor del Gobierno Nacional en materia de Control Interno </t>
  </si>
  <si>
    <t>Rafael Calle / Crhistian Amador</t>
  </si>
  <si>
    <t>Oficina TI y GIT Administración de Bienes</t>
  </si>
  <si>
    <t>Informe de seguimiento al cumplimiento de las obligaciones establecidas en Decreto 1069 de 2015 frente al Sistema Único de Gestión e Información Litigiosa del Estado “eKOGUI ”para FUTIC y MinTIC.</t>
  </si>
  <si>
    <t xml:space="preserve">Verificar el cumplimiento de las obligaciones de cada uno de los usuarios del Sistema eKOGUI y remitir certificación a la Agencia Nacional de Defensa Jurídica del Estado.
Decreto 1069 de 2015, Art. 2.2.3.4.1.14, Circular Externa No.03 del 12 de julio de 2021. Lineamientos ANDJE
</t>
  </si>
  <si>
    <t>Sonia Lobo y Crhistian Amador</t>
  </si>
  <si>
    <t>Dirección Jurídica</t>
  </si>
  <si>
    <t>Informe para el fenecimiento de la Cuenta General del Presupuesto y del Tesoro; Informe a la Cámara de Representantes/ Comisión legal de cuentas</t>
  </si>
  <si>
    <t>Atender  los requerimientos de información sobre el fenecimiento de la cuenta general del presupuesto y del Tesoro.
Ley 5 de 1992.</t>
  </si>
  <si>
    <t>Lida Artunduaga / Juan Pablo Bueno</t>
  </si>
  <si>
    <t>Oficina de Control Interno</t>
  </si>
  <si>
    <t xml:space="preserve">Otros de Asesoría y Capacitación </t>
  </si>
  <si>
    <t>Enfoque hacia la prevención: 4 Boletines Trimestrales</t>
  </si>
  <si>
    <t>Realizar boletines sobre temas de interés institucional con enfoque hacia la prevención y fomento de la cultura del control, los cuales son socializados a través de comunicaciones internas.
Decreto 648 de 2017. Cuatro (4) boletines.</t>
  </si>
  <si>
    <t>Equipo OCI
1. Rafael Calle, Marzo
2. Sonia Lobo, junio
3. Paola Nates: septiembre
4. Nancy Rodríguez, Noviembre</t>
  </si>
  <si>
    <t>Informes de Gestión</t>
  </si>
  <si>
    <t xml:space="preserve">Seguimiento al estado de las acciones de mejora por proceso en el sistema SIMIG </t>
  </si>
  <si>
    <t xml:space="preserve">Verificar el cargue, seguimiento y estado de las acciones de mejora por proceso que se encuentran en la herramienta SIMIG.
Ley 87 de 1993, Decreto1083 de 2015, Decreto 648 de 2017. </t>
  </si>
  <si>
    <t>Crhistian Amador y Juan Pablo Bueno</t>
  </si>
  <si>
    <t>Todos los procesos de la Entidad</t>
  </si>
  <si>
    <t>Auditoría Interna de Gestión</t>
  </si>
  <si>
    <t>Auditoría al Proceso de Gestión Jurídica</t>
  </si>
  <si>
    <t>Verificar los procedimientos de Cobro Coactivo de cartera morosa representada en títulos ejecutivos, exigibles a favor del Ministerio - Fondo Único de Tecnologías de la Información y las Comunicaciones conforme a las normas aplicables.  Decreto 1437 de 2011 y Estatuto Tributario. Procedimiento de Cobro Coactivo</t>
  </si>
  <si>
    <t>Sonia Lobo, 
Crhistian Amador, Nancy Rodriguez</t>
  </si>
  <si>
    <t>Proceso Gestión Jurídica</t>
  </si>
  <si>
    <t>Auditoría al Proceso de Gestión de la Industria de las Comunicaciones</t>
  </si>
  <si>
    <t>Verificar el cumplimiento a los trámites críticos del proceso de asignación, habilitación, subasta  y renovación de permisos para el uso del espectro, frente a la normativa aplicable y la gestión de obligaciones de hacer.
Ley 1341 de 2009, Ley 1978 de 2019,  Decreto 1064 de 2020.</t>
  </si>
  <si>
    <t>Rafael Calle, 
Jurídico, Juan Pablo Bueno</t>
  </si>
  <si>
    <t>Proceso de Gestión de la Industria de las Comunicaciones</t>
  </si>
  <si>
    <t xml:space="preserve">Auditoría al Proceso de Acceso a las TIC
</t>
  </si>
  <si>
    <t>Verificar la ejecución técnica, financiera y  la supervisión  ejercida a los contratos desarrollados en el marco del Proceso de Acceso a las TIC para determinar el cumplimiento de la normatividad vigente, así como la gestión de legalización correspondiente de los recursos ejecutados</t>
  </si>
  <si>
    <t>Paola Nates, 
Financiero, Erika Sánchez,
Carolina Bernal</t>
  </si>
  <si>
    <t>Proceso de Acceso a las TIC</t>
  </si>
  <si>
    <t xml:space="preserve">Medición del Estado de Avance del Modelo Estándar de Control Interno MECI  en el marco de MIPG a través de FURAG </t>
  </si>
  <si>
    <t xml:space="preserve">Diligenciamiento del formulario asignado por Función Pública en FURAG 2 en cada vigencia.
Decreto 1083 de 2015, Decretos 648 y 1499 de 2017. Circular Externa No.100-003-2025  del DAFP
</t>
  </si>
  <si>
    <t>Paola Nates/ Carolina Bernal</t>
  </si>
  <si>
    <t>Seguimiento a las recomendaciones al Defensor del Ciudadano</t>
  </si>
  <si>
    <t>Realizar seguimiento periódico a la ejecución de las acciones formuladas y/o recomendadas por parte del Defensor del Ciudadano del Ministerio de Tecnologías de la Información y las Comunicaciones, en aras de optimizar la calidad del servicio al ciudadano
Resolución 122 del 2021 Artículo 5 del MinTIC.</t>
  </si>
  <si>
    <t>Alexandra Contador / Paola Nates</t>
  </si>
  <si>
    <t>Subdirección Administrativa, 
Defensor del Ciudadano</t>
  </si>
  <si>
    <t>Evaluación del cumplimiento de los lineamientos para la prevención, atención y sanción del acoso laboral</t>
  </si>
  <si>
    <t>Evaluar el cumplimiento de la Circular No. 100-004-2024 por parte del área de Talento Humano, así como el funcionamiento del Comité de Convivencia Laboral.
Circular Conjunta No.100-004-2024, Circular No.003 de 2024.</t>
  </si>
  <si>
    <t>Jurídico / Erika Sánchez</t>
  </si>
  <si>
    <t>Subdirección para la Gestión de Talento Humano, 
Comité de Convivencia Laboral</t>
  </si>
  <si>
    <t xml:space="preserve">Verificar el cumplimiento de la Rendición del Informe  Nacional Focalizado de Enfoque Diferencial (INFOED) para el FUTIC y MinTIC en el Sistema SIRECI de la Contraloría General de la República - CGR. </t>
  </si>
  <si>
    <t>Verificar el cumplimiento de la rendición del Nacional Focalizado de Enfoque Diferencial (INFOED), por parte de la Oficina Asesora de Planeación, en el Sistema SIRECI para las dos entidades.
Resolución Reglamentaria No.0066 de 2024</t>
  </si>
  <si>
    <t>Seguimiento a los recursos para el funcionamiento, operatividad y administración del Sistema General De Regalías</t>
  </si>
  <si>
    <t>Realizar seguimiento a los recursos asignados  para el  funcionamiento, operatividad y administración del Sistema y
evaluación y monitoreo del licenciamiento ambiental a los proyectos de exploración y
explotación del Sistema General de Regalías para el bienio 2023-2024
Resolución 557 de 2023</t>
  </si>
  <si>
    <t>Nancy Rodríguez / Juan Pablo Bueno</t>
  </si>
  <si>
    <t>Seguimiento ejecución contractual, presupuestal y pagos proyectos de Inversión</t>
  </si>
  <si>
    <t>Realizar Seguimiento Gestión Contractual, Presupuestal y Pagos de los proyectos de Inversión. 
Ley 87 de 1993 (artículo 12), Decreto 111 de enero 15 de 1996. Ley Orgánica de Presupuesto. “Por el cual se compilan la Ley 38 de 1989, la Ley 179 de 1994 y la Ley 225 de 1995 que conforman el Estatuto Orgánico del Presupuesto, Decreto  4836 de Diciembre 21 de 2011, Decretos 115 de 1996, 4730 de 2005, 1957 de 2007 y 2844 de 2010.</t>
  </si>
  <si>
    <t>semestral</t>
  </si>
  <si>
    <t>Juan Pablo Bueno / German Peralta</t>
  </si>
  <si>
    <t>Subdirecciones Financiera y  Administrativa y Oficina para la Gestión de Ingresos del Fondo</t>
  </si>
  <si>
    <t>Seguimiento al cumplimiento del decreto 2011 de 2017</t>
  </si>
  <si>
    <t xml:space="preserve">Verificar el cumplimiento del decreto 2011 de 2017 sobre el porcentaje de vinculación laboral de personas con discapacidad en el sector público.
Decreto 2011 de 2017 </t>
  </si>
  <si>
    <t>Sonia Lobo / Erika Sánchez</t>
  </si>
  <si>
    <t>Subdirección para la Gestión de Talento Humano</t>
  </si>
  <si>
    <t>Arqueos Cajas Menor y Tesorería 
(Se realizan 2 arqueos de Caja Menor y 2 Arqueos de Caja Fuerte Tesorería).</t>
  </si>
  <si>
    <t>Realizar arqueo de caja menor y tesorería.
Ley 87 de 1993, Decreto 1068 de 2015, Decreto 2768 del 28 de diciembre de 2012. Instructivo Tesorería</t>
  </si>
  <si>
    <t>Periódica</t>
  </si>
  <si>
    <t>Juan Pablo Bueno y German Peralta</t>
  </si>
  <si>
    <t>Informes al Comité de Coordinación de Control Interno sobre el avance y cumplimiento del PAAI</t>
  </si>
  <si>
    <t>Enviar informe  a los miembros del Comité de Coordinación de Control Interno, sobre   las actividades desarrolladas por la OCI, en cumplimiento del PAAI y del Rol de Liderazgo Estratégico.</t>
  </si>
  <si>
    <t>Lida Artunduaga / Juan Pablo Bueno,
Equipo OCI</t>
  </si>
  <si>
    <t>Evaluación a la Administración de riesgos de los procesos de la entidad</t>
  </si>
  <si>
    <t>Revisar el proceso de Administración de riesgos efectuada por una muestra de procesos del MIG, con base en el documento de Lineamientos para la Administración de Riesgos MIG-TIC-MA-008 y la Guía para la administración del riesgo y el diseño de controles en entidades públicas del DAFP, Versión 6,  Diciembre de 2020.</t>
  </si>
  <si>
    <t>Paola Nates, 
Carolina Bernal, Crhistian Amador</t>
  </si>
  <si>
    <t>Procesos de la Entidad</t>
  </si>
  <si>
    <t>Auditoria al Proceso de Uso y Apropiación de las TIC</t>
  </si>
  <si>
    <t>Verificar la ejecución técnica, financiera y  la supervisión  ejercida a los contratos desarrollados en el marco del Proceso de Uso y Apropiación, así como la selección de beneficiarios, para determinar el cumplimiento de la normatividad vigente, así como la gestión de legalización correspondiente de los recursos ejecutados</t>
  </si>
  <si>
    <t>Rafael Calle, 
Financiero, Erika Sánchez, Lida Artunduaga</t>
  </si>
  <si>
    <t>Proceso de Uso y Apropiación delas TIC</t>
  </si>
  <si>
    <t>Seguimiento a los Acuerdos de Gestión</t>
  </si>
  <si>
    <t>Verificar el cumplimiento de los Acuerdos de Gestión respecto a la concertación, seguimiento y evaluación.
Decreto 1083 de 2015, artículo 2.2.13.1.11, Circular externa 100-01-2017 del DAFP, Guía metodológica del DAFP</t>
  </si>
  <si>
    <t>Alexandra Contador / Carolina Bernal</t>
  </si>
  <si>
    <t>Subdirección para la Gestión del Talento Humano</t>
  </si>
  <si>
    <t xml:space="preserve">Seguimiento al Cumplimiento del informe de Gestión de Servidores Salientes </t>
  </si>
  <si>
    <t>Revisar el cumplimiento de la entrega de los Informes de Gestión por parte de los Directivos salientes.
Ley 951 de 2005, Art. 6. Resolución Orgánica  CGR 5674 de junio 24 de 2005, Circular No. 11 de 2006</t>
  </si>
  <si>
    <t xml:space="preserve">Carolina Bernal /Alexandra Contador </t>
  </si>
  <si>
    <t>Seguimiento Ley de Transparencia y Derecho de Acceso a la Información Pública Nacional</t>
  </si>
  <si>
    <t>Verificar la aplicación de la ley de Transparencia y Derecho de Acceso a la información Pública.
Ley 1712 de 2014,  Ley 1474 de julio de 2011 Artículos 9, 73, 74, 76 y 77, Resolución 1519 de 2020.</t>
  </si>
  <si>
    <t>Rafael Calle y Crhistian Amador</t>
  </si>
  <si>
    <t>Oficina Asesora de Planeación y Estudios Sectoriales y otras</t>
  </si>
  <si>
    <t>Rendición de informes en la Modalidad de  Suscripción (ocasional) de Planes de Mejoramiento para el FUTIC y MinTIC en el Sistema SIRECI de la Contraloría General de la República - CGR .</t>
  </si>
  <si>
    <t>Realizar asesoría y acompañamiento para la formulación de los planes de mejoramiento, consolidar la información remitida por las áreas y transmitir en el Sistema SIRECI. 
Resolución Reglamentaria No.0066 de 2024.</t>
  </si>
  <si>
    <t>Cuando se presente</t>
  </si>
  <si>
    <t>Auditoría al Proceso de Fortalecimiento de Industria TIC</t>
  </si>
  <si>
    <t>Verificar la ejecución técnica, financiera y  la supervisión  ejercida a los contratos desarrollados en el marco del Proceso de Fortalecimiento de Industria TIC, así como la selección de beneficiarios en los casos aplicables, para determinar el cumplimiento de la normatividad vigente y la gestión de legalización correspondiente de los recursos ejecutados</t>
  </si>
  <si>
    <t>Rafael Calle, 
Nancy Rodriguez, Erika Sánchez</t>
  </si>
  <si>
    <t>Proceso de Fortalecimiento de Industria TIC</t>
  </si>
  <si>
    <t>Informe de seguimiento SIGEP II, Sistema de Información y Gestión del Empleo Público para FUTIC y MinTIC.</t>
  </si>
  <si>
    <t>Cumplimiento por parte de la entidad  i) Obligaciones relacionadas con la actualización del SIGEP, Declaración de Bienes y Rentas y Plan Anual de Vacantes   para las dos entidades. 
Ley 1712 de 2014, Ley 2013 de 2019, Decreto 0019 de 2012,Decreto 1081 de 2015, Decreto 1083 de 2015, Circular Externa 2025RS011333 del 07/02/2025
.</t>
  </si>
  <si>
    <t>Erika Sánchez / Sonia Lobo</t>
  </si>
  <si>
    <t xml:space="preserve">Evaluación acciones de mejora de planes de mejoramiento suscritos con la CGR. </t>
  </si>
  <si>
    <t xml:space="preserve">Verificar que las acciones de planes de mejoramiento CGR, terminados de vigencias anteriores, hayan subsanado las deficiencias observadas por la CGR o se hayan modificado los supuestos de hecho o derecho.
</t>
  </si>
  <si>
    <t>Lida Artunduaga, Juan Pablo Bueno, Paola Nates, Alexandra Contador, German Peralta</t>
  </si>
  <si>
    <t>Informe de seguimiento a la ley de cuotas</t>
  </si>
  <si>
    <t>Verificar la provisión de cargos y el porcentaje de participación de las mujeres en el máximo nivel decisorio y otros niveles decisorios.
Ley 581 de 2000, a Circular Externa No. 100-005-2023</t>
  </si>
  <si>
    <t>Evaluación de la rendición de cuentas de la entidad</t>
  </si>
  <si>
    <t>Realizar seguimiento sobre la preparación, desarrollo y cumplimiento normativo de la Audiencia Pública de Rendición de Cuentas 
Ley 1474 de 2011, Ley 1712 de 2014, Ley 1757 de 2015, Ley 2195 de 2022, Decreto 1083 del 2015, Decreto 1499 de 2017, Circular Conjunta No.002 de 2010, Manual Único de rendición de cuentas del DNP, DAFP y Secretaría de transparencia</t>
  </si>
  <si>
    <t>Carolina Bernal / Alexandra Contador</t>
  </si>
  <si>
    <t>Seguimiento al cumplimiento del Plan de Participación Ciudadana</t>
  </si>
  <si>
    <t xml:space="preserve">Verificar el cumplimiento del Plan de Participación Ciudadana.
Ley 87 de 1993, articulo 12 -  literal i, Ley 1757 de 2015, Documento Orientaciones para promover la participación ciudadana, Versión 1 emitido por la Función Pública, Ley 489 de 1998, Ley 1712 de 2014, Conpes 3656 de 2010, Conpes 167 de 2013	</t>
  </si>
  <si>
    <t xml:space="preserve">Auditoría al Proceso de Compras y Contratación </t>
  </si>
  <si>
    <t>Verificar que las etapas precontractual, contractual y poscontractual llevadas a cabo por el MINISTERIO/FONDO UNICO DE TIC se realicen dando cumplimiento a la normatividad vigente y demás documentos asociados al proceso de Gestión de Compras y Contratación. Ley 80 de 1993, Ley 1150 de 2007 y Decreto 1082 de 2015.</t>
  </si>
  <si>
    <t>Sonia Lobo, 
Jurídico, German Peralta</t>
  </si>
  <si>
    <t xml:space="preserve">Proceso de Compras y Contratación </t>
  </si>
  <si>
    <t>Auditoría Financiera</t>
  </si>
  <si>
    <t>Evaluar de forma independiente el diseño y eficacia operativa de los controles internos implementados en la entidad, para gestionar los riesgos asociados al proceso Gestión Financiera, así como evaluar el reconocimiento y revelación de los hechos económicos. con corte a junio 2025 conforme al marco normativo contable para entidades de gobierno, y la ejecución presupuestal con corte a septiembre de 2025. 
Decreto 111 de 1996 y sus modificatorios, Resolución 533 de 2015 CGN, Resolución 193 de 2016 CGN, Resolución 211 de 2021 CGN, Resolución 2285 de 2023, documentación del Modelo Integrado de Gestión - MIG</t>
  </si>
  <si>
    <t>Nancy Rodriguez, 
Financiero, Juan Pablo Bueno</t>
  </si>
  <si>
    <t xml:space="preserve">Evaluación al cumplimiento de los controles del sistema de seguridad y privacidad de la información - SPI
</t>
  </si>
  <si>
    <t xml:space="preserve">Verificar la implementación y efectividad de una muestra seleccionada de los controles relacionados con seguridad y privacidad de la información
</t>
  </si>
  <si>
    <t>Rafael Calle, 
Crhistian Amador y/o Sonia Lobo</t>
  </si>
  <si>
    <t xml:space="preserve">Seguridad y Privacidad de la Información
Oficina de TI
Procesos de la entidad </t>
  </si>
  <si>
    <t>Verificar el cumplimiento de la Rendición de informe en la Modalidad de Obras Inconclusas para el FUTIC y MINTIC en  el Sistema SIRECI  de la Contraloría General de la República - CGR.</t>
  </si>
  <si>
    <t>Verificar el cumplimiento de la rendición de informe de Obras Inconclusas, por parte de la Dirección Jurídica, en el Sistema SIRECI para las dos entidades.
Resolución Reglamentaria No.0066 de 2024</t>
  </si>
  <si>
    <t>Mensual</t>
  </si>
  <si>
    <t>Dirección Jurídica / Todos los procesos</t>
  </si>
  <si>
    <t>Verificar el cumplimiento de la Rendición de informes en la Modalidad de Gestión Contractual para el FUTIC y MinTIC en Sistema SIRECI de la Contraloría General de la República - CGR.</t>
  </si>
  <si>
    <t>Verificar el cumplimiento de la rendición de informe de Gestión Contractual, por parte de la Subdirección de Gestión Contractual, en el Sistema SIRECI para las dos entidades.
Resolución Reglamentaria No.0066 de 2024</t>
  </si>
  <si>
    <t>Subdirección de Gestión Contractual</t>
  </si>
  <si>
    <t>Otros relación con Entes Externos</t>
  </si>
  <si>
    <t>Atención requerimientos entes externos de control y otras solicitudes internas</t>
  </si>
  <si>
    <t>Envío de Informes, atención de requerimientos, suministro de información a los entes de control, atención de funcionarios.
Ley 87 de 1993, Decreto1083 de 2015, Decreto 648 de 2017</t>
  </si>
  <si>
    <t>Lida Artunduaga / Jefe OCI</t>
  </si>
  <si>
    <t>Otros de Apoyo a la Gestión</t>
  </si>
  <si>
    <t>Seguimiento a la medición de  indicadores y al mapa de riesgos del Proceso de Evaluación y Apoyo al Control de la Gestión  en la herramienta SIMIG</t>
  </si>
  <si>
    <t>Realizar el reporte oportuno a la medición oportuna de indicadores y seguimiento al mapa de riesgos  del Proceso registrados en la herramienta SIMIG. 
Ley 87 de 1993, Decreto1083 de 2015, Decreto 648 de 2017</t>
  </si>
  <si>
    <t>Permanente</t>
  </si>
  <si>
    <t>German Peralta / Lida Artunduaga,
Equipo OCI</t>
  </si>
  <si>
    <t>Actividades de mejora continua del proceso "Evaluación y Apoyo al Control de la Gestión"</t>
  </si>
  <si>
    <t xml:space="preserve">Gestionar las actividades del Proceso de Evaluación y Apoyo al Control de la Gestión de acuerdo a los lineamientos definidos por la Oficina Asesora de Planeación y los líderes de los Sistemas de Gestión.
Ley 87 de 1993, Decreto 1083 de 2015, Decreto 648 de 2017. </t>
  </si>
  <si>
    <t>Seguimiento al cumplimiento de las planes de mejoramiento generados como resultados de los procesos de evaluación y seguimiento realizados por la Oficina de Control Interno.</t>
  </si>
  <si>
    <t>Realizar el seguimiento y/o cierre en el Sistema SIMIG de las acciones de mejora implementadas por las áreas de la entidad, como resultado de los procesos de evaluación y seguimiento realizados por la Oficina de Control Interno.
Ley 87 de 1993, Decreto 1537 de 2001 - Artículo 3, Decreto1083 de 2015 (Adicionado por el Decreto 648 de 2017).</t>
  </si>
  <si>
    <t>Equipo OCI</t>
  </si>
  <si>
    <t>Seguimiento y registro del plan de acción de la OCI en el aplicativo Aspa / Clarity</t>
  </si>
  <si>
    <t>Garantizar el reporte oportuno del cumplimiento de las actividades, indicadores y entregables del Plan de Acción y registro del seguimiento a los riesgos de la Oficina de Control Interno registrado en el ASPA.  Ley 87 de 1993, Decreto 1537 de 2001 - Artículo 3, Decreto1083 de 2015 (Adicionado por el Decreto 648 de 2017).</t>
  </si>
  <si>
    <t xml:space="preserve">Dirimir Empates en la comisión de Personal </t>
  </si>
  <si>
    <t>En caso de presentarse empate en la Comisión de Personal, se repetirá nuevamente la votación y en caso de persistir, este se dirimirá por el Jefe de Control Interno de la respectiva entidad.
Ley 909 de 2004 Art. 16</t>
  </si>
  <si>
    <t>Jefe de la Oficina,
Sonia Lobo</t>
  </si>
  <si>
    <t>Comisión de Personal</t>
  </si>
  <si>
    <t>Informe sobre posibles actos de corrupción. 
(Solamente en caso de evidenciarse )</t>
  </si>
  <si>
    <t>Solamente en caso de presentarse Actos de corrupción, estos deberán ser reportados por la Oficina de Control Interno. 
Ley 1474 de 2011, artículo 9. Decreto 19 de 2012, artículo 231 (Modifica el segundo inciso del art. 9 de la Ley 1474). Decreto 2106 de 
2019, Artículo 156.  Directiva Presidencial 01 de 2015. Decreto 338 de 2019 Artículo 1, 
parágrafo 1.</t>
  </si>
  <si>
    <t>Jefe de la Oficina
Equipo OCI</t>
  </si>
  <si>
    <t>Reporte al Sistema de Alertas de Control Interno (SACI) de la Contraloría General de la República</t>
  </si>
  <si>
    <t>Cuando se evidencien posibles hechos u operaciones, actos, contratos, programas, proyectos o procesos en ejecución, en donde, en el ejercicio de sus funciones, evidencien un riesgo de afectación o pérdida de los recursos públicos y/o de bienes o intereses patrimoniales de naturaleza pública, se deberán reportar en el  Sistema de Alertas de Control Interno (SACI) de la CGR.
Acto Legislativo 04 de 2019, Decreto 403 de 2020, Resolución Orgánica No. 0762 
de 2020.</t>
  </si>
  <si>
    <t>Lida Artunduaga,
Equipo OCI</t>
  </si>
  <si>
    <t xml:space="preserve">*Participar en el Comité Asesor de Contratación,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</si>
  <si>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No. 1428 de 2020, Resolución No. 1921 de 2023, Resolución No. 4974 de 2023.</t>
  </si>
  <si>
    <t>Semanal (2)</t>
  </si>
  <si>
    <t>Jefe de la Oficina,
Erika Sánchez / Sonia Lobo
Juan Pablo Bueno (PAA)</t>
  </si>
  <si>
    <t>Comité de Contratación</t>
  </si>
  <si>
    <t xml:space="preserve">*Participar en el Comité Asesor de Transferencias,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</si>
  <si>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No.1355 de 2020</t>
  </si>
  <si>
    <t>Cada vez que sea requerido</t>
  </si>
  <si>
    <t>Jefe de la Oficina,
Juan Pablo Bueno / German Peralta</t>
  </si>
  <si>
    <t>Comité Asesor de Transferencias,</t>
  </si>
  <si>
    <t xml:space="preserve">*Participar en el Comité de Conciliación y Defensa Judicial,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</si>
  <si>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2240 del 24 de junio de 2024</t>
  </si>
  <si>
    <t xml:space="preserve">2 veces al mes </t>
  </si>
  <si>
    <t>Comité de Conciliación y Defensa Judicial</t>
  </si>
  <si>
    <t xml:space="preserve">*Participación en los Comités Institucionales </t>
  </si>
  <si>
    <t xml:space="preserve">Participaciones en Comités:
Directivo,CICCI,  Cartera, de Sostenibilidad Contable, MIG, de Bienes, Cartera, Obligaciones de Hacer, Líneas de Fomento y Legalizaciones.
 Auditoria Ley 87 de 1993, Decreto1083 de 2015, Decreto 648 de 2017. </t>
  </si>
  <si>
    <t>Jefe de la Oficina,
Juan Pablo Bueno, Nancy Rodriguez, Paola Nates,
Sonia Lobo, German Peralta</t>
  </si>
  <si>
    <t>Comités Institucionales</t>
  </si>
  <si>
    <t>Ciclo de Auditorías Internas a NTC PE
1000:2020</t>
  </si>
  <si>
    <t>Auditoria interna a la operación estadística: 
"Servicio de Televisión por Suscripción y Comunitaria"</t>
  </si>
  <si>
    <t>Evaluar el cumplimiento de los requisitos de la Norma Técnica de la Calidad del Proceso Estadístico NTC PE 1000:2020 en el marco de la operación estadística "Servicio de Televisión por Suscripción y Comunitaria". Ley 2335 de 2023, Resolución DANE 1118 de 2020, Norma Técnica Calidad del Proceso Estadístico NTCPE 1000:2020</t>
  </si>
  <si>
    <t xml:space="preserve">Cesar Stiven 
Guzmán Arenas </t>
  </si>
  <si>
    <t>Oficina Asesora de Planeación y
Estudios Sectoriales -OAPES, 
GIT de Estadística y Estudios
Sectoriales -GITESST, 
Oficina de
Tecnologías de Ia Información -OTI</t>
  </si>
  <si>
    <t>Auditoria interna a la operación estadística:
"Información estadística del sector Postal"</t>
  </si>
  <si>
    <t>Evaluar el cumplimiento de los requisitos de la Norma Técnica de la Calidad del Proceso Estadístico NTC PE 1000:2020 en el marco de la operación estadística "Información estadística del sector Postal". Ley 2335 de 2023, Resolución DANE 1118 de 2020, Norma Técnica Calidad del Proceso Estadístico NTCPE 1000:2020.</t>
  </si>
  <si>
    <t>Auditoria interna a la operación estadística:
"Estadísticas del Sector de las Tecnologías de la Información y las Comunicaciones"</t>
  </si>
  <si>
    <t>Evaluar el cumplimiento de los requisitos de la Norma Técnica de la Calidad del Proceso Estadístico NTC PE 1000:2020 en el marco de la operación estadística "Estadísticas del Sector de las Tecnologías de la Información y las Comunicaciones "Ley 2335 de 2023, Resolución DANE 1118 de 2020, Norma Técnica Calidad del Proceso Estadístico NTCPE 1000:2020.</t>
  </si>
  <si>
    <t>Ciclo de Auditorías Internas al SIG</t>
  </si>
  <si>
    <t>Auditoría interna combinada al Sistema Integrado de Gestión -SIG</t>
  </si>
  <si>
    <t>Líder Sistema Integrado de Gestión -SIG
Líder SG-Calidad
Líder SG-Ambiental
Líder SG-Seguridad y Salud en el Trabajo -SST
Líder SG-Seguridad y Privacidad de la Información -SPI</t>
  </si>
  <si>
    <t xml:space="preserve"> Todos los procesos de la Entidad,
Todos los niveles funcionales y organizacionales,
Todos los contratistas que desarrollen labores y gestionen sus actividades en la Entidad, utilicen, recolecten, procesen e intercambien información.</t>
  </si>
  <si>
    <t>Auditoría de Transferencia y/o Seguimiento a Certificación HSEQ</t>
  </si>
  <si>
    <t>Auditoría externa de transferencia y/o seguimiento a la certificación HSEQ obtenida en 2024 y emitida por parte de organismo certificador en ISO 14001:2015 (SG-A), ISO 45001:2018 (SG-SST) e ISO 9001:2015 (SG-C)</t>
  </si>
  <si>
    <t>* Verificar la capacidad de la Entidad para prevenir la contaminación asociada a los aspectos ambientales identificados, cumplir los requisitos legales que en materia ambiental le apliquen y fomentar una cultura ambiental en sus colaboradores.
* Verificar el cumplimiento y efectividad de los estándares determinados en el SG-SST, basados en la ISO 45001:2018 y cumplimiento de los requisitos legales y reglamentarios asociados a las actividades desarrolladas por la Entidad.
* Verificar conformidad del SG-Calidad, bajo ISO 9001:2015, su capacidad para asegurar el cumplimiento de los requisitos legales, reglamentarios y contractuales aplicables y la eficacia para asegurar al cliente que los objetivos específicos son razonablemente logrados en los procesos misionales de la Entidad.</t>
  </si>
  <si>
    <t>Líder Sistema Integrado de Gestión -SIG
Líder SG-Calidad
Líder SG-Ambiental
Líder SG-Seguridad y Salud en el Trabajo -SST</t>
  </si>
  <si>
    <t>Auditoría de Transferencia y/o Seguimiento a Certificación ISO/IEC 27001:2022</t>
  </si>
  <si>
    <t>Auditoría externa de transferencia y/o seguimiento a la certificación SPI renovada en 2024 y emitida por parte de organismo certificador en ISO/IEC 27001:2022</t>
  </si>
  <si>
    <t>Evaluar la implementación y eficacia del SG-SPI del  Ministerio de Tecnologías de la Información y las Comunicaciones -MinTIC incluido asegurar la confidencialidad, integridad y disponibilidad de la información en la gestión y control de la prestación del servicio público de las tecnologías de la información y las comunicaciones.</t>
  </si>
  <si>
    <t>Líder Sistema Integrado de Gestión -SIG
Líder SG-Seguridad y Privacidad de la Información -SPI</t>
  </si>
  <si>
    <t>Evaluación de Certificación a la Operación Estadística</t>
  </si>
  <si>
    <t>Evaluación externa de certificación a la operación estadística: "Información estadística del sector Postal".</t>
  </si>
  <si>
    <t>Evaluar el cumplimiento de los requisitos de la Norma Técnica de la Calidad del Proceso Estadístico NTC PE 1000:2020 en el marco de la operación estadística "Estadísticas del Sector Postal". Ley 2335 de 2023, Resolución DANE 1118 de 2020, Norma Técnica Calidad del Proceso Estadístico NTCPE 1000:2020.</t>
  </si>
  <si>
    <t>Néstor Alonso Jiménez Estrada</t>
  </si>
  <si>
    <t>Febrero 10 al 25 de 2025</t>
  </si>
  <si>
    <r>
      <rPr>
        <sz val="16"/>
        <rFont val="Arial Narrow"/>
        <family val="2"/>
      </rPr>
      <t>*</t>
    </r>
    <r>
      <rPr>
        <sz val="11"/>
        <rFont val="Arial Narrow"/>
        <family val="2"/>
      </rPr>
      <t xml:space="preserve"> La cantidad de Comités se estimó conforme a las Resoluciones que los regula.</t>
    </r>
  </si>
  <si>
    <t>Paola Nates Jiménez</t>
  </si>
  <si>
    <t>Juan Diego Toro Bautista</t>
  </si>
  <si>
    <t xml:space="preserve">Lida Constanza Artunduaga Tovar </t>
  </si>
  <si>
    <t>Juddy Alexandra Amado Sierra</t>
  </si>
  <si>
    <t>Jefe Oficina Asesora de Planeación y Estudios Sectoriales
Líder Sistema Integrado de Gestión -SIG</t>
  </si>
  <si>
    <t>Carolina Castañeda de Ávila</t>
  </si>
  <si>
    <t>Coordinadora GIT de Transformación Organizacional
Líder SG-Calidad</t>
  </si>
  <si>
    <t>Luis Fernando Ortiz Sánchez</t>
  </si>
  <si>
    <t>Subdirector Administrativo
Líder SG-Ambiental</t>
  </si>
  <si>
    <t>Diana Marcela Peña Rodríguez</t>
  </si>
  <si>
    <t>Subdirectora ( E ) para la Gestión del Talento Humano
Líder SG-Seguridad y Salud en el Trabajo</t>
  </si>
  <si>
    <t>Angela Janeth Cortés Hernández</t>
  </si>
  <si>
    <t>Coordinadora GIT de Seguridad y Privacidad de la Información
Líder SG-Seguridad y Privacidad de la Información</t>
  </si>
  <si>
    <t>Coordinador GIT de Estadística y Estudios Sectoriales -GITEES</t>
  </si>
  <si>
    <t>Comité  Institucional de Coordinación de Control Interno - CICCI</t>
  </si>
  <si>
    <t>Resolución No. 033 de 2020</t>
  </si>
  <si>
    <t>Meta</t>
  </si>
  <si>
    <r>
      <t xml:space="preserve">OBJETIVO: </t>
    </r>
    <r>
      <rPr>
        <sz val="11"/>
        <rFont val="Arial"/>
        <family val="2"/>
      </rPr>
      <t>Establecer de manera ordenada las actividades de auditoría interna de gestión y las demás actividades relacionadas con los roles e informes de competencia de la Oficina de Control Interno; así como, las auditorías realizadas por la segunda línea de defensa del sistema institucional de control interno -SICI y que proporcionan información acerca del sistema integrado de gestión -SIG y a las operaciones estadísticas de la Entidad. Estas actividades se realizan con el fin de agregar valor y mejorar las operaciones del MinTIC/Fondo Único de TIC; retroalimentando los resultados y orientando en la introducción de los correctivos necesarios para el mejoramiento, el fortalecimiento institucional y el logro de las metas u objetivos previstos por la Entidad, todo enmarcado en un enfoque independiente, sistemático y multidisciplinario.</t>
    </r>
  </si>
  <si>
    <r>
      <t xml:space="preserve">ALCANCE:  </t>
    </r>
    <r>
      <rPr>
        <sz val="11"/>
        <color theme="1"/>
        <rFont val="Arial"/>
        <family val="2"/>
      </rPr>
      <t>Procesos, dependencias, sistema integrado de gestión -SIG y actividades desarrolladas por el MinTIC / Fondo Único de TIC</t>
    </r>
  </si>
  <si>
    <t>Programa Anual de Auditoría Interna - PAAI 2025</t>
  </si>
  <si>
    <t>Tipo de Actividad</t>
  </si>
  <si>
    <t>No. de Actividades</t>
  </si>
  <si>
    <t>Responsable </t>
  </si>
  <si>
    <t>Tercera Línea de Defensa del SICI</t>
  </si>
  <si>
    <t>Otros de Apoyo a la Gestión y relación con Entes Externos</t>
  </si>
  <si>
    <t>Total Oficina de Control Interno</t>
  </si>
  <si>
    <t>Jefe de la OAPES - Líder SIG 
  Líderes Sistemas de Gestión</t>
  </si>
  <si>
    <t>Segunda Línea de Defensa del SICI</t>
  </si>
  <si>
    <t>Auditoría Interna al SIG – Segundo año del ciclo</t>
  </si>
  <si>
    <t xml:space="preserve">Auditorías a la operación estadística, bajo NTC PE 1000:2020 
(Interna y de Certificación) </t>
  </si>
  <si>
    <t>Jefe de la OAPES - Coordinador GITEES</t>
  </si>
  <si>
    <t>Total Oficina Asesora de Planeación</t>
  </si>
  <si>
    <t xml:space="preserve">Total general   </t>
  </si>
  <si>
    <t>Evaluar la conformidad del Sistema Integrado de Gestión del MinTIC/Fondo Único de TIC, conformado por los sistemas de gestión Calidad (ISO 9001:2015); Ambiental (ISO 14001:2015); Seguridad y Salud en el Trabajo (ISO 45001:2018 incluyendo lo correspondiente al Dec. 1072 de 2015) y Seguridad y Privacidad de la Información (ISO/IEC 27001:2022) y su capacidad de asegurar el cumplimiento de los requisitos establecidos por la Entidad, los grupos de valor, los legales y otros aplicables al alcance.</t>
  </si>
  <si>
    <t>Acta No. 1  Febrero 27 de 2025</t>
  </si>
  <si>
    <t>Febrero 27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</si>
</sst>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0" x14ac:knownFonts="1">
    <font>
      <sz val="10"/>
      <name val="Arial"/>
    </font>
    <font>
      <sz val="10"/>
      <name val="Arial"/>
      <family val="2"/>
    </font>
    <font>
      <sz val="12"/>
      <name val="Arial"/>
      <family val="2"/>
    </font>
    <font>
      <b/>
      <sz val="12"/>
      <name val="Arial"/>
      <family val="2"/>
    </font>
    <font>
      <b/>
      <sz val="18"/>
      <name val="Arial"/>
      <family val="2"/>
    </font>
    <font>
      <u/>
      <sz val="10"/>
      <color theme="10"/>
      <name val="Arial"/>
      <family val="2"/>
    </font>
    <font>
      <u/>
      <sz val="10"/>
      <color theme="11"/>
      <name val="Arial"/>
      <family val="2"/>
    </font>
    <font>
      <b/>
      <sz val="10"/>
      <name val="Arial"/>
      <family val="2"/>
    </font>
    <font>
      <sz val="18"/>
      <name val="Arial"/>
      <family val="2"/>
    </font>
    <font>
      <sz val="11"/>
      <name val="Arial"/>
      <family val="2"/>
    </font>
    <font>
      <sz val="10"/>
      <name val="Arial"/>
      <family val="2"/>
    </font>
    <font>
      <b/>
      <sz val="11"/>
      <name val="Arial"/>
      <family val="2"/>
    </font>
    <font>
      <sz val="11.5"/>
      <name val="Arial"/>
      <family val="2"/>
    </font>
    <font>
      <b/>
      <sz val="11.5"/>
      <name val="Arial"/>
      <family val="2"/>
    </font>
    <font>
      <b/>
      <sz val="11"/>
      <color theme="1"/>
      <name val="Arial"/>
      <family val="2"/>
    </font>
    <font>
      <sz val="11"/>
      <color theme="1"/>
      <name val="Arial"/>
      <family val="2"/>
    </font>
    <font>
      <sz val="10"/>
      <name val="Arial"/>
    </font>
    <font>
      <sz val="11"/>
      <color theme="4" tint="0.59999389629810485"/>
      <name val="Arial Narrow"/>
      <family val="2"/>
    </font>
    <font>
      <sz val="11"/>
      <name val="Arial Narrow"/>
      <family val="2"/>
    </font>
    <font>
      <sz val="16"/>
      <name val="Arial Narrow"/>
      <family val="2"/>
    </font>
    <font>
      <b/>
      <sz val="12"/>
      <name val="Arial Narrow"/>
      <family val="2"/>
    </font>
    <font>
      <sz val="12"/>
      <name val="Arial Narrow"/>
      <family val="2"/>
    </font>
    <font>
      <sz val="10"/>
      <name val="Arial Narrow"/>
      <family val="2"/>
    </font>
    <font>
      <b/>
      <sz val="11"/>
      <name val="Arial Narrow"/>
      <family val="2"/>
    </font>
    <font>
      <b/>
      <sz val="10"/>
      <name val="Arial Narrow"/>
      <family val="2"/>
    </font>
    <font>
      <b/>
      <sz val="16"/>
      <color theme="0"/>
      <name val="Arial"/>
      <family val="2"/>
    </font>
    <font>
      <b/>
      <sz val="16"/>
      <name val="Aptos"/>
      <family val="2"/>
    </font>
    <font>
      <sz val="16"/>
      <name val="Aptos"/>
      <family val="2"/>
    </font>
    <font>
      <b/>
      <sz val="16"/>
      <color theme="0"/>
      <name val="Aptos"/>
      <family val="2"/>
    </font>
    <font>
      <sz val="10"/>
      <color theme="0"/>
      <name val="Arial"/>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2060"/>
        <bgColor indexed="64"/>
      </patternFill>
    </fill>
  </fills>
  <borders count="33">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top style="medium">
        <color indexed="64"/>
      </top>
      <bottom style="medium">
        <color auto="1"/>
      </bottom>
      <diagonal/>
    </border>
    <border>
      <left/>
      <right style="thin">
        <color auto="1"/>
      </right>
      <top style="medium">
        <color indexed="64"/>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theme="0"/>
      </left>
      <right style="double">
        <color theme="0"/>
      </right>
      <top style="double">
        <color theme="0"/>
      </top>
      <bottom style="double">
        <color theme="0"/>
      </bottom>
      <diagonal/>
    </border>
  </borders>
  <cellStyleXfs count="203">
    <xf numFmtId="0" fontId="0" fillId="0" borderId="0"/>
    <xf numFmtId="0" fontId="1"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9" fontId="10" fillId="0" borderId="0" applyFont="0" applyFill="0" applyBorder="0" applyAlignment="0" applyProtection="0"/>
    <xf numFmtId="9" fontId="1" fillId="0" borderId="0" applyFont="0" applyFill="0" applyBorder="0" applyAlignment="0" applyProtection="0"/>
    <xf numFmtId="43" fontId="16" fillId="0" borderId="0" applyFont="0" applyFill="0" applyBorder="0" applyAlignment="0" applyProtection="0"/>
  </cellStyleXfs>
  <cellXfs count="162">
    <xf numFmtId="0" fontId="0" fillId="0" borderId="0" xfId="0"/>
    <xf numFmtId="0" fontId="4" fillId="0" borderId="3" xfId="0" applyFont="1" applyBorder="1" applyAlignment="1">
      <alignment horizontal="left" vertical="center" wrapText="1"/>
    </xf>
    <xf numFmtId="0" fontId="1" fillId="0" borderId="0" xfId="0" applyFont="1"/>
    <xf numFmtId="0" fontId="1" fillId="0" borderId="0" xfId="0" applyFont="1" applyAlignment="1">
      <alignment wrapText="1"/>
    </xf>
    <xf numFmtId="0" fontId="0" fillId="4" borderId="0" xfId="0" applyFill="1"/>
    <xf numFmtId="0" fontId="7" fillId="2" borderId="0" xfId="0" applyFont="1" applyFill="1"/>
    <xf numFmtId="0" fontId="7" fillId="0" borderId="0" xfId="0" applyFont="1"/>
    <xf numFmtId="0" fontId="4" fillId="0" borderId="0" xfId="0" applyFont="1" applyAlignment="1">
      <alignment horizontal="left" vertical="center" wrapText="1"/>
    </xf>
    <xf numFmtId="0" fontId="8" fillId="0" borderId="0" xfId="0" applyFont="1"/>
    <xf numFmtId="0" fontId="9" fillId="2" borderId="0" xfId="199" applyFont="1" applyFill="1"/>
    <xf numFmtId="0" fontId="1" fillId="2" borderId="0" xfId="0" applyFont="1" applyFill="1"/>
    <xf numFmtId="0" fontId="9" fillId="2" borderId="0" xfId="2" applyFont="1" applyFill="1" applyAlignment="1">
      <alignment vertical="center"/>
    </xf>
    <xf numFmtId="0" fontId="1" fillId="2" borderId="10" xfId="0" applyFont="1" applyFill="1" applyBorder="1"/>
    <xf numFmtId="0" fontId="3" fillId="2" borderId="10" xfId="0" applyFont="1" applyFill="1" applyBorder="1" applyAlignment="1">
      <alignment horizontal="center"/>
    </xf>
    <xf numFmtId="0" fontId="3" fillId="2" borderId="10" xfId="0" applyFont="1" applyFill="1" applyBorder="1" applyAlignment="1">
      <alignment horizontal="justify" vertical="center"/>
    </xf>
    <xf numFmtId="9" fontId="1" fillId="2" borderId="0" xfId="200" applyFont="1" applyFill="1"/>
    <xf numFmtId="9" fontId="1" fillId="0" borderId="0" xfId="200" applyFont="1"/>
    <xf numFmtId="0" fontId="1" fillId="2" borderId="3" xfId="0" applyFont="1" applyFill="1" applyBorder="1"/>
    <xf numFmtId="0" fontId="3" fillId="2" borderId="3" xfId="0" applyFont="1" applyFill="1" applyBorder="1" applyAlignment="1">
      <alignment horizontal="center"/>
    </xf>
    <xf numFmtId="0" fontId="3" fillId="2" borderId="3" xfId="0" applyFont="1" applyFill="1" applyBorder="1" applyAlignment="1">
      <alignment horizontal="justify" vertical="center"/>
    </xf>
    <xf numFmtId="0" fontId="12" fillId="2" borderId="0" xfId="0" applyFont="1" applyFill="1" applyAlignment="1">
      <alignment horizontal="center"/>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xf>
    <xf numFmtId="0" fontId="11" fillId="0" borderId="9" xfId="2" applyFont="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1" fillId="6" borderId="9" xfId="2" applyFont="1" applyFill="1" applyBorder="1" applyAlignment="1">
      <alignment horizontal="center" vertical="center"/>
    </xf>
    <xf numFmtId="0" fontId="11"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2" xfId="0" applyFont="1" applyFill="1" applyBorder="1" applyAlignment="1">
      <alignment horizontal="center" vertical="center" textRotation="90" wrapText="1"/>
    </xf>
    <xf numFmtId="0" fontId="11" fillId="0" borderId="27"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5" fillId="2" borderId="28" xfId="0" applyFont="1" applyFill="1" applyBorder="1" applyAlignment="1">
      <alignment horizontal="center" vertical="center" wrapText="1"/>
    </xf>
    <xf numFmtId="0" fontId="9" fillId="2" borderId="28" xfId="0" applyFont="1" applyFill="1" applyBorder="1" applyAlignment="1">
      <alignment horizontal="justify" vertical="top" wrapText="1"/>
    </xf>
    <xf numFmtId="0" fontId="9" fillId="2" borderId="28"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9" fillId="2" borderId="21" xfId="0" applyFont="1" applyFill="1" applyBorder="1" applyAlignment="1">
      <alignment horizontal="justify" vertical="top" wrapText="1"/>
    </xf>
    <xf numFmtId="0" fontId="9" fillId="2" borderId="21"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9" fillId="2" borderId="25" xfId="0" applyFont="1" applyFill="1" applyBorder="1" applyAlignment="1">
      <alignment horizontal="justify" vertical="top" wrapText="1"/>
    </xf>
    <xf numFmtId="0" fontId="9" fillId="2" borderId="25"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1" xfId="0" applyFont="1" applyFill="1" applyBorder="1" applyAlignment="1">
      <alignment horizontal="center" vertical="center"/>
    </xf>
    <xf numFmtId="9" fontId="17" fillId="5" borderId="21" xfId="0" applyNumberFormat="1" applyFont="1" applyFill="1" applyBorder="1" applyAlignment="1">
      <alignment horizontal="center" vertical="center" wrapText="1"/>
    </xf>
    <xf numFmtId="1" fontId="17" fillId="5" borderId="21" xfId="0" applyNumberFormat="1" applyFont="1" applyFill="1" applyBorder="1" applyAlignment="1">
      <alignment horizontal="center" vertical="center" wrapText="1"/>
    </xf>
    <xf numFmtId="164" fontId="17" fillId="5" borderId="21" xfId="202" applyNumberFormat="1"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1" xfId="0" applyFont="1" applyBorder="1" applyAlignment="1">
      <alignment horizontal="center" vertical="center" wrapText="1"/>
    </xf>
    <xf numFmtId="0" fontId="17" fillId="2" borderId="21" xfId="0" applyFont="1" applyFill="1" applyBorder="1" applyAlignment="1">
      <alignment horizontal="center" vertical="center" wrapText="1"/>
    </xf>
    <xf numFmtId="0" fontId="17" fillId="0" borderId="21" xfId="0" applyFont="1" applyBorder="1" applyAlignment="1">
      <alignment horizontal="center" vertical="center"/>
    </xf>
    <xf numFmtId="0" fontId="17" fillId="2" borderId="23" xfId="0" applyFont="1" applyFill="1" applyBorder="1" applyAlignment="1">
      <alignment horizontal="center" vertical="center" wrapText="1"/>
    </xf>
    <xf numFmtId="0" fontId="17" fillId="0" borderId="23" xfId="0" applyFont="1" applyBorder="1" applyAlignment="1">
      <alignment horizontal="center" vertical="center"/>
    </xf>
    <xf numFmtId="0" fontId="17" fillId="2" borderId="21" xfId="0" applyFont="1" applyFill="1" applyBorder="1" applyAlignment="1">
      <alignment horizontal="center" vertical="center"/>
    </xf>
    <xf numFmtId="0" fontId="17" fillId="0" borderId="23" xfId="0" applyFont="1" applyBorder="1" applyAlignment="1">
      <alignment horizontal="center" vertical="center" wrapText="1"/>
    </xf>
    <xf numFmtId="9" fontId="17" fillId="2" borderId="21" xfId="0" applyNumberFormat="1" applyFont="1" applyFill="1" applyBorder="1" applyAlignment="1">
      <alignment horizontal="center" vertical="center" wrapText="1"/>
    </xf>
    <xf numFmtId="1" fontId="17" fillId="2" borderId="21" xfId="0" applyNumberFormat="1" applyFont="1" applyFill="1" applyBorder="1" applyAlignment="1">
      <alignment horizontal="center" vertical="center" wrapText="1"/>
    </xf>
    <xf numFmtId="9" fontId="17" fillId="2" borderId="23" xfId="0" applyNumberFormat="1" applyFont="1" applyFill="1" applyBorder="1" applyAlignment="1">
      <alignment horizontal="center" vertical="center" wrapText="1"/>
    </xf>
    <xf numFmtId="2" fontId="17" fillId="0" borderId="21" xfId="0" applyNumberFormat="1" applyFont="1" applyBorder="1" applyAlignment="1">
      <alignment horizontal="center" vertical="center" wrapText="1"/>
    </xf>
    <xf numFmtId="0" fontId="17" fillId="2"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wrapText="1"/>
    </xf>
    <xf numFmtId="0" fontId="18" fillId="2" borderId="0" xfId="0" applyFont="1" applyFill="1"/>
    <xf numFmtId="0" fontId="20" fillId="2" borderId="0" xfId="0" applyFont="1" applyFill="1" applyAlignment="1">
      <alignment horizontal="center"/>
    </xf>
    <xf numFmtId="0" fontId="20" fillId="2" borderId="0" xfId="0" applyFont="1" applyFill="1" applyAlignment="1">
      <alignment horizontal="justify" vertical="center"/>
    </xf>
    <xf numFmtId="0" fontId="21" fillId="2" borderId="0" xfId="0" applyFont="1" applyFill="1" applyAlignment="1">
      <alignment horizontal="justify"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22" fillId="2" borderId="0" xfId="0" applyFont="1" applyFill="1"/>
    <xf numFmtId="0" fontId="20" fillId="2" borderId="0" xfId="0" applyFont="1" applyFill="1" applyAlignment="1">
      <alignment horizontal="center" vertical="center"/>
    </xf>
    <xf numFmtId="0" fontId="23" fillId="2" borderId="0" xfId="199" applyFont="1" applyFill="1"/>
    <xf numFmtId="0" fontId="21" fillId="2" borderId="0" xfId="2" applyFont="1" applyFill="1" applyAlignment="1">
      <alignment vertical="center"/>
    </xf>
    <xf numFmtId="0" fontId="21" fillId="0" borderId="0" xfId="0" applyFont="1"/>
    <xf numFmtId="0" fontId="21" fillId="2" borderId="0" xfId="2" applyFont="1" applyFill="1"/>
    <xf numFmtId="0" fontId="20" fillId="2" borderId="0" xfId="199" applyFont="1" applyFill="1" applyAlignment="1">
      <alignment vertical="center"/>
    </xf>
    <xf numFmtId="0" fontId="20" fillId="2" borderId="0" xfId="2" applyFont="1" applyFill="1" applyAlignment="1">
      <alignment horizontal="center" vertical="center"/>
    </xf>
    <xf numFmtId="0" fontId="20" fillId="2" borderId="0" xfId="2" applyFont="1" applyFill="1"/>
    <xf numFmtId="0" fontId="21" fillId="2" borderId="0" xfId="199" applyFont="1" applyFill="1" applyAlignment="1">
      <alignment vertical="center"/>
    </xf>
    <xf numFmtId="0" fontId="20" fillId="2" borderId="0" xfId="199" applyFont="1" applyFill="1"/>
    <xf numFmtId="0" fontId="0" fillId="2" borderId="0" xfId="0" applyFill="1"/>
    <xf numFmtId="0" fontId="21" fillId="2" borderId="0" xfId="2" applyFont="1" applyFill="1" applyAlignment="1">
      <alignment horizontal="center"/>
    </xf>
    <xf numFmtId="0" fontId="18" fillId="2" borderId="0" xfId="2" applyFont="1" applyFill="1"/>
    <xf numFmtId="0" fontId="18" fillId="2" borderId="0" xfId="2" applyFont="1" applyFill="1" applyAlignment="1">
      <alignment horizontal="left" vertical="center"/>
    </xf>
    <xf numFmtId="0" fontId="21" fillId="2" borderId="0" xfId="2" applyFont="1" applyFill="1" applyAlignment="1">
      <alignment horizontal="left" vertical="center" wrapText="1"/>
    </xf>
    <xf numFmtId="0" fontId="20" fillId="2" borderId="0" xfId="2" applyFont="1" applyFill="1" applyAlignment="1">
      <alignment horizontal="center"/>
    </xf>
    <xf numFmtId="0" fontId="21" fillId="2" borderId="0" xfId="2" applyFont="1" applyFill="1" applyAlignment="1">
      <alignment horizontal="justify" vertical="center"/>
    </xf>
    <xf numFmtId="0" fontId="21" fillId="2" borderId="0" xfId="2" applyFont="1" applyFill="1" applyAlignment="1">
      <alignment horizontal="center" vertical="center"/>
    </xf>
    <xf numFmtId="0" fontId="24" fillId="2" borderId="0" xfId="2" applyFont="1" applyFill="1"/>
    <xf numFmtId="0" fontId="22" fillId="2" borderId="0" xfId="2" applyFont="1" applyFill="1"/>
    <xf numFmtId="0" fontId="2" fillId="2" borderId="0" xfId="2" applyFont="1" applyFill="1" applyAlignment="1">
      <alignment horizontal="justify" vertical="center"/>
    </xf>
    <xf numFmtId="0" fontId="2" fillId="2" borderId="0" xfId="2" applyFont="1" applyFill="1" applyAlignment="1">
      <alignment horizontal="center" vertical="center"/>
    </xf>
    <xf numFmtId="0" fontId="21" fillId="2" borderId="0" xfId="2" applyFont="1" applyFill="1" applyAlignment="1">
      <alignment horizontal="left" vertical="center"/>
    </xf>
    <xf numFmtId="0" fontId="20" fillId="2" borderId="0" xfId="2" applyFont="1" applyFill="1" applyAlignment="1">
      <alignment horizontal="left" vertical="center"/>
    </xf>
    <xf numFmtId="0" fontId="1" fillId="2" borderId="0" xfId="2" applyFill="1"/>
    <xf numFmtId="0" fontId="1" fillId="0" borderId="0" xfId="2"/>
    <xf numFmtId="0" fontId="21" fillId="2" borderId="0" xfId="199" applyFont="1" applyFill="1" applyAlignment="1">
      <alignment horizontal="left" vertical="center"/>
    </xf>
    <xf numFmtId="0" fontId="26" fillId="0" borderId="30" xfId="2" applyFont="1" applyBorder="1" applyAlignment="1">
      <alignment horizontal="center" vertical="center" wrapText="1" readingOrder="1"/>
    </xf>
    <xf numFmtId="0" fontId="1" fillId="0" borderId="30" xfId="2" applyBorder="1"/>
    <xf numFmtId="0" fontId="2" fillId="0" borderId="0" xfId="2" applyFont="1"/>
    <xf numFmtId="0" fontId="27" fillId="0" borderId="30" xfId="2" applyFont="1" applyBorder="1" applyAlignment="1">
      <alignment horizontal="right" vertical="center" wrapText="1" readingOrder="1"/>
    </xf>
    <xf numFmtId="0" fontId="27" fillId="0" borderId="30" xfId="2" applyFont="1" applyBorder="1" applyAlignment="1">
      <alignment horizontal="center" vertical="center" wrapText="1" readingOrder="1"/>
    </xf>
    <xf numFmtId="0" fontId="28" fillId="7" borderId="30" xfId="2" applyFont="1" applyFill="1" applyBorder="1" applyAlignment="1">
      <alignment horizontal="right" vertical="center" wrapText="1" readingOrder="1"/>
    </xf>
    <xf numFmtId="0" fontId="28" fillId="7" borderId="30" xfId="2" applyFont="1" applyFill="1" applyBorder="1" applyAlignment="1">
      <alignment horizontal="center" vertical="center" wrapText="1" readingOrder="1"/>
    </xf>
    <xf numFmtId="0" fontId="27" fillId="0" borderId="31" xfId="2" applyFont="1" applyBorder="1" applyAlignment="1">
      <alignment horizontal="right" vertical="center" wrapText="1" readingOrder="1"/>
    </xf>
    <xf numFmtId="0" fontId="27" fillId="0" borderId="31" xfId="2" applyFont="1" applyBorder="1" applyAlignment="1">
      <alignment horizontal="center" vertical="center" wrapText="1" readingOrder="1"/>
    </xf>
    <xf numFmtId="9" fontId="27" fillId="0" borderId="31" xfId="201" applyFont="1" applyBorder="1" applyAlignment="1">
      <alignment horizontal="center" vertical="center" wrapText="1" readingOrder="1"/>
    </xf>
    <xf numFmtId="0" fontId="28" fillId="7" borderId="32" xfId="2" applyFont="1" applyFill="1" applyBorder="1" applyAlignment="1">
      <alignment horizontal="right" vertical="center" wrapText="1" readingOrder="1"/>
    </xf>
    <xf numFmtId="0" fontId="28" fillId="7" borderId="32" xfId="2" applyFont="1" applyFill="1" applyBorder="1" applyAlignment="1">
      <alignment horizontal="center" vertical="center" wrapText="1" readingOrder="1"/>
    </xf>
    <xf numFmtId="0" fontId="29" fillId="7" borderId="32" xfId="2" applyFont="1" applyFill="1" applyBorder="1" applyAlignment="1">
      <alignment horizontal="center" vertical="center" wrapText="1"/>
    </xf>
    <xf numFmtId="0" fontId="29" fillId="7" borderId="32" xfId="2" applyFont="1" applyFill="1" applyBorder="1"/>
    <xf numFmtId="9" fontId="28" fillId="7" borderId="32" xfId="201" applyFont="1" applyFill="1" applyBorder="1" applyAlignment="1">
      <alignment horizontal="center" vertical="center" wrapText="1" readingOrder="1"/>
    </xf>
    <xf numFmtId="0" fontId="28" fillId="7" borderId="32" xfId="2" applyFont="1" applyFill="1" applyBorder="1" applyAlignment="1">
      <alignment horizontal="left" vertical="center" wrapText="1" readingOrder="1"/>
    </xf>
    <xf numFmtId="0" fontId="3" fillId="2" borderId="0" xfId="0" applyFont="1" applyFill="1"/>
    <xf numFmtId="0" fontId="2" fillId="2" borderId="0" xfId="199" applyFont="1" applyFill="1" applyAlignment="1">
      <alignment vertical="center"/>
    </xf>
    <xf numFmtId="0" fontId="2" fillId="2" borderId="0" xfId="0" applyFont="1" applyFill="1" applyAlignment="1">
      <alignment horizontal="left" vertical="center" wrapText="1"/>
    </xf>
    <xf numFmtId="0" fontId="3" fillId="2" borderId="0" xfId="0" applyFont="1" applyFill="1" applyAlignment="1">
      <alignment horizontal="center"/>
    </xf>
    <xf numFmtId="0" fontId="2" fillId="2" borderId="0" xfId="0" applyFont="1" applyFill="1" applyAlignment="1">
      <alignment horizontal="justify" vertical="center"/>
    </xf>
    <xf numFmtId="0" fontId="2" fillId="2" borderId="0" xfId="0" applyFont="1" applyFill="1"/>
    <xf numFmtId="0" fontId="3" fillId="2" borderId="0" xfId="199" applyFont="1" applyFill="1" applyAlignment="1">
      <alignment vertical="center"/>
    </xf>
    <xf numFmtId="0" fontId="2" fillId="2" borderId="0" xfId="0" applyFont="1" applyFill="1" applyAlignment="1">
      <alignment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2" borderId="0" xfId="0" applyFont="1" applyFill="1" applyAlignment="1">
      <alignment horizontal="left" vertical="center" wrapText="1"/>
    </xf>
    <xf numFmtId="0" fontId="20" fillId="2" borderId="0" xfId="0" applyFont="1" applyFill="1" applyAlignment="1">
      <alignment horizontal="left"/>
    </xf>
    <xf numFmtId="0" fontId="20" fillId="5" borderId="21" xfId="199" applyFont="1" applyFill="1" applyBorder="1" applyAlignment="1">
      <alignment horizontal="center" vertical="center"/>
    </xf>
    <xf numFmtId="0" fontId="21" fillId="2" borderId="0" xfId="2" applyFont="1" applyFill="1" applyAlignment="1">
      <alignment horizontal="left" vertical="center" wrapText="1"/>
    </xf>
    <xf numFmtId="0" fontId="21" fillId="2" borderId="0" xfId="2" applyFont="1" applyFill="1" applyAlignment="1">
      <alignment horizontal="center" vertical="center"/>
    </xf>
    <xf numFmtId="0" fontId="20" fillId="2" borderId="0" xfId="2" applyFont="1" applyFill="1" applyAlignment="1">
      <alignment horizontal="center" vertical="center"/>
    </xf>
    <xf numFmtId="0" fontId="21" fillId="2" borderId="0" xfId="2" applyFont="1" applyFill="1" applyAlignment="1">
      <alignment horizontal="center"/>
    </xf>
    <xf numFmtId="0" fontId="11" fillId="6" borderId="9" xfId="2" applyFont="1" applyFill="1" applyBorder="1" applyAlignment="1">
      <alignment horizontal="center" vertical="center"/>
    </xf>
    <xf numFmtId="0" fontId="11" fillId="6" borderId="17" xfId="2" applyFont="1" applyFill="1" applyBorder="1" applyAlignment="1">
      <alignment horizontal="center" vertical="center" wrapText="1"/>
    </xf>
    <xf numFmtId="0" fontId="11" fillId="6" borderId="18" xfId="2" applyFont="1" applyFill="1" applyBorder="1" applyAlignment="1">
      <alignment horizontal="center" vertical="center" wrapText="1"/>
    </xf>
    <xf numFmtId="0" fontId="11" fillId="0" borderId="19" xfId="2" applyFont="1" applyBorder="1" applyAlignment="1">
      <alignment horizontal="center" vertical="center"/>
    </xf>
    <xf numFmtId="0" fontId="11" fillId="0" borderId="18" xfId="2" applyFont="1" applyBorder="1" applyAlignment="1">
      <alignment horizontal="center" vertical="center"/>
    </xf>
    <xf numFmtId="0" fontId="11" fillId="0" borderId="3" xfId="2" applyFont="1" applyBorder="1" applyAlignment="1">
      <alignment horizontal="center" vertical="center"/>
    </xf>
    <xf numFmtId="0" fontId="11" fillId="0" borderId="20" xfId="2" applyFont="1" applyBorder="1" applyAlignment="1">
      <alignment horizontal="center" vertical="center"/>
    </xf>
    <xf numFmtId="0" fontId="3" fillId="2" borderId="10" xfId="0" applyFont="1" applyFill="1" applyBorder="1" applyAlignment="1">
      <alignment horizontal="center"/>
    </xf>
    <xf numFmtId="0" fontId="3" fillId="2" borderId="3" xfId="0" applyFont="1" applyFill="1" applyBorder="1" applyAlignment="1">
      <alignment horizontal="center"/>
    </xf>
    <xf numFmtId="0" fontId="11" fillId="0" borderId="11"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9" fontId="14" fillId="0" borderId="14" xfId="200" applyFont="1" applyBorder="1" applyAlignment="1">
      <alignment horizontal="left" vertical="center" wrapText="1"/>
    </xf>
    <xf numFmtId="9" fontId="14" fillId="0" borderId="15" xfId="200" applyFont="1" applyBorder="1" applyAlignment="1">
      <alignment horizontal="left" vertical="center" wrapText="1"/>
    </xf>
    <xf numFmtId="9" fontId="14" fillId="0" borderId="16" xfId="200" applyFont="1" applyBorder="1" applyAlignment="1">
      <alignment horizontal="left" vertical="center" wrapText="1"/>
    </xf>
    <xf numFmtId="0" fontId="20" fillId="5" borderId="6" xfId="199" applyFont="1" applyFill="1" applyBorder="1" applyAlignment="1">
      <alignment horizontal="center" vertical="center"/>
    </xf>
    <xf numFmtId="0" fontId="20" fillId="5" borderId="7" xfId="199" applyFont="1" applyFill="1" applyBorder="1" applyAlignment="1">
      <alignment horizontal="center" vertical="center"/>
    </xf>
    <xf numFmtId="0" fontId="20" fillId="5" borderId="8" xfId="199" applyFont="1" applyFill="1" applyBorder="1" applyAlignment="1">
      <alignment horizontal="center" vertical="center"/>
    </xf>
    <xf numFmtId="0" fontId="20" fillId="2" borderId="0" xfId="2" applyFont="1" applyFill="1" applyAlignment="1">
      <alignment horizontal="left"/>
    </xf>
    <xf numFmtId="0" fontId="20" fillId="2" borderId="0" xfId="199" applyFont="1" applyFill="1" applyAlignment="1">
      <alignment horizontal="center"/>
    </xf>
    <xf numFmtId="0" fontId="25" fillId="7" borderId="30" xfId="2" applyFont="1" applyFill="1" applyBorder="1" applyAlignment="1">
      <alignment horizontal="center" vertical="center"/>
    </xf>
    <xf numFmtId="9" fontId="27" fillId="0" borderId="30" xfId="201" applyFont="1" applyBorder="1" applyAlignment="1">
      <alignment horizontal="center" vertical="center" wrapText="1" readingOrder="1"/>
    </xf>
    <xf numFmtId="9" fontId="27" fillId="0" borderId="30" xfId="2" applyNumberFormat="1" applyFont="1" applyBorder="1" applyAlignment="1">
      <alignment horizontal="center" vertical="center" wrapText="1" readingOrder="1"/>
    </xf>
    <xf numFmtId="0" fontId="27" fillId="0" borderId="30" xfId="2" applyFont="1" applyBorder="1" applyAlignment="1">
      <alignment horizontal="center" vertical="center" wrapText="1" readingOrder="1"/>
    </xf>
    <xf numFmtId="0" fontId="27" fillId="0" borderId="31" xfId="2" applyFont="1" applyBorder="1" applyAlignment="1">
      <alignment horizontal="center" vertical="center" wrapText="1" readingOrder="1"/>
    </xf>
    <xf numFmtId="0" fontId="21" fillId="0" borderId="0" xfId="0" applyFont="1" applyAlignment="1">
      <alignment horizontal="center" vertical="center" wrapText="1"/>
    </xf>
  </cellXfs>
  <cellStyles count="203">
    <cellStyle name="Estilo 1" xfId="1" xr:uid="{00000000-0005-0000-0000-000000000000}"/>
    <cellStyle name="Hipervínculo" xfId="69" builtinId="8" hidden="1"/>
    <cellStyle name="Hipervínculo" xfId="73" builtinId="8" hidden="1"/>
    <cellStyle name="Hipervínculo" xfId="77" builtinId="8" hidden="1"/>
    <cellStyle name="Hipervínculo" xfId="81" builtinId="8" hidden="1"/>
    <cellStyle name="Hipervínculo" xfId="85" builtinId="8" hidden="1"/>
    <cellStyle name="Hipervínculo" xfId="89" builtinId="8" hidden="1"/>
    <cellStyle name="Hipervínculo" xfId="93" builtinId="8" hidden="1"/>
    <cellStyle name="Hipervínculo" xfId="97" builtinId="8" hidden="1"/>
    <cellStyle name="Hipervínculo" xfId="101" builtinId="8" hidden="1"/>
    <cellStyle name="Hipervínculo" xfId="105" builtinId="8" hidden="1"/>
    <cellStyle name="Hipervínculo" xfId="109" builtinId="8" hidden="1"/>
    <cellStyle name="Hipervínculo" xfId="113" builtinId="8" hidden="1"/>
    <cellStyle name="Hipervínculo" xfId="117" builtinId="8" hidden="1"/>
    <cellStyle name="Hipervínculo" xfId="121" builtinId="8" hidden="1"/>
    <cellStyle name="Hipervínculo" xfId="125" builtinId="8" hidden="1"/>
    <cellStyle name="Hipervínculo" xfId="129" builtinId="8" hidden="1"/>
    <cellStyle name="Hipervínculo" xfId="133" builtinId="8" hidden="1"/>
    <cellStyle name="Hipervínculo" xfId="137" builtinId="8" hidden="1"/>
    <cellStyle name="Hipervínculo" xfId="141" builtinId="8" hidden="1"/>
    <cellStyle name="Hipervínculo" xfId="145" builtinId="8" hidden="1"/>
    <cellStyle name="Hipervínculo" xfId="149" builtinId="8" hidden="1"/>
    <cellStyle name="Hipervínculo" xfId="153" builtinId="8" hidden="1"/>
    <cellStyle name="Hipervínculo" xfId="157" builtinId="8" hidden="1"/>
    <cellStyle name="Hipervínculo" xfId="161" builtinId="8" hidden="1"/>
    <cellStyle name="Hipervínculo" xfId="165" builtinId="8" hidden="1"/>
    <cellStyle name="Hipervínculo" xfId="169" builtinId="8" hidden="1"/>
    <cellStyle name="Hipervínculo" xfId="173" builtinId="8" hidden="1"/>
    <cellStyle name="Hipervínculo" xfId="177" builtinId="8" hidden="1"/>
    <cellStyle name="Hipervínculo" xfId="181" builtinId="8" hidden="1"/>
    <cellStyle name="Hipervínculo" xfId="185" builtinId="8" hidden="1"/>
    <cellStyle name="Hipervínculo" xfId="189" builtinId="8" hidden="1"/>
    <cellStyle name="Hipervínculo" xfId="193" builtinId="8" hidden="1"/>
    <cellStyle name="Hipervínculo" xfId="197" builtinId="8" hidden="1"/>
    <cellStyle name="Hipervínculo" xfId="195" builtinId="8" hidden="1"/>
    <cellStyle name="Hipervínculo" xfId="191" builtinId="8" hidden="1"/>
    <cellStyle name="Hipervínculo" xfId="187" builtinId="8" hidden="1"/>
    <cellStyle name="Hipervínculo" xfId="183" builtinId="8" hidden="1"/>
    <cellStyle name="Hipervínculo" xfId="179" builtinId="8" hidden="1"/>
    <cellStyle name="Hipervínculo" xfId="175" builtinId="8" hidden="1"/>
    <cellStyle name="Hipervínculo" xfId="171" builtinId="8" hidden="1"/>
    <cellStyle name="Hipervínculo" xfId="167" builtinId="8" hidden="1"/>
    <cellStyle name="Hipervínculo" xfId="163" builtinId="8" hidden="1"/>
    <cellStyle name="Hipervínculo" xfId="159" builtinId="8" hidden="1"/>
    <cellStyle name="Hipervínculo" xfId="155" builtinId="8" hidden="1"/>
    <cellStyle name="Hipervínculo" xfId="151" builtinId="8" hidden="1"/>
    <cellStyle name="Hipervínculo" xfId="147" builtinId="8" hidden="1"/>
    <cellStyle name="Hipervínculo" xfId="143" builtinId="8" hidden="1"/>
    <cellStyle name="Hipervínculo" xfId="139" builtinId="8" hidden="1"/>
    <cellStyle name="Hipervínculo" xfId="135" builtinId="8" hidden="1"/>
    <cellStyle name="Hipervínculo" xfId="131" builtinId="8" hidden="1"/>
    <cellStyle name="Hipervínculo" xfId="127" builtinId="8" hidden="1"/>
    <cellStyle name="Hipervínculo" xfId="123" builtinId="8" hidden="1"/>
    <cellStyle name="Hipervínculo" xfId="119" builtinId="8" hidden="1"/>
    <cellStyle name="Hipervínculo" xfId="115" builtinId="8" hidden="1"/>
    <cellStyle name="Hipervínculo" xfId="111" builtinId="8" hidden="1"/>
    <cellStyle name="Hipervínculo" xfId="107" builtinId="8" hidden="1"/>
    <cellStyle name="Hipervínculo" xfId="103" builtinId="8" hidden="1"/>
    <cellStyle name="Hipervínculo" xfId="99" builtinId="8" hidden="1"/>
    <cellStyle name="Hipervínculo" xfId="95" builtinId="8" hidden="1"/>
    <cellStyle name="Hipervínculo" xfId="91" builtinId="8" hidden="1"/>
    <cellStyle name="Hipervínculo" xfId="87" builtinId="8" hidden="1"/>
    <cellStyle name="Hipervínculo" xfId="83" builtinId="8" hidden="1"/>
    <cellStyle name="Hipervínculo" xfId="79" builtinId="8" hidden="1"/>
    <cellStyle name="Hipervínculo" xfId="75" builtinId="8" hidden="1"/>
    <cellStyle name="Hipervínculo" xfId="71" builtinId="8" hidden="1"/>
    <cellStyle name="Hipervínculo" xfId="67" builtinId="8" hidden="1"/>
    <cellStyle name="Hipervínculo" xfId="25" builtinId="8" hidden="1"/>
    <cellStyle name="Hipervínculo" xfId="27" builtinId="8" hidden="1"/>
    <cellStyle name="Hipervínculo" xfId="29" builtinId="8" hidden="1"/>
    <cellStyle name="Hipervínculo" xfId="33" builtinId="8" hidden="1"/>
    <cellStyle name="Hipervínculo" xfId="35" builtinId="8" hidden="1"/>
    <cellStyle name="Hipervínculo" xfId="37" builtinId="8" hidden="1"/>
    <cellStyle name="Hipervínculo" xfId="41" builtinId="8" hidden="1"/>
    <cellStyle name="Hipervínculo" xfId="43" builtinId="8" hidden="1"/>
    <cellStyle name="Hipervínculo" xfId="45" builtinId="8" hidden="1"/>
    <cellStyle name="Hipervínculo" xfId="49" builtinId="8" hidden="1"/>
    <cellStyle name="Hipervínculo" xfId="51" builtinId="8" hidden="1"/>
    <cellStyle name="Hipervínculo" xfId="53" builtinId="8" hidden="1"/>
    <cellStyle name="Hipervínculo" xfId="57" builtinId="8" hidden="1"/>
    <cellStyle name="Hipervínculo" xfId="59" builtinId="8" hidden="1"/>
    <cellStyle name="Hipervínculo" xfId="61" builtinId="8" hidden="1"/>
    <cellStyle name="Hipervínculo" xfId="65" builtinId="8" hidden="1"/>
    <cellStyle name="Hipervínculo" xfId="63" builtinId="8" hidden="1"/>
    <cellStyle name="Hipervínculo" xfId="55" builtinId="8" hidden="1"/>
    <cellStyle name="Hipervínculo" xfId="47" builtinId="8" hidden="1"/>
    <cellStyle name="Hipervínculo" xfId="39" builtinId="8" hidden="1"/>
    <cellStyle name="Hipervínculo" xfId="31" builtinId="8" hidden="1"/>
    <cellStyle name="Hipervínculo" xfId="23" builtinId="8" hidden="1"/>
    <cellStyle name="Hipervínculo" xfId="11" builtinId="8" hidden="1"/>
    <cellStyle name="Hipervínculo" xfId="13" builtinId="8" hidden="1"/>
    <cellStyle name="Hipervínculo" xfId="17" builtinId="8" hidden="1"/>
    <cellStyle name="Hipervínculo" xfId="19" builtinId="8" hidden="1"/>
    <cellStyle name="Hipervínculo" xfId="21" builtinId="8" hidden="1"/>
    <cellStyle name="Hipervínculo" xfId="15" builtinId="8" hidden="1"/>
    <cellStyle name="Hipervínculo" xfId="7" builtinId="8" hidden="1"/>
    <cellStyle name="Hipervínculo" xfId="9" builtinId="8" hidden="1"/>
    <cellStyle name="Hipervínculo" xfId="5" builtinId="8" hidden="1"/>
    <cellStyle name="Hipervínculo" xfId="3" builtinId="8" hidden="1"/>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4" builtinId="9" hidden="1"/>
    <cellStyle name="Hipervínculo visitado" xfId="106" builtinId="9" hidden="1"/>
    <cellStyle name="Hipervínculo visitado" xfId="110" builtinId="9" hidden="1"/>
    <cellStyle name="Hipervínculo visitado" xfId="112" builtinId="9" hidden="1"/>
    <cellStyle name="Hipervínculo visitado" xfId="114" builtinId="9" hidden="1"/>
    <cellStyle name="Hipervínculo visitado" xfId="118" builtinId="9" hidden="1"/>
    <cellStyle name="Hipervínculo visitado" xfId="120" builtinId="9" hidden="1"/>
    <cellStyle name="Hipervínculo visitado" xfId="122" builtinId="9" hidden="1"/>
    <cellStyle name="Hipervínculo visitado" xfId="126" builtinId="9" hidden="1"/>
    <cellStyle name="Hipervínculo visitado" xfId="128" builtinId="9" hidden="1"/>
    <cellStyle name="Hipervínculo visitado" xfId="130" builtinId="9" hidden="1"/>
    <cellStyle name="Hipervínculo visitado" xfId="134" builtinId="9" hidden="1"/>
    <cellStyle name="Hipervínculo visitado" xfId="136" builtinId="9" hidden="1"/>
    <cellStyle name="Hipervínculo visitado" xfId="138" builtinId="9" hidden="1"/>
    <cellStyle name="Hipervínculo visitado" xfId="142" builtinId="9" hidden="1"/>
    <cellStyle name="Hipervínculo visitado" xfId="144" builtinId="9" hidden="1"/>
    <cellStyle name="Hipervínculo visitado" xfId="146" builtinId="9" hidden="1"/>
    <cellStyle name="Hipervínculo visitado" xfId="150" builtinId="9" hidden="1"/>
    <cellStyle name="Hipervínculo visitado" xfId="152" builtinId="9" hidden="1"/>
    <cellStyle name="Hipervínculo visitado" xfId="154" builtinId="9" hidden="1"/>
    <cellStyle name="Hipervínculo visitado" xfId="158" builtinId="9" hidden="1"/>
    <cellStyle name="Hipervínculo visitado" xfId="160" builtinId="9" hidden="1"/>
    <cellStyle name="Hipervínculo visitado" xfId="162" builtinId="9" hidden="1"/>
    <cellStyle name="Hipervínculo visitado" xfId="166" builtinId="9" hidden="1"/>
    <cellStyle name="Hipervínculo visitado" xfId="168" builtinId="9" hidden="1"/>
    <cellStyle name="Hipervínculo visitado" xfId="170" builtinId="9" hidden="1"/>
    <cellStyle name="Hipervínculo visitado" xfId="174" builtinId="9" hidden="1"/>
    <cellStyle name="Hipervínculo visitado" xfId="176" builtinId="9" hidden="1"/>
    <cellStyle name="Hipervínculo visitado" xfId="178" builtinId="9" hidden="1"/>
    <cellStyle name="Hipervínculo visitado" xfId="182" builtinId="9" hidden="1"/>
    <cellStyle name="Hipervínculo visitado" xfId="184" builtinId="9" hidden="1"/>
    <cellStyle name="Hipervínculo visitado" xfId="186" builtinId="9" hidden="1"/>
    <cellStyle name="Hipervínculo visitado" xfId="190" builtinId="9" hidden="1"/>
    <cellStyle name="Hipervínculo visitado" xfId="192" builtinId="9" hidden="1"/>
    <cellStyle name="Hipervínculo visitado" xfId="194" builtinId="9" hidden="1"/>
    <cellStyle name="Hipervínculo visitado" xfId="198" builtinId="9" hidden="1"/>
    <cellStyle name="Hipervínculo visitado" xfId="196" builtinId="9" hidden="1"/>
    <cellStyle name="Hipervínculo visitado" xfId="188" builtinId="9" hidden="1"/>
    <cellStyle name="Hipervínculo visitado" xfId="180" builtinId="9" hidden="1"/>
    <cellStyle name="Hipervínculo visitado" xfId="172" builtinId="9" hidden="1"/>
    <cellStyle name="Hipervínculo visitado" xfId="164" builtinId="9" hidden="1"/>
    <cellStyle name="Hipervínculo visitado" xfId="156" builtinId="9" hidden="1"/>
    <cellStyle name="Hipervínculo visitado" xfId="148" builtinId="9" hidden="1"/>
    <cellStyle name="Hipervínculo visitado" xfId="140" builtinId="9" hidden="1"/>
    <cellStyle name="Hipervínculo visitado" xfId="132" builtinId="9" hidden="1"/>
    <cellStyle name="Hipervínculo visitado" xfId="124" builtinId="9" hidden="1"/>
    <cellStyle name="Hipervínculo visitado" xfId="116" builtinId="9" hidden="1"/>
    <cellStyle name="Hipervínculo visitado" xfId="108" builtinId="9" hidden="1"/>
    <cellStyle name="Hipervínculo visitado" xfId="100" builtinId="9" hidden="1"/>
    <cellStyle name="Hipervínculo visitado" xfId="92"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76" builtinId="9" hidden="1"/>
    <cellStyle name="Hipervínculo visitado" xfId="60" builtinId="9" hidden="1"/>
    <cellStyle name="Hipervínculo visitado" xfId="44"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28"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8" builtinId="9" hidden="1"/>
    <cellStyle name="Hipervínculo visitado" xfId="10" builtinId="9" hidden="1"/>
    <cellStyle name="Hipervínculo visitado" xfId="6" builtinId="9" hidden="1"/>
    <cellStyle name="Hipervínculo visitado" xfId="4" builtinId="9" hidden="1"/>
    <cellStyle name="Millares" xfId="202" builtinId="3"/>
    <cellStyle name="Normal" xfId="0" builtinId="0"/>
    <cellStyle name="Normal 2" xfId="2" xr:uid="{00000000-0005-0000-0000-0000C6000000}"/>
    <cellStyle name="Normal 3 2" xfId="199" xr:uid="{00000000-0005-0000-0000-0000C7000000}"/>
    <cellStyle name="Porcentaje" xfId="200" builtinId="5"/>
    <cellStyle name="Porcentaje 2" xfId="201" xr:uid="{FD910920-0B00-41B6-8B1D-A0A0D4EDE60B}"/>
  </cellStyles>
  <dxfs count="0"/>
  <tableStyles count="0" defaultTableStyle="TableStyleMedium9" defaultPivotStyle="PivotStyleLight16"/>
  <colors>
    <mruColors>
      <color rgb="FFC38649"/>
      <color rgb="FFCC9900"/>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12"/>
  <sheetViews>
    <sheetView topLeftCell="A4" workbookViewId="0">
      <selection activeCell="I16" sqref="I16"/>
    </sheetView>
  </sheetViews>
  <sheetFormatPr baseColWidth="10" defaultColWidth="10.7109375" defaultRowHeight="12.75" x14ac:dyDescent="0.2"/>
  <cols>
    <col min="1" max="1" width="5.85546875" customWidth="1"/>
    <col min="2" max="2" width="24.5703125" customWidth="1"/>
    <col min="12" max="12" width="13" customWidth="1"/>
    <col min="13" max="13" width="15.85546875" customWidth="1"/>
    <col min="14" max="14" width="14.140625" customWidth="1"/>
  </cols>
  <sheetData>
    <row r="3" spans="2:15" ht="13.5" thickBot="1" x14ac:dyDescent="0.25"/>
    <row r="4" spans="2:15" x14ac:dyDescent="0.2">
      <c r="C4" s="127" t="s">
        <v>10</v>
      </c>
      <c r="D4" s="127" t="s">
        <v>11</v>
      </c>
      <c r="E4" s="127" t="s">
        <v>12</v>
      </c>
      <c r="F4" s="127" t="s">
        <v>13</v>
      </c>
      <c r="G4" s="127" t="s">
        <v>0</v>
      </c>
      <c r="H4" s="127" t="s">
        <v>1</v>
      </c>
      <c r="I4" s="127" t="s">
        <v>2</v>
      </c>
      <c r="J4" s="127" t="s">
        <v>3</v>
      </c>
      <c r="K4" s="127" t="s">
        <v>14</v>
      </c>
      <c r="L4" s="127" t="s">
        <v>4</v>
      </c>
      <c r="M4" s="127" t="s">
        <v>5</v>
      </c>
      <c r="N4" s="125" t="s">
        <v>6</v>
      </c>
      <c r="O4" s="2" t="s">
        <v>23</v>
      </c>
    </row>
    <row r="5" spans="2:15" ht="13.5" thickBot="1" x14ac:dyDescent="0.25">
      <c r="C5" s="128"/>
      <c r="D5" s="128"/>
      <c r="E5" s="128"/>
      <c r="F5" s="128"/>
      <c r="G5" s="128"/>
      <c r="H5" s="128"/>
      <c r="I5" s="128"/>
      <c r="J5" s="128"/>
      <c r="K5" s="128"/>
      <c r="L5" s="128"/>
      <c r="M5" s="128"/>
      <c r="N5" s="126"/>
    </row>
    <row r="6" spans="2:15" ht="26.25" thickBot="1" x14ac:dyDescent="0.25">
      <c r="B6" s="3" t="s">
        <v>20</v>
      </c>
      <c r="C6" s="1">
        <v>0</v>
      </c>
      <c r="D6" s="1">
        <v>1</v>
      </c>
      <c r="E6" s="1">
        <v>1</v>
      </c>
      <c r="F6" s="1">
        <v>1</v>
      </c>
      <c r="G6" s="1">
        <v>3</v>
      </c>
      <c r="H6" s="1">
        <v>2</v>
      </c>
      <c r="I6" s="1">
        <v>0</v>
      </c>
      <c r="J6" s="1">
        <v>4</v>
      </c>
      <c r="K6" s="1">
        <v>2</v>
      </c>
      <c r="L6" s="1">
        <v>2</v>
      </c>
      <c r="M6" s="1">
        <v>0</v>
      </c>
      <c r="N6" s="1">
        <v>0</v>
      </c>
      <c r="O6" s="4">
        <f>SUM(C6:N6)</f>
        <v>16</v>
      </c>
    </row>
    <row r="7" spans="2:15" ht="24.75" customHeight="1" thickBot="1" x14ac:dyDescent="0.25">
      <c r="B7" s="2" t="s">
        <v>21</v>
      </c>
      <c r="C7" s="1">
        <v>1</v>
      </c>
      <c r="D7" s="1">
        <v>2</v>
      </c>
      <c r="E7" s="1">
        <v>3</v>
      </c>
      <c r="F7" s="1"/>
      <c r="G7" s="1"/>
      <c r="H7" s="1"/>
      <c r="I7" s="1"/>
      <c r="J7" s="1"/>
      <c r="K7" s="1"/>
      <c r="L7" s="1"/>
      <c r="M7" s="1"/>
      <c r="N7" s="1"/>
      <c r="O7" s="4">
        <f t="shared" ref="O7:O9" si="0">SUM(C7:N7)</f>
        <v>6</v>
      </c>
    </row>
    <row r="8" spans="2:15" ht="20.45" customHeight="1" thickBot="1" x14ac:dyDescent="0.25">
      <c r="B8" s="2" t="s">
        <v>19</v>
      </c>
      <c r="C8" s="1">
        <v>2</v>
      </c>
      <c r="D8" s="1">
        <v>1</v>
      </c>
      <c r="E8" s="1">
        <v>2</v>
      </c>
      <c r="F8" s="1">
        <v>2</v>
      </c>
      <c r="G8" s="1">
        <v>3</v>
      </c>
      <c r="H8" s="1">
        <v>4</v>
      </c>
      <c r="I8" s="1">
        <v>2</v>
      </c>
      <c r="J8" s="1">
        <v>2</v>
      </c>
      <c r="K8" s="1">
        <v>2</v>
      </c>
      <c r="L8" s="1">
        <v>3</v>
      </c>
      <c r="M8" s="1">
        <v>3</v>
      </c>
      <c r="N8" s="1">
        <v>2</v>
      </c>
      <c r="O8" s="4">
        <f t="shared" si="0"/>
        <v>28</v>
      </c>
    </row>
    <row r="9" spans="2:15" ht="24" thickBot="1" x14ac:dyDescent="0.25">
      <c r="B9" s="2" t="s">
        <v>18</v>
      </c>
      <c r="C9" s="1">
        <v>4</v>
      </c>
      <c r="D9" s="1">
        <v>3</v>
      </c>
      <c r="E9" s="1">
        <v>6</v>
      </c>
      <c r="F9" s="1">
        <v>3</v>
      </c>
      <c r="G9" s="1">
        <v>4</v>
      </c>
      <c r="H9" s="1">
        <v>1</v>
      </c>
      <c r="I9" s="1">
        <v>4</v>
      </c>
      <c r="J9" s="1">
        <v>3</v>
      </c>
      <c r="K9" s="1">
        <v>5</v>
      </c>
      <c r="L9" s="1">
        <v>4</v>
      </c>
      <c r="M9" s="1">
        <v>2</v>
      </c>
      <c r="N9" s="1">
        <v>2</v>
      </c>
      <c r="O9" s="4">
        <f t="shared" si="0"/>
        <v>41</v>
      </c>
    </row>
    <row r="10" spans="2:15" ht="23.25" x14ac:dyDescent="0.2">
      <c r="B10" s="2"/>
      <c r="C10" s="7"/>
      <c r="D10" s="7"/>
      <c r="E10" s="7"/>
      <c r="F10" s="7"/>
      <c r="G10" s="7"/>
      <c r="H10" s="7"/>
      <c r="I10" s="7"/>
      <c r="J10" s="7"/>
      <c r="K10" s="7"/>
      <c r="L10" s="7"/>
      <c r="M10" s="7"/>
      <c r="N10" s="7"/>
    </row>
    <row r="11" spans="2:15" ht="23.25" x14ac:dyDescent="0.35">
      <c r="C11" s="8">
        <f>SUM(C6:C9)</f>
        <v>7</v>
      </c>
      <c r="D11" s="8">
        <f>SUM(D6:D9)</f>
        <v>7</v>
      </c>
      <c r="E11" s="8">
        <f t="shared" ref="E11:N11" si="1">SUM(E6:E9)</f>
        <v>12</v>
      </c>
      <c r="F11" s="8">
        <f t="shared" si="1"/>
        <v>6</v>
      </c>
      <c r="G11" s="8">
        <f t="shared" si="1"/>
        <v>10</v>
      </c>
      <c r="H11" s="8">
        <f t="shared" si="1"/>
        <v>7</v>
      </c>
      <c r="I11" s="8">
        <f t="shared" si="1"/>
        <v>6</v>
      </c>
      <c r="J11" s="8">
        <f t="shared" si="1"/>
        <v>9</v>
      </c>
      <c r="K11" s="8">
        <f t="shared" si="1"/>
        <v>9</v>
      </c>
      <c r="L11" s="8">
        <f t="shared" si="1"/>
        <v>9</v>
      </c>
      <c r="M11" s="8">
        <f t="shared" si="1"/>
        <v>5</v>
      </c>
      <c r="N11" s="8">
        <f t="shared" si="1"/>
        <v>4</v>
      </c>
      <c r="O11" s="4">
        <f>SUM(O6:O9)</f>
        <v>91</v>
      </c>
    </row>
    <row r="12" spans="2:15" x14ac:dyDescent="0.2">
      <c r="B12" s="2" t="s">
        <v>22</v>
      </c>
    </row>
  </sheetData>
  <mergeCells count="12">
    <mergeCell ref="N4:N5"/>
    <mergeCell ref="C4:C5"/>
    <mergeCell ref="D4:D5"/>
    <mergeCell ref="E4:E5"/>
    <mergeCell ref="F4:F5"/>
    <mergeCell ref="G4:G5"/>
    <mergeCell ref="H4:H5"/>
    <mergeCell ref="I4:I5"/>
    <mergeCell ref="J4:J5"/>
    <mergeCell ref="K4:K5"/>
    <mergeCell ref="L4:L5"/>
    <mergeCell ref="M4:M5"/>
  </mergeCells>
  <pageMargins left="0.7" right="0.7" top="0.75" bottom="0.75" header="0.3" footer="0.3"/>
  <pageSetup orientation="portrait" verticalDpi="0" r:id="rId1"/>
  <headerFooter>
    <oddFooter>&amp;L&amp;1#&amp;"Calibri"&amp;10&amp;K000000Pública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42"/>
  <sheetViews>
    <sheetView showGridLines="0" tabSelected="1" topLeftCell="A88" zoomScale="85" zoomScaleNormal="85" zoomScaleSheetLayoutView="50" workbookViewId="0">
      <selection activeCell="F9" sqref="F9"/>
    </sheetView>
  </sheetViews>
  <sheetFormatPr baseColWidth="10" defaultColWidth="0" defaultRowHeight="12.75" zeroHeight="1" x14ac:dyDescent="0.2"/>
  <cols>
    <col min="1" max="1" width="2.140625" style="10" customWidth="1"/>
    <col min="2" max="2" width="11.85546875" style="2" customWidth="1"/>
    <col min="3" max="3" width="29" style="2" customWidth="1"/>
    <col min="4" max="4" width="49.5703125" style="6" customWidth="1"/>
    <col min="5" max="5" width="49.5703125" style="2" customWidth="1"/>
    <col min="6" max="6" width="19.5703125" style="2" customWidth="1"/>
    <col min="7" max="7" width="23.85546875" style="2" customWidth="1"/>
    <col min="8" max="8" width="10.140625" style="2" customWidth="1"/>
    <col min="9" max="9" width="26.28515625" style="2" customWidth="1"/>
    <col min="10" max="21" width="4" style="2" customWidth="1"/>
    <col min="22" max="22" width="4.7109375" style="10" customWidth="1"/>
    <col min="23" max="29" width="11.42578125" style="10" hidden="1" customWidth="1"/>
    <col min="30" max="34" width="11.42578125" style="2" hidden="1" customWidth="1"/>
    <col min="35" max="35" width="0.140625" style="2" hidden="1" customWidth="1"/>
    <col min="36" max="36" width="5.28515625" style="2" hidden="1" customWidth="1"/>
    <col min="37" max="37" width="7.5703125" style="2" hidden="1" customWidth="1"/>
    <col min="38" max="38" width="8.7109375" style="2" hidden="1" customWidth="1"/>
    <col min="39" max="39" width="9.28515625" style="2" hidden="1" customWidth="1"/>
    <col min="40" max="40" width="8.7109375" style="2" hidden="1" customWidth="1"/>
    <col min="41" max="41" width="8.5703125" style="2" hidden="1" customWidth="1"/>
    <col min="42" max="43" width="11.42578125" style="2" hidden="1" customWidth="1"/>
    <col min="44" max="44" width="7.85546875" style="2" hidden="1" customWidth="1"/>
    <col min="45" max="45" width="9.28515625" style="2" hidden="1" customWidth="1"/>
    <col min="46" max="54" width="11.42578125" style="2" hidden="1" customWidth="1"/>
    <col min="55" max="63" width="0" style="2" hidden="1" customWidth="1"/>
    <col min="64" max="16384" width="11.42578125" style="2" hidden="1"/>
  </cols>
  <sheetData>
    <row r="1" spans="1:50" s="10" customFormat="1" ht="17.25" customHeight="1" thickBot="1" x14ac:dyDescent="0.25">
      <c r="D1" s="5"/>
    </row>
    <row r="2" spans="1:50" s="11" customFormat="1" ht="37.5" customHeight="1" thickBot="1" x14ac:dyDescent="0.25">
      <c r="B2" s="137" t="s">
        <v>17</v>
      </c>
      <c r="C2" s="138"/>
      <c r="D2" s="24">
        <v>2025</v>
      </c>
      <c r="E2" s="27" t="s">
        <v>43</v>
      </c>
      <c r="F2" s="139" t="s">
        <v>293</v>
      </c>
      <c r="G2" s="140"/>
      <c r="H2" s="136" t="s">
        <v>44</v>
      </c>
      <c r="I2" s="136"/>
      <c r="J2" s="136"/>
      <c r="K2" s="136"/>
      <c r="L2" s="136"/>
      <c r="M2" s="139" t="s">
        <v>330</v>
      </c>
      <c r="N2" s="141"/>
      <c r="O2" s="141"/>
      <c r="P2" s="141"/>
      <c r="Q2" s="141"/>
      <c r="R2" s="141"/>
      <c r="S2" s="141"/>
      <c r="T2" s="141"/>
      <c r="U2" s="142"/>
    </row>
    <row r="3" spans="1:50" s="10" customFormat="1" ht="10.5" customHeight="1" thickBot="1" x14ac:dyDescent="0.3">
      <c r="B3" s="12"/>
      <c r="C3" s="13"/>
      <c r="D3" s="14"/>
      <c r="E3" s="14"/>
      <c r="F3" s="143"/>
      <c r="G3" s="143"/>
      <c r="H3" s="143"/>
      <c r="I3" s="143"/>
      <c r="J3" s="143"/>
      <c r="K3" s="143"/>
      <c r="L3" s="143"/>
      <c r="M3" s="143"/>
      <c r="N3" s="143"/>
      <c r="O3" s="143"/>
      <c r="P3" s="143"/>
      <c r="Q3" s="143"/>
      <c r="R3" s="143"/>
      <c r="S3" s="143"/>
      <c r="T3" s="143"/>
      <c r="U3" s="143"/>
    </row>
    <row r="4" spans="1:50" ht="73.5" customHeight="1" x14ac:dyDescent="0.2">
      <c r="B4" s="145" t="s">
        <v>312</v>
      </c>
      <c r="C4" s="146"/>
      <c r="D4" s="146"/>
      <c r="E4" s="146"/>
      <c r="F4" s="146"/>
      <c r="G4" s="146"/>
      <c r="H4" s="146"/>
      <c r="I4" s="146"/>
      <c r="J4" s="146"/>
      <c r="K4" s="146"/>
      <c r="L4" s="146"/>
      <c r="M4" s="146"/>
      <c r="N4" s="146"/>
      <c r="O4" s="146"/>
      <c r="P4" s="146"/>
      <c r="Q4" s="146"/>
      <c r="R4" s="146"/>
      <c r="S4" s="146"/>
      <c r="T4" s="146"/>
      <c r="U4" s="147"/>
    </row>
    <row r="5" spans="1:50" s="16" customFormat="1" ht="30.75" customHeight="1" thickBot="1" x14ac:dyDescent="0.25">
      <c r="A5" s="15"/>
      <c r="B5" s="148" t="s">
        <v>313</v>
      </c>
      <c r="C5" s="149"/>
      <c r="D5" s="149"/>
      <c r="E5" s="149"/>
      <c r="F5" s="149"/>
      <c r="G5" s="149"/>
      <c r="H5" s="149"/>
      <c r="I5" s="149"/>
      <c r="J5" s="149"/>
      <c r="K5" s="149"/>
      <c r="L5" s="149"/>
      <c r="M5" s="149"/>
      <c r="N5" s="149"/>
      <c r="O5" s="149"/>
      <c r="P5" s="149"/>
      <c r="Q5" s="149"/>
      <c r="R5" s="149"/>
      <c r="S5" s="149"/>
      <c r="T5" s="149"/>
      <c r="U5" s="150"/>
      <c r="V5" s="15"/>
      <c r="W5" s="15"/>
      <c r="X5" s="15"/>
      <c r="Y5" s="15"/>
      <c r="Z5" s="15"/>
      <c r="AA5" s="15"/>
      <c r="AB5" s="15"/>
      <c r="AC5" s="15"/>
    </row>
    <row r="6" spans="1:50" s="10" customFormat="1" ht="10.5" customHeight="1" thickBot="1" x14ac:dyDescent="0.3">
      <c r="B6" s="17"/>
      <c r="C6" s="18"/>
      <c r="D6" s="19"/>
      <c r="E6" s="19"/>
      <c r="F6" s="144"/>
      <c r="G6" s="144"/>
      <c r="H6" s="144"/>
      <c r="I6" s="144"/>
      <c r="J6" s="144"/>
      <c r="K6" s="144"/>
      <c r="L6" s="144"/>
      <c r="M6" s="144"/>
      <c r="N6" s="144"/>
      <c r="O6" s="144"/>
      <c r="P6" s="144"/>
      <c r="Q6" s="144"/>
      <c r="R6" s="144"/>
      <c r="S6" s="144"/>
      <c r="T6" s="144"/>
      <c r="U6" s="144"/>
    </row>
    <row r="7" spans="1:50" s="23" customFormat="1" ht="75" customHeight="1" thickBot="1" x14ac:dyDescent="0.25">
      <c r="A7" s="20"/>
      <c r="B7" s="28" t="s">
        <v>29</v>
      </c>
      <c r="C7" s="28" t="s">
        <v>16</v>
      </c>
      <c r="D7" s="28" t="s">
        <v>9</v>
      </c>
      <c r="E7" s="28" t="s">
        <v>15</v>
      </c>
      <c r="F7" s="28" t="s">
        <v>8</v>
      </c>
      <c r="G7" s="29" t="s">
        <v>45</v>
      </c>
      <c r="H7" s="28" t="s">
        <v>7</v>
      </c>
      <c r="I7" s="28" t="s">
        <v>28</v>
      </c>
      <c r="J7" s="30" t="s">
        <v>31</v>
      </c>
      <c r="K7" s="30" t="s">
        <v>32</v>
      </c>
      <c r="L7" s="30" t="s">
        <v>33</v>
      </c>
      <c r="M7" s="30" t="s">
        <v>34</v>
      </c>
      <c r="N7" s="30" t="s">
        <v>35</v>
      </c>
      <c r="O7" s="30" t="s">
        <v>36</v>
      </c>
      <c r="P7" s="30" t="s">
        <v>37</v>
      </c>
      <c r="Q7" s="30" t="s">
        <v>38</v>
      </c>
      <c r="R7" s="30" t="s">
        <v>39</v>
      </c>
      <c r="S7" s="30" t="s">
        <v>40</v>
      </c>
      <c r="T7" s="30" t="s">
        <v>41</v>
      </c>
      <c r="U7" s="30" t="s">
        <v>42</v>
      </c>
      <c r="V7" s="21"/>
      <c r="W7" s="21"/>
      <c r="X7" s="21"/>
      <c r="Y7" s="21"/>
      <c r="Z7" s="21"/>
      <c r="AA7" s="21"/>
      <c r="AB7" s="21"/>
      <c r="AC7" s="21"/>
      <c r="AD7" s="22"/>
      <c r="AE7" s="22"/>
      <c r="AF7" s="22"/>
      <c r="AG7" s="22"/>
      <c r="AH7" s="22"/>
      <c r="AI7" s="22"/>
      <c r="AK7" s="22"/>
      <c r="AL7" s="22"/>
      <c r="AM7" s="22"/>
      <c r="AN7" s="22"/>
      <c r="AO7" s="22"/>
      <c r="AP7" s="22"/>
      <c r="AQ7" s="22"/>
      <c r="AR7" s="22"/>
      <c r="AS7" s="22"/>
      <c r="AT7" s="22"/>
      <c r="AU7" s="22"/>
      <c r="AV7" s="22"/>
      <c r="AW7" s="22"/>
      <c r="AX7" s="22"/>
    </row>
    <row r="8" spans="1:50" s="26" customFormat="1" ht="57.75" customHeight="1" x14ac:dyDescent="0.2">
      <c r="A8" s="25"/>
      <c r="B8" s="31">
        <v>1</v>
      </c>
      <c r="C8" s="34" t="s">
        <v>30</v>
      </c>
      <c r="D8" s="35" t="s">
        <v>46</v>
      </c>
      <c r="E8" s="35" t="s">
        <v>47</v>
      </c>
      <c r="F8" s="36" t="s">
        <v>48</v>
      </c>
      <c r="G8" s="36" t="s">
        <v>49</v>
      </c>
      <c r="H8" s="36">
        <v>1</v>
      </c>
      <c r="I8" s="36" t="s">
        <v>50</v>
      </c>
      <c r="J8" s="49">
        <v>1</v>
      </c>
      <c r="K8" s="50"/>
      <c r="L8" s="50"/>
      <c r="M8" s="50"/>
      <c r="N8" s="50"/>
      <c r="O8" s="50"/>
      <c r="P8" s="50"/>
      <c r="Q8" s="50"/>
      <c r="R8" s="50"/>
      <c r="S8" s="50"/>
      <c r="T8" s="50"/>
      <c r="U8" s="51"/>
      <c r="V8" s="21"/>
      <c r="W8" s="21"/>
      <c r="X8" s="21"/>
      <c r="Y8" s="21"/>
      <c r="Z8" s="21"/>
      <c r="AA8" s="21"/>
      <c r="AB8" s="21"/>
      <c r="AC8" s="21"/>
      <c r="AD8" s="22"/>
      <c r="AE8" s="22"/>
      <c r="AF8" s="22"/>
      <c r="AG8" s="22"/>
      <c r="AH8" s="22"/>
      <c r="AI8" s="22"/>
      <c r="AK8" s="22"/>
      <c r="AL8" s="22"/>
      <c r="AM8" s="22"/>
      <c r="AN8" s="22"/>
      <c r="AO8" s="22"/>
      <c r="AP8" s="22"/>
      <c r="AQ8" s="22"/>
      <c r="AR8" s="22"/>
      <c r="AS8" s="22"/>
      <c r="AT8" s="22"/>
      <c r="AU8" s="22"/>
      <c r="AV8" s="22"/>
      <c r="AW8" s="22"/>
      <c r="AX8" s="22"/>
    </row>
    <row r="9" spans="1:50" s="26" customFormat="1" ht="57.75" customHeight="1" x14ac:dyDescent="0.2">
      <c r="A9" s="25"/>
      <c r="B9" s="32">
        <v>2</v>
      </c>
      <c r="C9" s="37" t="s">
        <v>30</v>
      </c>
      <c r="D9" s="38" t="s">
        <v>51</v>
      </c>
      <c r="E9" s="38" t="s">
        <v>52</v>
      </c>
      <c r="F9" s="39" t="s">
        <v>53</v>
      </c>
      <c r="G9" s="39" t="s">
        <v>54</v>
      </c>
      <c r="H9" s="39">
        <v>3</v>
      </c>
      <c r="I9" s="39" t="s">
        <v>50</v>
      </c>
      <c r="J9" s="43">
        <v>1</v>
      </c>
      <c r="K9" s="52"/>
      <c r="L9" s="53"/>
      <c r="M9" s="53"/>
      <c r="N9" s="43">
        <v>1</v>
      </c>
      <c r="O9" s="53"/>
      <c r="P9" s="53"/>
      <c r="Q9" s="53"/>
      <c r="R9" s="43">
        <v>1</v>
      </c>
      <c r="S9" s="53"/>
      <c r="T9" s="54"/>
      <c r="U9" s="55"/>
      <c r="V9" s="21"/>
      <c r="W9" s="21"/>
      <c r="X9" s="21"/>
      <c r="Y9" s="21"/>
      <c r="Z9" s="21"/>
      <c r="AA9" s="21"/>
      <c r="AB9" s="21"/>
      <c r="AC9" s="21"/>
      <c r="AD9" s="22"/>
      <c r="AE9" s="22"/>
      <c r="AF9" s="22"/>
      <c r="AG9" s="22"/>
      <c r="AH9" s="22"/>
      <c r="AI9" s="22"/>
      <c r="AK9" s="22"/>
      <c r="AL9" s="22"/>
      <c r="AM9" s="22"/>
      <c r="AN9" s="22"/>
      <c r="AO9" s="22"/>
      <c r="AP9" s="22"/>
      <c r="AQ9" s="22"/>
      <c r="AR9" s="22"/>
      <c r="AS9" s="22"/>
      <c r="AT9" s="22"/>
      <c r="AU9" s="22"/>
      <c r="AV9" s="22"/>
      <c r="AW9" s="22"/>
      <c r="AX9" s="22"/>
    </row>
    <row r="10" spans="1:50" s="26" customFormat="1" ht="57.75" customHeight="1" x14ac:dyDescent="0.2">
      <c r="A10" s="25"/>
      <c r="B10" s="32">
        <v>3</v>
      </c>
      <c r="C10" s="37" t="s">
        <v>30</v>
      </c>
      <c r="D10" s="38" t="s">
        <v>55</v>
      </c>
      <c r="E10" s="38" t="s">
        <v>56</v>
      </c>
      <c r="F10" s="39" t="s">
        <v>57</v>
      </c>
      <c r="G10" s="39" t="s">
        <v>58</v>
      </c>
      <c r="H10" s="39">
        <v>2</v>
      </c>
      <c r="I10" s="39" t="s">
        <v>50</v>
      </c>
      <c r="J10" s="43">
        <v>1</v>
      </c>
      <c r="K10" s="52"/>
      <c r="L10" s="53"/>
      <c r="M10" s="53"/>
      <c r="N10" s="54"/>
      <c r="O10" s="43">
        <v>1</v>
      </c>
      <c r="P10" s="53"/>
      <c r="Q10" s="53"/>
      <c r="R10" s="53"/>
      <c r="S10" s="53"/>
      <c r="T10" s="54"/>
      <c r="U10" s="55"/>
      <c r="V10" s="21"/>
      <c r="W10" s="21"/>
      <c r="X10" s="21"/>
      <c r="Y10" s="21"/>
      <c r="Z10" s="21"/>
      <c r="AA10" s="21"/>
      <c r="AB10" s="21"/>
      <c r="AC10" s="21"/>
      <c r="AD10" s="22"/>
      <c r="AE10" s="22"/>
      <c r="AF10" s="22"/>
      <c r="AG10" s="22"/>
      <c r="AH10" s="22"/>
      <c r="AI10" s="22"/>
      <c r="AK10" s="22"/>
      <c r="AL10" s="22"/>
      <c r="AM10" s="22"/>
      <c r="AN10" s="22"/>
      <c r="AO10" s="22"/>
      <c r="AP10" s="22"/>
      <c r="AQ10" s="22"/>
      <c r="AR10" s="22"/>
      <c r="AS10" s="22"/>
      <c r="AT10" s="22"/>
      <c r="AU10" s="22"/>
      <c r="AV10" s="22"/>
      <c r="AW10" s="22"/>
      <c r="AX10" s="22"/>
    </row>
    <row r="11" spans="1:50" s="26" customFormat="1" ht="57.75" customHeight="1" x14ac:dyDescent="0.2">
      <c r="A11" s="25"/>
      <c r="B11" s="32">
        <v>4</v>
      </c>
      <c r="C11" s="37" t="s">
        <v>30</v>
      </c>
      <c r="D11" s="38" t="s">
        <v>59</v>
      </c>
      <c r="E11" s="38" t="s">
        <v>60</v>
      </c>
      <c r="F11" s="39" t="s">
        <v>57</v>
      </c>
      <c r="G11" s="39" t="s">
        <v>61</v>
      </c>
      <c r="H11" s="39">
        <v>2</v>
      </c>
      <c r="I11" s="39" t="s">
        <v>50</v>
      </c>
      <c r="J11" s="43">
        <v>1</v>
      </c>
      <c r="K11" s="54"/>
      <c r="L11" s="54"/>
      <c r="M11" s="53"/>
      <c r="N11" s="53"/>
      <c r="O11" s="54"/>
      <c r="P11" s="43">
        <v>1</v>
      </c>
      <c r="Q11" s="52"/>
      <c r="R11" s="53"/>
      <c r="S11" s="54"/>
      <c r="T11" s="52"/>
      <c r="U11" s="55"/>
      <c r="V11" s="21"/>
      <c r="W11" s="21"/>
      <c r="X11" s="21"/>
      <c r="Y11" s="21"/>
      <c r="Z11" s="21"/>
      <c r="AA11" s="21"/>
      <c r="AB11" s="21"/>
      <c r="AC11" s="21"/>
      <c r="AD11" s="22"/>
      <c r="AE11" s="22"/>
      <c r="AF11" s="22"/>
      <c r="AG11" s="22"/>
      <c r="AH11" s="22"/>
      <c r="AI11" s="22"/>
      <c r="AK11" s="22"/>
      <c r="AL11" s="22"/>
      <c r="AM11" s="22"/>
      <c r="AN11" s="22"/>
      <c r="AO11" s="22"/>
      <c r="AP11" s="22"/>
      <c r="AQ11" s="22"/>
      <c r="AR11" s="22"/>
      <c r="AS11" s="22"/>
      <c r="AT11" s="22"/>
      <c r="AU11" s="22"/>
      <c r="AV11" s="22"/>
      <c r="AW11" s="22"/>
      <c r="AX11" s="22"/>
    </row>
    <row r="12" spans="1:50" s="26" customFormat="1" ht="57.75" customHeight="1" x14ac:dyDescent="0.2">
      <c r="A12" s="25"/>
      <c r="B12" s="32">
        <v>5</v>
      </c>
      <c r="C12" s="37" t="s">
        <v>30</v>
      </c>
      <c r="D12" s="38" t="s">
        <v>62</v>
      </c>
      <c r="E12" s="38" t="s">
        <v>63</v>
      </c>
      <c r="F12" s="39" t="s">
        <v>64</v>
      </c>
      <c r="G12" s="39" t="s">
        <v>65</v>
      </c>
      <c r="H12" s="39">
        <v>1</v>
      </c>
      <c r="I12" s="39" t="s">
        <v>50</v>
      </c>
      <c r="J12" s="53"/>
      <c r="K12" s="43">
        <v>1</v>
      </c>
      <c r="L12" s="53"/>
      <c r="M12" s="53"/>
      <c r="N12" s="53"/>
      <c r="O12" s="53"/>
      <c r="P12" s="53"/>
      <c r="Q12" s="53"/>
      <c r="R12" s="53"/>
      <c r="S12" s="53"/>
      <c r="T12" s="53"/>
      <c r="U12" s="55"/>
      <c r="V12" s="21"/>
      <c r="W12" s="21"/>
      <c r="X12" s="21"/>
      <c r="Y12" s="21"/>
      <c r="Z12" s="21"/>
      <c r="AA12" s="21"/>
      <c r="AB12" s="21"/>
      <c r="AC12" s="21"/>
      <c r="AD12" s="22"/>
      <c r="AE12" s="22"/>
      <c r="AF12" s="22"/>
      <c r="AG12" s="22"/>
      <c r="AH12" s="22"/>
      <c r="AI12" s="22"/>
      <c r="AK12" s="22"/>
      <c r="AL12" s="22"/>
      <c r="AM12" s="22"/>
      <c r="AN12" s="22"/>
      <c r="AO12" s="22"/>
      <c r="AP12" s="22"/>
      <c r="AQ12" s="22"/>
      <c r="AR12" s="22"/>
      <c r="AS12" s="22"/>
      <c r="AT12" s="22"/>
      <c r="AU12" s="22"/>
      <c r="AV12" s="22"/>
      <c r="AW12" s="22"/>
      <c r="AX12" s="22"/>
    </row>
    <row r="13" spans="1:50" s="26" customFormat="1" ht="57.75" customHeight="1" x14ac:dyDescent="0.2">
      <c r="A13" s="25"/>
      <c r="B13" s="32">
        <v>6</v>
      </c>
      <c r="C13" s="37" t="s">
        <v>30</v>
      </c>
      <c r="D13" s="38" t="s">
        <v>66</v>
      </c>
      <c r="E13" s="38" t="s">
        <v>67</v>
      </c>
      <c r="F13" s="39" t="s">
        <v>68</v>
      </c>
      <c r="G13" s="39" t="s">
        <v>69</v>
      </c>
      <c r="H13" s="39">
        <v>4</v>
      </c>
      <c r="I13" s="39" t="s">
        <v>70</v>
      </c>
      <c r="J13" s="43"/>
      <c r="K13" s="43">
        <v>2</v>
      </c>
      <c r="L13" s="53"/>
      <c r="M13" s="53"/>
      <c r="N13" s="53"/>
      <c r="O13" s="53"/>
      <c r="P13" s="43">
        <v>2</v>
      </c>
      <c r="Q13" s="53"/>
      <c r="R13" s="53"/>
      <c r="S13" s="53"/>
      <c r="T13" s="53"/>
      <c r="U13" s="55"/>
      <c r="V13" s="21"/>
      <c r="W13" s="21"/>
      <c r="X13" s="21"/>
      <c r="Y13" s="21"/>
      <c r="Z13" s="21"/>
      <c r="AA13" s="21"/>
      <c r="AB13" s="21"/>
      <c r="AC13" s="21"/>
      <c r="AD13" s="22"/>
      <c r="AE13" s="22"/>
      <c r="AF13" s="22"/>
      <c r="AG13" s="22"/>
      <c r="AH13" s="22"/>
      <c r="AI13" s="22"/>
      <c r="AK13" s="22"/>
      <c r="AL13" s="22"/>
      <c r="AM13" s="22"/>
      <c r="AN13" s="22"/>
      <c r="AO13" s="22"/>
      <c r="AP13" s="22"/>
      <c r="AQ13" s="22"/>
      <c r="AR13" s="22"/>
      <c r="AS13" s="22"/>
      <c r="AT13" s="22"/>
      <c r="AU13" s="22"/>
      <c r="AV13" s="22"/>
      <c r="AW13" s="22"/>
      <c r="AX13" s="22"/>
    </row>
    <row r="14" spans="1:50" s="26" customFormat="1" ht="57.75" customHeight="1" x14ac:dyDescent="0.2">
      <c r="A14" s="25"/>
      <c r="B14" s="32">
        <v>7</v>
      </c>
      <c r="C14" s="37" t="s">
        <v>30</v>
      </c>
      <c r="D14" s="38" t="s">
        <v>71</v>
      </c>
      <c r="E14" s="38" t="s">
        <v>72</v>
      </c>
      <c r="F14" s="39" t="s">
        <v>73</v>
      </c>
      <c r="G14" s="39" t="s">
        <v>69</v>
      </c>
      <c r="H14" s="39">
        <v>4</v>
      </c>
      <c r="I14" s="39" t="s">
        <v>70</v>
      </c>
      <c r="J14" s="52"/>
      <c r="K14" s="52"/>
      <c r="L14" s="43">
        <v>1</v>
      </c>
      <c r="M14" s="54"/>
      <c r="N14" s="43">
        <v>1</v>
      </c>
      <c r="O14" s="54"/>
      <c r="P14" s="54"/>
      <c r="Q14" s="43">
        <v>1</v>
      </c>
      <c r="R14" s="53"/>
      <c r="S14" s="54"/>
      <c r="T14" s="43">
        <v>1</v>
      </c>
      <c r="U14" s="56"/>
      <c r="V14" s="21"/>
      <c r="W14" s="21"/>
      <c r="X14" s="21"/>
      <c r="Y14" s="21"/>
      <c r="Z14" s="21"/>
      <c r="AA14" s="21"/>
      <c r="AB14" s="21"/>
      <c r="AC14" s="21"/>
      <c r="AD14" s="22"/>
      <c r="AE14" s="22"/>
      <c r="AF14" s="22"/>
      <c r="AG14" s="22"/>
      <c r="AH14" s="22"/>
      <c r="AI14" s="22"/>
      <c r="AK14" s="22"/>
      <c r="AL14" s="22"/>
      <c r="AM14" s="22"/>
      <c r="AN14" s="22"/>
      <c r="AO14" s="22"/>
      <c r="AP14" s="22"/>
      <c r="AQ14" s="22"/>
      <c r="AR14" s="22"/>
      <c r="AS14" s="22"/>
      <c r="AT14" s="22"/>
      <c r="AU14" s="22"/>
      <c r="AV14" s="22"/>
      <c r="AW14" s="22"/>
      <c r="AX14" s="22"/>
    </row>
    <row r="15" spans="1:50" s="26" customFormat="1" ht="57.75" customHeight="1" x14ac:dyDescent="0.2">
      <c r="A15" s="25"/>
      <c r="B15" s="32">
        <v>8</v>
      </c>
      <c r="C15" s="37" t="s">
        <v>30</v>
      </c>
      <c r="D15" s="38" t="s">
        <v>74</v>
      </c>
      <c r="E15" s="38" t="s">
        <v>75</v>
      </c>
      <c r="F15" s="39" t="s">
        <v>73</v>
      </c>
      <c r="G15" s="39" t="s">
        <v>76</v>
      </c>
      <c r="H15" s="39">
        <v>4</v>
      </c>
      <c r="I15" s="39" t="s">
        <v>77</v>
      </c>
      <c r="J15" s="54"/>
      <c r="K15" s="43">
        <v>1</v>
      </c>
      <c r="L15" s="53"/>
      <c r="M15" s="43">
        <v>1</v>
      </c>
      <c r="N15" s="54"/>
      <c r="O15" s="53"/>
      <c r="P15" s="43">
        <v>1</v>
      </c>
      <c r="Q15" s="57"/>
      <c r="R15" s="53"/>
      <c r="S15" s="43">
        <v>1</v>
      </c>
      <c r="T15" s="54"/>
      <c r="U15" s="56"/>
      <c r="V15" s="21"/>
      <c r="W15" s="21"/>
      <c r="X15" s="21"/>
      <c r="Y15" s="21"/>
      <c r="Z15" s="21"/>
      <c r="AA15" s="21"/>
      <c r="AB15" s="21"/>
      <c r="AC15" s="21"/>
      <c r="AD15" s="22"/>
      <c r="AE15" s="22"/>
      <c r="AF15" s="22"/>
      <c r="AG15" s="22"/>
      <c r="AH15" s="22"/>
      <c r="AI15" s="22"/>
      <c r="AK15" s="22"/>
      <c r="AL15" s="22"/>
      <c r="AM15" s="22"/>
      <c r="AN15" s="22"/>
      <c r="AO15" s="22"/>
      <c r="AP15" s="22"/>
      <c r="AQ15" s="22"/>
      <c r="AR15" s="22"/>
      <c r="AS15" s="22"/>
      <c r="AT15" s="22"/>
      <c r="AU15" s="22"/>
      <c r="AV15" s="22"/>
      <c r="AW15" s="22"/>
      <c r="AX15" s="22"/>
    </row>
    <row r="16" spans="1:50" s="26" customFormat="1" ht="57.75" customHeight="1" x14ac:dyDescent="0.2">
      <c r="A16" s="25"/>
      <c r="B16" s="32">
        <v>9</v>
      </c>
      <c r="C16" s="37" t="s">
        <v>30</v>
      </c>
      <c r="D16" s="38" t="s">
        <v>78</v>
      </c>
      <c r="E16" s="38" t="s">
        <v>79</v>
      </c>
      <c r="F16" s="39" t="s">
        <v>68</v>
      </c>
      <c r="G16" s="39" t="s">
        <v>80</v>
      </c>
      <c r="H16" s="39">
        <v>2</v>
      </c>
      <c r="I16" s="39" t="s">
        <v>50</v>
      </c>
      <c r="J16" s="52"/>
      <c r="K16" s="43">
        <v>1</v>
      </c>
      <c r="L16" s="53"/>
      <c r="M16" s="53"/>
      <c r="N16" s="53"/>
      <c r="O16" s="52"/>
      <c r="P16" s="43">
        <v>1</v>
      </c>
      <c r="Q16" s="52"/>
      <c r="R16" s="53"/>
      <c r="S16" s="53"/>
      <c r="T16" s="53"/>
      <c r="U16" s="55"/>
      <c r="V16" s="21"/>
      <c r="W16" s="21"/>
      <c r="X16" s="21"/>
      <c r="Y16" s="21"/>
      <c r="Z16" s="21"/>
      <c r="AA16" s="21"/>
      <c r="AB16" s="21"/>
      <c r="AC16" s="21"/>
      <c r="AD16" s="22"/>
      <c r="AE16" s="22"/>
      <c r="AF16" s="22"/>
      <c r="AG16" s="22"/>
      <c r="AH16" s="22"/>
      <c r="AI16" s="22"/>
      <c r="AK16" s="22"/>
      <c r="AL16" s="22"/>
      <c r="AM16" s="22"/>
      <c r="AN16" s="22"/>
      <c r="AO16" s="22"/>
      <c r="AP16" s="22"/>
      <c r="AQ16" s="22"/>
      <c r="AR16" s="22"/>
      <c r="AS16" s="22"/>
      <c r="AT16" s="22"/>
      <c r="AU16" s="22"/>
      <c r="AV16" s="22"/>
      <c r="AW16" s="22"/>
      <c r="AX16" s="22"/>
    </row>
    <row r="17" spans="1:50" s="26" customFormat="1" ht="57.75" customHeight="1" x14ac:dyDescent="0.2">
      <c r="A17" s="25"/>
      <c r="B17" s="32">
        <v>10</v>
      </c>
      <c r="C17" s="37" t="s">
        <v>30</v>
      </c>
      <c r="D17" s="38" t="s">
        <v>81</v>
      </c>
      <c r="E17" s="38" t="s">
        <v>82</v>
      </c>
      <c r="F17" s="39" t="s">
        <v>68</v>
      </c>
      <c r="G17" s="39" t="s">
        <v>80</v>
      </c>
      <c r="H17" s="39">
        <v>4</v>
      </c>
      <c r="I17" s="39" t="s">
        <v>83</v>
      </c>
      <c r="J17" s="52"/>
      <c r="K17" s="43">
        <v>2</v>
      </c>
      <c r="L17" s="53"/>
      <c r="M17" s="53"/>
      <c r="N17" s="53"/>
      <c r="O17" s="53"/>
      <c r="P17" s="43">
        <v>2</v>
      </c>
      <c r="Q17" s="52"/>
      <c r="R17" s="53"/>
      <c r="S17" s="53"/>
      <c r="T17" s="53"/>
      <c r="U17" s="55"/>
      <c r="V17" s="21"/>
      <c r="W17" s="21"/>
      <c r="X17" s="21"/>
      <c r="Y17" s="21"/>
      <c r="Z17" s="21"/>
      <c r="AA17" s="21"/>
      <c r="AB17" s="21"/>
      <c r="AC17" s="21"/>
      <c r="AD17" s="22"/>
      <c r="AE17" s="22"/>
      <c r="AF17" s="22"/>
      <c r="AG17" s="22"/>
      <c r="AH17" s="22"/>
      <c r="AI17" s="22"/>
      <c r="AK17" s="22"/>
      <c r="AL17" s="22"/>
      <c r="AM17" s="22"/>
      <c r="AN17" s="22"/>
      <c r="AO17" s="22"/>
      <c r="AP17" s="22"/>
      <c r="AQ17" s="22"/>
      <c r="AR17" s="22"/>
      <c r="AS17" s="22"/>
      <c r="AT17" s="22"/>
      <c r="AU17" s="22"/>
      <c r="AV17" s="22"/>
      <c r="AW17" s="22"/>
      <c r="AX17" s="22"/>
    </row>
    <row r="18" spans="1:50" s="26" customFormat="1" ht="57.75" customHeight="1" x14ac:dyDescent="0.2">
      <c r="A18" s="25"/>
      <c r="B18" s="32">
        <v>11</v>
      </c>
      <c r="C18" s="37" t="s">
        <v>30</v>
      </c>
      <c r="D18" s="38" t="s">
        <v>84</v>
      </c>
      <c r="E18" s="38" t="s">
        <v>85</v>
      </c>
      <c r="F18" s="39" t="s">
        <v>68</v>
      </c>
      <c r="G18" s="39" t="s">
        <v>80</v>
      </c>
      <c r="H18" s="39">
        <v>4</v>
      </c>
      <c r="I18" s="39" t="s">
        <v>83</v>
      </c>
      <c r="J18" s="52"/>
      <c r="K18" s="43">
        <v>2</v>
      </c>
      <c r="L18" s="53"/>
      <c r="M18" s="53"/>
      <c r="N18" s="54"/>
      <c r="O18" s="53"/>
      <c r="P18" s="43">
        <v>2</v>
      </c>
      <c r="Q18" s="52"/>
      <c r="R18" s="53"/>
      <c r="S18" s="53"/>
      <c r="T18" s="53"/>
      <c r="U18" s="55"/>
      <c r="V18" s="21"/>
      <c r="W18" s="21"/>
      <c r="X18" s="21"/>
      <c r="Y18" s="21"/>
      <c r="Z18" s="21"/>
      <c r="AA18" s="21"/>
      <c r="AB18" s="21"/>
      <c r="AC18" s="21"/>
      <c r="AD18" s="22"/>
      <c r="AE18" s="22"/>
      <c r="AF18" s="22"/>
      <c r="AG18" s="22"/>
      <c r="AH18" s="22"/>
      <c r="AI18" s="22"/>
      <c r="AK18" s="22"/>
      <c r="AL18" s="22"/>
      <c r="AM18" s="22"/>
      <c r="AN18" s="22"/>
      <c r="AO18" s="22"/>
      <c r="AP18" s="22"/>
      <c r="AQ18" s="22"/>
      <c r="AR18" s="22"/>
      <c r="AS18" s="22"/>
      <c r="AT18" s="22"/>
      <c r="AU18" s="22"/>
      <c r="AV18" s="22"/>
      <c r="AW18" s="22"/>
      <c r="AX18" s="22"/>
    </row>
    <row r="19" spans="1:50" s="26" customFormat="1" ht="57.75" customHeight="1" x14ac:dyDescent="0.2">
      <c r="A19" s="25"/>
      <c r="B19" s="32">
        <v>12</v>
      </c>
      <c r="C19" s="37" t="s">
        <v>30</v>
      </c>
      <c r="D19" s="38" t="s">
        <v>86</v>
      </c>
      <c r="E19" s="38" t="s">
        <v>87</v>
      </c>
      <c r="F19" s="39" t="s">
        <v>57</v>
      </c>
      <c r="G19" s="39" t="s">
        <v>88</v>
      </c>
      <c r="H19" s="39">
        <v>2</v>
      </c>
      <c r="I19" s="39" t="s">
        <v>89</v>
      </c>
      <c r="J19" s="53"/>
      <c r="K19" s="43">
        <v>1</v>
      </c>
      <c r="L19" s="53"/>
      <c r="M19" s="53"/>
      <c r="N19" s="53"/>
      <c r="O19" s="53"/>
      <c r="P19" s="43">
        <v>1</v>
      </c>
      <c r="Q19" s="53"/>
      <c r="R19" s="53"/>
      <c r="S19" s="53"/>
      <c r="T19" s="53"/>
      <c r="U19" s="55"/>
      <c r="V19" s="21"/>
      <c r="W19" s="21"/>
      <c r="X19" s="21"/>
      <c r="Y19" s="21"/>
      <c r="Z19" s="21"/>
      <c r="AA19" s="21"/>
      <c r="AB19" s="21"/>
      <c r="AC19" s="21"/>
      <c r="AD19" s="22"/>
      <c r="AE19" s="22"/>
      <c r="AF19" s="22"/>
      <c r="AG19" s="22"/>
      <c r="AH19" s="22"/>
      <c r="AI19" s="22"/>
      <c r="AK19" s="22"/>
      <c r="AL19" s="22"/>
      <c r="AM19" s="22"/>
      <c r="AN19" s="22"/>
      <c r="AO19" s="22"/>
      <c r="AP19" s="22"/>
      <c r="AQ19" s="22"/>
      <c r="AR19" s="22"/>
      <c r="AS19" s="22"/>
      <c r="AT19" s="22"/>
      <c r="AU19" s="22"/>
      <c r="AV19" s="22"/>
      <c r="AW19" s="22"/>
      <c r="AX19" s="22"/>
    </row>
    <row r="20" spans="1:50" s="26" customFormat="1" ht="57.75" customHeight="1" x14ac:dyDescent="0.2">
      <c r="A20" s="25"/>
      <c r="B20" s="32">
        <v>13</v>
      </c>
      <c r="C20" s="37" t="s">
        <v>30</v>
      </c>
      <c r="D20" s="38" t="s">
        <v>90</v>
      </c>
      <c r="E20" s="38" t="s">
        <v>91</v>
      </c>
      <c r="F20" s="39" t="s">
        <v>57</v>
      </c>
      <c r="G20" s="39" t="s">
        <v>92</v>
      </c>
      <c r="H20" s="39">
        <v>2</v>
      </c>
      <c r="I20" s="39" t="s">
        <v>93</v>
      </c>
      <c r="J20" s="53"/>
      <c r="K20" s="45">
        <v>1</v>
      </c>
      <c r="L20" s="52"/>
      <c r="M20" s="52"/>
      <c r="N20" s="53"/>
      <c r="O20" s="53"/>
      <c r="P20" s="53"/>
      <c r="Q20" s="43">
        <v>1</v>
      </c>
      <c r="R20" s="52"/>
      <c r="S20" s="53"/>
      <c r="T20" s="53"/>
      <c r="U20" s="55"/>
      <c r="V20" s="21"/>
      <c r="W20" s="21"/>
      <c r="X20" s="21"/>
      <c r="Y20" s="21"/>
      <c r="Z20" s="21"/>
      <c r="AA20" s="21"/>
      <c r="AB20" s="21"/>
      <c r="AC20" s="21"/>
      <c r="AD20" s="22"/>
      <c r="AE20" s="22"/>
      <c r="AF20" s="22"/>
      <c r="AG20" s="22"/>
      <c r="AH20" s="22"/>
      <c r="AI20" s="22"/>
      <c r="AK20" s="22"/>
      <c r="AL20" s="22"/>
      <c r="AM20" s="22"/>
      <c r="AN20" s="22"/>
      <c r="AO20" s="22"/>
      <c r="AP20" s="22"/>
      <c r="AQ20" s="22"/>
      <c r="AR20" s="22"/>
      <c r="AS20" s="22"/>
      <c r="AT20" s="22"/>
      <c r="AU20" s="22"/>
      <c r="AV20" s="22"/>
      <c r="AW20" s="22"/>
      <c r="AX20" s="22"/>
    </row>
    <row r="21" spans="1:50" s="26" customFormat="1" ht="57.75" customHeight="1" x14ac:dyDescent="0.2">
      <c r="A21" s="25"/>
      <c r="B21" s="32">
        <v>14</v>
      </c>
      <c r="C21" s="37" t="s">
        <v>30</v>
      </c>
      <c r="D21" s="38" t="s">
        <v>94</v>
      </c>
      <c r="E21" s="38" t="s">
        <v>95</v>
      </c>
      <c r="F21" s="39" t="s">
        <v>48</v>
      </c>
      <c r="G21" s="39" t="s">
        <v>96</v>
      </c>
      <c r="H21" s="39">
        <v>2</v>
      </c>
      <c r="I21" s="39" t="s">
        <v>97</v>
      </c>
      <c r="J21" s="53"/>
      <c r="K21" s="43"/>
      <c r="L21" s="43">
        <v>2</v>
      </c>
      <c r="M21" s="53"/>
      <c r="N21" s="53"/>
      <c r="O21" s="53"/>
      <c r="P21" s="53"/>
      <c r="Q21" s="53"/>
      <c r="R21" s="53"/>
      <c r="S21" s="53"/>
      <c r="T21" s="53"/>
      <c r="U21" s="55"/>
      <c r="V21" s="21"/>
      <c r="W21" s="21"/>
      <c r="X21" s="21"/>
      <c r="Y21" s="21"/>
      <c r="Z21" s="21"/>
      <c r="AA21" s="21"/>
      <c r="AB21" s="21"/>
      <c r="AC21" s="21"/>
      <c r="AD21" s="22"/>
      <c r="AE21" s="22"/>
      <c r="AF21" s="22"/>
      <c r="AG21" s="22"/>
      <c r="AH21" s="22"/>
      <c r="AI21" s="22"/>
      <c r="AK21" s="22"/>
      <c r="AL21" s="22"/>
      <c r="AM21" s="22"/>
      <c r="AN21" s="22"/>
      <c r="AO21" s="22"/>
      <c r="AP21" s="22"/>
      <c r="AQ21" s="22"/>
      <c r="AR21" s="22"/>
      <c r="AS21" s="22"/>
      <c r="AT21" s="22"/>
      <c r="AU21" s="22"/>
      <c r="AV21" s="22"/>
      <c r="AW21" s="22"/>
      <c r="AX21" s="22"/>
    </row>
    <row r="22" spans="1:50" s="26" customFormat="1" ht="57.75" customHeight="1" x14ac:dyDescent="0.2">
      <c r="A22" s="25"/>
      <c r="B22" s="32">
        <v>15</v>
      </c>
      <c r="C22" s="37" t="s">
        <v>30</v>
      </c>
      <c r="D22" s="38" t="s">
        <v>98</v>
      </c>
      <c r="E22" s="38" t="s">
        <v>99</v>
      </c>
      <c r="F22" s="39" t="s">
        <v>48</v>
      </c>
      <c r="G22" s="39" t="s">
        <v>80</v>
      </c>
      <c r="H22" s="39">
        <v>2</v>
      </c>
      <c r="I22" s="39" t="s">
        <v>100</v>
      </c>
      <c r="J22" s="52"/>
      <c r="K22" s="43"/>
      <c r="L22" s="43">
        <v>2</v>
      </c>
      <c r="M22" s="52"/>
      <c r="N22" s="52"/>
      <c r="O22" s="52"/>
      <c r="P22" s="52"/>
      <c r="Q22" s="52"/>
      <c r="R22" s="52"/>
      <c r="S22" s="52"/>
      <c r="T22" s="52"/>
      <c r="U22" s="58"/>
      <c r="V22" s="21"/>
      <c r="W22" s="21"/>
      <c r="X22" s="21"/>
      <c r="Y22" s="21"/>
      <c r="Z22" s="21"/>
      <c r="AA22" s="21"/>
      <c r="AB22" s="21"/>
      <c r="AC22" s="21"/>
      <c r="AD22" s="22"/>
      <c r="AE22" s="22"/>
      <c r="AF22" s="22"/>
      <c r="AG22" s="22"/>
      <c r="AH22" s="22"/>
      <c r="AI22" s="22"/>
      <c r="AK22" s="22"/>
      <c r="AL22" s="22"/>
      <c r="AM22" s="22"/>
      <c r="AN22" s="22"/>
      <c r="AO22" s="22"/>
      <c r="AP22" s="22"/>
      <c r="AQ22" s="22"/>
      <c r="AR22" s="22"/>
      <c r="AS22" s="22"/>
      <c r="AT22" s="22"/>
      <c r="AU22" s="22"/>
      <c r="AV22" s="22"/>
      <c r="AW22" s="22"/>
      <c r="AX22" s="22"/>
    </row>
    <row r="23" spans="1:50" s="26" customFormat="1" ht="57.75" customHeight="1" x14ac:dyDescent="0.2">
      <c r="A23" s="25"/>
      <c r="B23" s="32">
        <v>16</v>
      </c>
      <c r="C23" s="37" t="s">
        <v>30</v>
      </c>
      <c r="D23" s="38" t="s">
        <v>101</v>
      </c>
      <c r="E23" s="38" t="s">
        <v>102</v>
      </c>
      <c r="F23" s="39" t="s">
        <v>48</v>
      </c>
      <c r="G23" s="39" t="s">
        <v>103</v>
      </c>
      <c r="H23" s="39">
        <v>1</v>
      </c>
      <c r="I23" s="39" t="s">
        <v>104</v>
      </c>
      <c r="J23" s="53"/>
      <c r="K23" s="43"/>
      <c r="L23" s="43">
        <v>1</v>
      </c>
      <c r="M23" s="53"/>
      <c r="N23" s="53"/>
      <c r="O23" s="53"/>
      <c r="P23" s="53"/>
      <c r="Q23" s="53"/>
      <c r="R23" s="53"/>
      <c r="S23" s="53"/>
      <c r="T23" s="53"/>
      <c r="U23" s="55"/>
      <c r="V23" s="21"/>
      <c r="W23" s="21"/>
      <c r="X23" s="21"/>
      <c r="Y23" s="21"/>
      <c r="Z23" s="21"/>
      <c r="AA23" s="21"/>
      <c r="AB23" s="21"/>
      <c r="AC23" s="21"/>
      <c r="AD23" s="22"/>
      <c r="AE23" s="22"/>
      <c r="AF23" s="22"/>
      <c r="AG23" s="22"/>
      <c r="AH23" s="22"/>
      <c r="AI23" s="22"/>
      <c r="AK23" s="22"/>
      <c r="AL23" s="22"/>
      <c r="AM23" s="22"/>
      <c r="AN23" s="22"/>
      <c r="AO23" s="22"/>
      <c r="AP23" s="22"/>
      <c r="AQ23" s="22"/>
      <c r="AR23" s="22"/>
      <c r="AS23" s="22"/>
      <c r="AT23" s="22"/>
      <c r="AU23" s="22"/>
      <c r="AV23" s="22"/>
      <c r="AW23" s="22"/>
      <c r="AX23" s="22"/>
    </row>
    <row r="24" spans="1:50" s="26" customFormat="1" ht="57.75" customHeight="1" x14ac:dyDescent="0.2">
      <c r="A24" s="25"/>
      <c r="B24" s="32">
        <v>17</v>
      </c>
      <c r="C24" s="37" t="s">
        <v>30</v>
      </c>
      <c r="D24" s="38" t="s">
        <v>105</v>
      </c>
      <c r="E24" s="38" t="s">
        <v>106</v>
      </c>
      <c r="F24" s="39" t="s">
        <v>57</v>
      </c>
      <c r="G24" s="39" t="s">
        <v>107</v>
      </c>
      <c r="H24" s="39">
        <v>2</v>
      </c>
      <c r="I24" s="39" t="s">
        <v>108</v>
      </c>
      <c r="J24" s="52"/>
      <c r="K24" s="43"/>
      <c r="L24" s="43">
        <v>1</v>
      </c>
      <c r="M24" s="52"/>
      <c r="N24" s="52"/>
      <c r="O24" s="52"/>
      <c r="P24" s="52"/>
      <c r="Q24" s="43"/>
      <c r="R24" s="43">
        <v>1</v>
      </c>
      <c r="S24" s="52"/>
      <c r="T24" s="52"/>
      <c r="U24" s="58"/>
      <c r="V24" s="21"/>
      <c r="W24" s="21"/>
      <c r="X24" s="21"/>
      <c r="Y24" s="21"/>
      <c r="Z24" s="21"/>
      <c r="AA24" s="21"/>
      <c r="AB24" s="21"/>
      <c r="AC24" s="21"/>
      <c r="AD24" s="22"/>
      <c r="AE24" s="22"/>
      <c r="AF24" s="22"/>
      <c r="AG24" s="22"/>
      <c r="AH24" s="22"/>
      <c r="AI24" s="22"/>
      <c r="AK24" s="22"/>
      <c r="AL24" s="22"/>
      <c r="AM24" s="22"/>
      <c r="AN24" s="22"/>
      <c r="AO24" s="22"/>
      <c r="AP24" s="22"/>
      <c r="AQ24" s="22"/>
      <c r="AR24" s="22"/>
      <c r="AS24" s="22"/>
      <c r="AT24" s="22"/>
      <c r="AU24" s="22"/>
      <c r="AV24" s="22"/>
      <c r="AW24" s="22"/>
      <c r="AX24" s="22"/>
    </row>
    <row r="25" spans="1:50" s="26" customFormat="1" ht="57.75" customHeight="1" x14ac:dyDescent="0.2">
      <c r="A25" s="25"/>
      <c r="B25" s="32">
        <v>18</v>
      </c>
      <c r="C25" s="37" t="s">
        <v>30</v>
      </c>
      <c r="D25" s="38" t="s">
        <v>109</v>
      </c>
      <c r="E25" s="38" t="s">
        <v>110</v>
      </c>
      <c r="F25" s="39" t="s">
        <v>57</v>
      </c>
      <c r="G25" s="39" t="s">
        <v>111</v>
      </c>
      <c r="H25" s="39">
        <v>2</v>
      </c>
      <c r="I25" s="39" t="s">
        <v>112</v>
      </c>
      <c r="J25" s="53"/>
      <c r="K25" s="53"/>
      <c r="L25" s="43">
        <v>1</v>
      </c>
      <c r="M25" s="53"/>
      <c r="N25" s="53"/>
      <c r="O25" s="53"/>
      <c r="P25" s="53"/>
      <c r="Q25" s="54"/>
      <c r="R25" s="43">
        <v>1</v>
      </c>
      <c r="S25" s="53"/>
      <c r="T25" s="53"/>
      <c r="U25" s="55"/>
      <c r="V25" s="21"/>
      <c r="W25" s="21"/>
      <c r="X25" s="21"/>
      <c r="Y25" s="21"/>
      <c r="Z25" s="21"/>
      <c r="AA25" s="21"/>
      <c r="AB25" s="21"/>
      <c r="AC25" s="21"/>
      <c r="AD25" s="22"/>
      <c r="AE25" s="22"/>
      <c r="AF25" s="22"/>
      <c r="AG25" s="22"/>
      <c r="AH25" s="22"/>
      <c r="AI25" s="22"/>
      <c r="AK25" s="22"/>
      <c r="AL25" s="22"/>
      <c r="AM25" s="22"/>
      <c r="AN25" s="22"/>
      <c r="AO25" s="22"/>
      <c r="AP25" s="22"/>
      <c r="AQ25" s="22"/>
      <c r="AR25" s="22"/>
      <c r="AS25" s="22"/>
      <c r="AT25" s="22"/>
      <c r="AU25" s="22"/>
      <c r="AV25" s="22"/>
      <c r="AW25" s="22"/>
      <c r="AX25" s="22"/>
    </row>
    <row r="26" spans="1:50" s="26" customFormat="1" ht="57.75" customHeight="1" x14ac:dyDescent="0.2">
      <c r="A26" s="25"/>
      <c r="B26" s="32">
        <v>19</v>
      </c>
      <c r="C26" s="37" t="s">
        <v>113</v>
      </c>
      <c r="D26" s="38" t="s">
        <v>114</v>
      </c>
      <c r="E26" s="38" t="s">
        <v>115</v>
      </c>
      <c r="F26" s="39" t="s">
        <v>73</v>
      </c>
      <c r="G26" s="39" t="s">
        <v>116</v>
      </c>
      <c r="H26" s="39">
        <v>4</v>
      </c>
      <c r="I26" s="39" t="s">
        <v>112</v>
      </c>
      <c r="J26" s="52"/>
      <c r="K26" s="52"/>
      <c r="L26" s="43">
        <v>1</v>
      </c>
      <c r="M26" s="54"/>
      <c r="N26" s="54"/>
      <c r="O26" s="43">
        <v>1</v>
      </c>
      <c r="P26" s="54"/>
      <c r="Q26" s="54"/>
      <c r="R26" s="43">
        <v>1</v>
      </c>
      <c r="S26" s="54"/>
      <c r="T26" s="43">
        <v>1</v>
      </c>
      <c r="U26" s="56"/>
      <c r="V26" s="21"/>
      <c r="W26" s="21"/>
      <c r="X26" s="21"/>
      <c r="Y26" s="21"/>
      <c r="Z26" s="21"/>
      <c r="AA26" s="21"/>
      <c r="AB26" s="21"/>
      <c r="AC26" s="21"/>
      <c r="AD26" s="22"/>
      <c r="AE26" s="22"/>
      <c r="AF26" s="22"/>
      <c r="AG26" s="22"/>
      <c r="AH26" s="22"/>
      <c r="AI26" s="22"/>
      <c r="AK26" s="22"/>
      <c r="AL26" s="22"/>
      <c r="AM26" s="22"/>
      <c r="AN26" s="22"/>
      <c r="AO26" s="22"/>
      <c r="AP26" s="22"/>
      <c r="AQ26" s="22"/>
      <c r="AR26" s="22"/>
      <c r="AS26" s="22"/>
      <c r="AT26" s="22"/>
      <c r="AU26" s="22"/>
      <c r="AV26" s="22"/>
      <c r="AW26" s="22"/>
      <c r="AX26" s="22"/>
    </row>
    <row r="27" spans="1:50" s="26" customFormat="1" ht="57.75" customHeight="1" x14ac:dyDescent="0.2">
      <c r="A27" s="25"/>
      <c r="B27" s="32">
        <v>20</v>
      </c>
      <c r="C27" s="37" t="s">
        <v>117</v>
      </c>
      <c r="D27" s="38" t="s">
        <v>118</v>
      </c>
      <c r="E27" s="38" t="s">
        <v>119</v>
      </c>
      <c r="F27" s="39" t="s">
        <v>53</v>
      </c>
      <c r="G27" s="39" t="s">
        <v>120</v>
      </c>
      <c r="H27" s="39">
        <v>3</v>
      </c>
      <c r="I27" s="39" t="s">
        <v>121</v>
      </c>
      <c r="J27" s="53"/>
      <c r="K27" s="53"/>
      <c r="L27" s="43">
        <v>1</v>
      </c>
      <c r="M27" s="54"/>
      <c r="N27" s="54"/>
      <c r="O27" s="53"/>
      <c r="P27" s="43">
        <v>1</v>
      </c>
      <c r="Q27" s="54"/>
      <c r="R27" s="54"/>
      <c r="S27" s="54"/>
      <c r="T27" s="43">
        <v>1</v>
      </c>
      <c r="U27" s="55"/>
      <c r="V27" s="21"/>
      <c r="W27" s="21"/>
      <c r="X27" s="21"/>
      <c r="Y27" s="21"/>
      <c r="Z27" s="21"/>
      <c r="AA27" s="21"/>
      <c r="AB27" s="21"/>
      <c r="AC27" s="21"/>
      <c r="AD27" s="22"/>
      <c r="AE27" s="22"/>
      <c r="AF27" s="22"/>
      <c r="AG27" s="22"/>
      <c r="AH27" s="22"/>
      <c r="AI27" s="22"/>
      <c r="AK27" s="22"/>
      <c r="AL27" s="22"/>
      <c r="AM27" s="22"/>
      <c r="AN27" s="22"/>
      <c r="AO27" s="22"/>
      <c r="AP27" s="22"/>
      <c r="AQ27" s="22"/>
      <c r="AR27" s="22"/>
      <c r="AS27" s="22"/>
      <c r="AT27" s="22"/>
      <c r="AU27" s="22"/>
      <c r="AV27" s="22"/>
      <c r="AW27" s="22"/>
      <c r="AX27" s="22"/>
    </row>
    <row r="28" spans="1:50" s="26" customFormat="1" ht="57.75" customHeight="1" x14ac:dyDescent="0.2">
      <c r="A28" s="25"/>
      <c r="B28" s="32">
        <v>21</v>
      </c>
      <c r="C28" s="37" t="s">
        <v>122</v>
      </c>
      <c r="D28" s="38" t="s">
        <v>123</v>
      </c>
      <c r="E28" s="38" t="s">
        <v>124</v>
      </c>
      <c r="F28" s="39" t="s">
        <v>48</v>
      </c>
      <c r="G28" s="39" t="s">
        <v>125</v>
      </c>
      <c r="H28" s="39">
        <v>1</v>
      </c>
      <c r="I28" s="39" t="s">
        <v>126</v>
      </c>
      <c r="J28" s="54"/>
      <c r="K28" s="57"/>
      <c r="L28" s="43"/>
      <c r="M28" s="43">
        <v>1</v>
      </c>
      <c r="N28" s="57"/>
      <c r="O28" s="57"/>
      <c r="P28" s="57"/>
      <c r="Q28" s="57"/>
      <c r="R28" s="57"/>
      <c r="S28" s="57"/>
      <c r="T28" s="57"/>
      <c r="U28" s="56"/>
      <c r="V28" s="21"/>
      <c r="W28" s="21"/>
      <c r="X28" s="21"/>
      <c r="Y28" s="21"/>
      <c r="Z28" s="21"/>
      <c r="AA28" s="21"/>
      <c r="AB28" s="21"/>
      <c r="AC28" s="21"/>
      <c r="AD28" s="22"/>
      <c r="AE28" s="22"/>
      <c r="AF28" s="22"/>
      <c r="AG28" s="22"/>
      <c r="AH28" s="22"/>
      <c r="AI28" s="22"/>
      <c r="AK28" s="22"/>
      <c r="AL28" s="22"/>
      <c r="AM28" s="22"/>
      <c r="AN28" s="22"/>
      <c r="AO28" s="22"/>
      <c r="AP28" s="22"/>
      <c r="AQ28" s="22"/>
      <c r="AR28" s="22"/>
      <c r="AS28" s="22"/>
      <c r="AT28" s="22"/>
      <c r="AU28" s="22"/>
      <c r="AV28" s="22"/>
      <c r="AW28" s="22"/>
      <c r="AX28" s="22"/>
    </row>
    <row r="29" spans="1:50" s="26" customFormat="1" ht="57.75" customHeight="1" x14ac:dyDescent="0.2">
      <c r="A29" s="25"/>
      <c r="B29" s="32">
        <v>22</v>
      </c>
      <c r="C29" s="37" t="s">
        <v>122</v>
      </c>
      <c r="D29" s="38" t="s">
        <v>127</v>
      </c>
      <c r="E29" s="38" t="s">
        <v>128</v>
      </c>
      <c r="F29" s="39" t="s">
        <v>48</v>
      </c>
      <c r="G29" s="39" t="s">
        <v>129</v>
      </c>
      <c r="H29" s="39">
        <v>1</v>
      </c>
      <c r="I29" s="39" t="s">
        <v>130</v>
      </c>
      <c r="J29" s="54"/>
      <c r="K29" s="57"/>
      <c r="L29" s="43"/>
      <c r="M29" s="43">
        <v>1</v>
      </c>
      <c r="N29" s="57"/>
      <c r="O29" s="57"/>
      <c r="P29" s="57"/>
      <c r="Q29" s="57"/>
      <c r="R29" s="57"/>
      <c r="S29" s="57"/>
      <c r="T29" s="57"/>
      <c r="U29" s="56"/>
      <c r="V29" s="21"/>
      <c r="W29" s="21"/>
      <c r="X29" s="21"/>
      <c r="Y29" s="21"/>
      <c r="Z29" s="21"/>
      <c r="AA29" s="21"/>
      <c r="AB29" s="21"/>
      <c r="AC29" s="21"/>
      <c r="AD29" s="22"/>
      <c r="AE29" s="22"/>
      <c r="AF29" s="22"/>
      <c r="AG29" s="22"/>
      <c r="AH29" s="22"/>
      <c r="AI29" s="22"/>
      <c r="AK29" s="22"/>
      <c r="AL29" s="22"/>
      <c r="AM29" s="22"/>
      <c r="AN29" s="22"/>
      <c r="AO29" s="22"/>
      <c r="AP29" s="22"/>
      <c r="AQ29" s="22"/>
      <c r="AR29" s="22"/>
      <c r="AS29" s="22"/>
      <c r="AT29" s="22"/>
      <c r="AU29" s="22"/>
      <c r="AV29" s="22"/>
      <c r="AW29" s="22"/>
      <c r="AX29" s="22"/>
    </row>
    <row r="30" spans="1:50" s="26" customFormat="1" ht="57.75" customHeight="1" x14ac:dyDescent="0.2">
      <c r="A30" s="25"/>
      <c r="B30" s="32">
        <v>23</v>
      </c>
      <c r="C30" s="37" t="s">
        <v>122</v>
      </c>
      <c r="D30" s="38" t="s">
        <v>131</v>
      </c>
      <c r="E30" s="38" t="s">
        <v>132</v>
      </c>
      <c r="F30" s="39" t="s">
        <v>48</v>
      </c>
      <c r="G30" s="39" t="s">
        <v>133</v>
      </c>
      <c r="H30" s="39">
        <v>1</v>
      </c>
      <c r="I30" s="39" t="s">
        <v>134</v>
      </c>
      <c r="J30" s="54"/>
      <c r="K30" s="57"/>
      <c r="L30" s="43"/>
      <c r="M30" s="43">
        <v>1</v>
      </c>
      <c r="N30" s="57"/>
      <c r="O30" s="57"/>
      <c r="P30" s="57"/>
      <c r="Q30" s="57"/>
      <c r="R30" s="57"/>
      <c r="S30" s="57"/>
      <c r="T30" s="57"/>
      <c r="U30" s="56"/>
      <c r="V30" s="21"/>
      <c r="W30" s="21"/>
      <c r="X30" s="21"/>
      <c r="Y30" s="21"/>
      <c r="Z30" s="21"/>
      <c r="AA30" s="21"/>
      <c r="AB30" s="21"/>
      <c r="AC30" s="21"/>
      <c r="AD30" s="22"/>
      <c r="AE30" s="22"/>
      <c r="AF30" s="22"/>
      <c r="AG30" s="22"/>
      <c r="AH30" s="22"/>
      <c r="AI30" s="22"/>
      <c r="AK30" s="22"/>
      <c r="AL30" s="22"/>
      <c r="AM30" s="22"/>
      <c r="AN30" s="22"/>
      <c r="AO30" s="22"/>
      <c r="AP30" s="22"/>
      <c r="AQ30" s="22"/>
      <c r="AR30" s="22"/>
      <c r="AS30" s="22"/>
      <c r="AT30" s="22"/>
      <c r="AU30" s="22"/>
      <c r="AV30" s="22"/>
      <c r="AW30" s="22"/>
      <c r="AX30" s="22"/>
    </row>
    <row r="31" spans="1:50" s="26" customFormat="1" ht="57.75" customHeight="1" x14ac:dyDescent="0.2">
      <c r="A31" s="25"/>
      <c r="B31" s="32">
        <v>24</v>
      </c>
      <c r="C31" s="37" t="s">
        <v>30</v>
      </c>
      <c r="D31" s="38" t="s">
        <v>135</v>
      </c>
      <c r="E31" s="38" t="s">
        <v>136</v>
      </c>
      <c r="F31" s="39" t="s">
        <v>48</v>
      </c>
      <c r="G31" s="39" t="s">
        <v>137</v>
      </c>
      <c r="H31" s="39">
        <v>1</v>
      </c>
      <c r="I31" s="39" t="s">
        <v>112</v>
      </c>
      <c r="J31" s="52"/>
      <c r="K31" s="52"/>
      <c r="L31" s="59"/>
      <c r="M31" s="43">
        <v>1</v>
      </c>
      <c r="N31" s="53"/>
      <c r="O31" s="53"/>
      <c r="P31" s="57"/>
      <c r="Q31" s="52"/>
      <c r="R31" s="54"/>
      <c r="S31" s="54"/>
      <c r="T31" s="52"/>
      <c r="U31" s="58"/>
      <c r="V31" s="21"/>
      <c r="W31" s="21"/>
      <c r="X31" s="21"/>
      <c r="Y31" s="21"/>
      <c r="Z31" s="21"/>
      <c r="AA31" s="21"/>
      <c r="AB31" s="21"/>
      <c r="AC31" s="21"/>
      <c r="AD31" s="22"/>
      <c r="AE31" s="22"/>
      <c r="AF31" s="22"/>
      <c r="AG31" s="22"/>
      <c r="AH31" s="22"/>
      <c r="AI31" s="22"/>
      <c r="AK31" s="22"/>
      <c r="AL31" s="22"/>
      <c r="AM31" s="22"/>
      <c r="AN31" s="22"/>
      <c r="AO31" s="22"/>
      <c r="AP31" s="22"/>
      <c r="AQ31" s="22"/>
      <c r="AR31" s="22"/>
      <c r="AS31" s="22"/>
      <c r="AT31" s="22"/>
      <c r="AU31" s="22"/>
      <c r="AV31" s="22"/>
      <c r="AW31" s="22"/>
      <c r="AX31" s="22"/>
    </row>
    <row r="32" spans="1:50" s="26" customFormat="1" ht="57.75" customHeight="1" x14ac:dyDescent="0.2">
      <c r="A32" s="25"/>
      <c r="B32" s="32">
        <v>25</v>
      </c>
      <c r="C32" s="37" t="s">
        <v>30</v>
      </c>
      <c r="D32" s="38" t="s">
        <v>138</v>
      </c>
      <c r="E32" s="38" t="s">
        <v>139</v>
      </c>
      <c r="F32" s="39" t="s">
        <v>48</v>
      </c>
      <c r="G32" s="39" t="s">
        <v>140</v>
      </c>
      <c r="H32" s="39">
        <v>1</v>
      </c>
      <c r="I32" s="39" t="s">
        <v>141</v>
      </c>
      <c r="J32" s="53"/>
      <c r="K32" s="53"/>
      <c r="L32" s="53"/>
      <c r="M32" s="43">
        <v>1</v>
      </c>
      <c r="N32" s="53"/>
      <c r="O32" s="53"/>
      <c r="P32" s="53"/>
      <c r="Q32" s="53"/>
      <c r="R32" s="53"/>
      <c r="S32" s="53"/>
      <c r="T32" s="53"/>
      <c r="U32" s="55"/>
      <c r="V32" s="21"/>
      <c r="W32" s="21"/>
      <c r="X32" s="21"/>
      <c r="Y32" s="21"/>
      <c r="Z32" s="21"/>
      <c r="AA32" s="21"/>
      <c r="AB32" s="21"/>
      <c r="AC32" s="21"/>
      <c r="AD32" s="22"/>
      <c r="AE32" s="22"/>
      <c r="AF32" s="22"/>
      <c r="AG32" s="22"/>
      <c r="AH32" s="22"/>
      <c r="AI32" s="22"/>
      <c r="AK32" s="22"/>
      <c r="AL32" s="22"/>
      <c r="AM32" s="22"/>
      <c r="AN32" s="22"/>
      <c r="AO32" s="22"/>
      <c r="AP32" s="22"/>
      <c r="AQ32" s="22"/>
      <c r="AR32" s="22"/>
      <c r="AS32" s="22"/>
      <c r="AT32" s="22"/>
      <c r="AU32" s="22"/>
      <c r="AV32" s="22"/>
      <c r="AW32" s="22"/>
      <c r="AX32" s="22"/>
    </row>
    <row r="33" spans="1:50" s="26" customFormat="1" ht="57.75" customHeight="1" x14ac:dyDescent="0.2">
      <c r="A33" s="25"/>
      <c r="B33" s="32">
        <v>26</v>
      </c>
      <c r="C33" s="37" t="s">
        <v>30</v>
      </c>
      <c r="D33" s="38" t="s">
        <v>142</v>
      </c>
      <c r="E33" s="38" t="s">
        <v>143</v>
      </c>
      <c r="F33" s="39" t="s">
        <v>48</v>
      </c>
      <c r="G33" s="39" t="s">
        <v>144</v>
      </c>
      <c r="H33" s="39">
        <v>1</v>
      </c>
      <c r="I33" s="39" t="s">
        <v>145</v>
      </c>
      <c r="J33" s="54"/>
      <c r="K33" s="54"/>
      <c r="L33" s="54"/>
      <c r="M33" s="43">
        <v>1</v>
      </c>
      <c r="N33" s="54"/>
      <c r="O33" s="54"/>
      <c r="P33" s="54"/>
      <c r="Q33" s="54"/>
      <c r="R33" s="54"/>
      <c r="S33" s="54"/>
      <c r="T33" s="54"/>
      <c r="U33" s="56"/>
      <c r="V33" s="21"/>
      <c r="W33" s="21"/>
      <c r="X33" s="21"/>
      <c r="Y33" s="21"/>
      <c r="Z33" s="21"/>
      <c r="AA33" s="21"/>
      <c r="AB33" s="21"/>
      <c r="AC33" s="21"/>
      <c r="AD33" s="22"/>
      <c r="AE33" s="22"/>
      <c r="AF33" s="22"/>
      <c r="AG33" s="22"/>
      <c r="AH33" s="22"/>
      <c r="AI33" s="22"/>
      <c r="AK33" s="22"/>
      <c r="AL33" s="22"/>
      <c r="AM33" s="22"/>
      <c r="AN33" s="22"/>
      <c r="AO33" s="22"/>
      <c r="AP33" s="22"/>
      <c r="AQ33" s="22"/>
      <c r="AR33" s="22"/>
      <c r="AS33" s="22"/>
      <c r="AT33" s="22"/>
      <c r="AU33" s="22"/>
      <c r="AV33" s="22"/>
      <c r="AW33" s="22"/>
      <c r="AX33" s="22"/>
    </row>
    <row r="34" spans="1:50" s="26" customFormat="1" ht="57.75" customHeight="1" x14ac:dyDescent="0.2">
      <c r="A34" s="25"/>
      <c r="B34" s="32">
        <v>27</v>
      </c>
      <c r="C34" s="37" t="s">
        <v>30</v>
      </c>
      <c r="D34" s="38" t="s">
        <v>146</v>
      </c>
      <c r="E34" s="38" t="s">
        <v>147</v>
      </c>
      <c r="F34" s="39" t="s">
        <v>48</v>
      </c>
      <c r="G34" s="39" t="s">
        <v>80</v>
      </c>
      <c r="H34" s="39">
        <v>2</v>
      </c>
      <c r="I34" s="39" t="s">
        <v>50</v>
      </c>
      <c r="J34" s="52"/>
      <c r="K34" s="52"/>
      <c r="L34" s="52"/>
      <c r="M34" s="43">
        <v>2</v>
      </c>
      <c r="N34" s="52"/>
      <c r="O34" s="52"/>
      <c r="P34" s="52"/>
      <c r="Q34" s="52"/>
      <c r="R34" s="52"/>
      <c r="S34" s="52"/>
      <c r="T34" s="52"/>
      <c r="U34" s="58"/>
      <c r="V34" s="21"/>
      <c r="W34" s="21"/>
      <c r="X34" s="21"/>
      <c r="Y34" s="21"/>
      <c r="Z34" s="21"/>
      <c r="AA34" s="21"/>
      <c r="AB34" s="21"/>
      <c r="AC34" s="21"/>
      <c r="AD34" s="22"/>
      <c r="AE34" s="22"/>
      <c r="AF34" s="22"/>
      <c r="AG34" s="22"/>
      <c r="AH34" s="22"/>
      <c r="AI34" s="22"/>
      <c r="AK34" s="22"/>
      <c r="AL34" s="22"/>
      <c r="AM34" s="22"/>
      <c r="AN34" s="22"/>
      <c r="AO34" s="22"/>
      <c r="AP34" s="22"/>
      <c r="AQ34" s="22"/>
      <c r="AR34" s="22"/>
      <c r="AS34" s="22"/>
      <c r="AT34" s="22"/>
      <c r="AU34" s="22"/>
      <c r="AV34" s="22"/>
      <c r="AW34" s="22"/>
      <c r="AX34" s="22"/>
    </row>
    <row r="35" spans="1:50" s="26" customFormat="1" ht="57.75" customHeight="1" x14ac:dyDescent="0.2">
      <c r="A35" s="25"/>
      <c r="B35" s="32">
        <v>28</v>
      </c>
      <c r="C35" s="37" t="s">
        <v>117</v>
      </c>
      <c r="D35" s="38" t="s">
        <v>148</v>
      </c>
      <c r="E35" s="38" t="s">
        <v>149</v>
      </c>
      <c r="F35" s="39" t="s">
        <v>48</v>
      </c>
      <c r="G35" s="39" t="s">
        <v>150</v>
      </c>
      <c r="H35" s="39">
        <v>1</v>
      </c>
      <c r="I35" s="39" t="s">
        <v>89</v>
      </c>
      <c r="J35" s="53"/>
      <c r="K35" s="53"/>
      <c r="L35" s="53"/>
      <c r="M35" s="53"/>
      <c r="N35" s="43">
        <v>1</v>
      </c>
      <c r="O35" s="53"/>
      <c r="P35" s="53"/>
      <c r="Q35" s="53"/>
      <c r="R35" s="53"/>
      <c r="S35" s="53"/>
      <c r="T35" s="53"/>
      <c r="U35" s="55"/>
      <c r="V35" s="21"/>
      <c r="W35" s="21"/>
      <c r="X35" s="21"/>
      <c r="Y35" s="21"/>
      <c r="Z35" s="21"/>
      <c r="AA35" s="21"/>
      <c r="AB35" s="21"/>
      <c r="AC35" s="21"/>
      <c r="AD35" s="22"/>
      <c r="AE35" s="22"/>
      <c r="AF35" s="22"/>
      <c r="AG35" s="22"/>
      <c r="AH35" s="22"/>
      <c r="AI35" s="22"/>
      <c r="AK35" s="22"/>
      <c r="AL35" s="22"/>
      <c r="AM35" s="22"/>
      <c r="AN35" s="22"/>
      <c r="AO35" s="22"/>
      <c r="AP35" s="22"/>
      <c r="AQ35" s="22"/>
      <c r="AR35" s="22"/>
      <c r="AS35" s="22"/>
      <c r="AT35" s="22"/>
      <c r="AU35" s="22"/>
      <c r="AV35" s="22"/>
      <c r="AW35" s="22"/>
      <c r="AX35" s="22"/>
    </row>
    <row r="36" spans="1:50" s="26" customFormat="1" ht="57.75" customHeight="1" x14ac:dyDescent="0.2">
      <c r="A36" s="25"/>
      <c r="B36" s="32">
        <v>29</v>
      </c>
      <c r="C36" s="37" t="s">
        <v>117</v>
      </c>
      <c r="D36" s="38" t="s">
        <v>151</v>
      </c>
      <c r="E36" s="38" t="s">
        <v>152</v>
      </c>
      <c r="F36" s="39" t="s">
        <v>153</v>
      </c>
      <c r="G36" s="39" t="s">
        <v>154</v>
      </c>
      <c r="H36" s="39">
        <v>2</v>
      </c>
      <c r="I36" s="39" t="s">
        <v>155</v>
      </c>
      <c r="J36" s="53"/>
      <c r="K36" s="53"/>
      <c r="L36" s="53"/>
      <c r="M36" s="54"/>
      <c r="N36" s="43">
        <v>1</v>
      </c>
      <c r="O36" s="54"/>
      <c r="P36" s="54"/>
      <c r="Q36" s="54"/>
      <c r="R36" s="54"/>
      <c r="S36" s="54"/>
      <c r="T36" s="43">
        <v>1</v>
      </c>
      <c r="U36" s="56"/>
      <c r="V36" s="21"/>
      <c r="W36" s="21"/>
      <c r="X36" s="21"/>
      <c r="Y36" s="21"/>
      <c r="Z36" s="21"/>
      <c r="AA36" s="21"/>
      <c r="AB36" s="21"/>
      <c r="AC36" s="21"/>
      <c r="AD36" s="22"/>
      <c r="AE36" s="22"/>
      <c r="AF36" s="22"/>
      <c r="AG36" s="22"/>
      <c r="AH36" s="22"/>
      <c r="AI36" s="22"/>
      <c r="AK36" s="22"/>
      <c r="AL36" s="22"/>
      <c r="AM36" s="22"/>
      <c r="AN36" s="22"/>
      <c r="AO36" s="22"/>
      <c r="AP36" s="22"/>
      <c r="AQ36" s="22"/>
      <c r="AR36" s="22"/>
      <c r="AS36" s="22"/>
      <c r="AT36" s="22"/>
      <c r="AU36" s="22"/>
      <c r="AV36" s="22"/>
      <c r="AW36" s="22"/>
      <c r="AX36" s="22"/>
    </row>
    <row r="37" spans="1:50" s="26" customFormat="1" ht="57.75" customHeight="1" x14ac:dyDescent="0.2">
      <c r="A37" s="25"/>
      <c r="B37" s="32">
        <v>30</v>
      </c>
      <c r="C37" s="37" t="s">
        <v>30</v>
      </c>
      <c r="D37" s="38" t="s">
        <v>156</v>
      </c>
      <c r="E37" s="38" t="s">
        <v>157</v>
      </c>
      <c r="F37" s="39" t="s">
        <v>64</v>
      </c>
      <c r="G37" s="39" t="s">
        <v>158</v>
      </c>
      <c r="H37" s="39">
        <v>1</v>
      </c>
      <c r="I37" s="39" t="s">
        <v>159</v>
      </c>
      <c r="J37" s="52"/>
      <c r="K37" s="52"/>
      <c r="L37" s="53"/>
      <c r="M37" s="43"/>
      <c r="N37" s="43">
        <v>1</v>
      </c>
      <c r="O37" s="53"/>
      <c r="P37" s="52"/>
      <c r="Q37" s="52"/>
      <c r="R37" s="53"/>
      <c r="S37" s="53"/>
      <c r="T37" s="53"/>
      <c r="U37" s="55"/>
      <c r="V37" s="21"/>
      <c r="W37" s="21"/>
      <c r="X37" s="21"/>
      <c r="Y37" s="21"/>
      <c r="Z37" s="21"/>
      <c r="AA37" s="21"/>
      <c r="AB37" s="21"/>
      <c r="AC37" s="21"/>
      <c r="AD37" s="22"/>
      <c r="AE37" s="22"/>
      <c r="AF37" s="22"/>
      <c r="AG37" s="22"/>
      <c r="AH37" s="22"/>
      <c r="AI37" s="22"/>
      <c r="AK37" s="22"/>
      <c r="AL37" s="22"/>
      <c r="AM37" s="22"/>
      <c r="AN37" s="22"/>
      <c r="AO37" s="22"/>
      <c r="AP37" s="22"/>
      <c r="AQ37" s="22"/>
      <c r="AR37" s="22"/>
      <c r="AS37" s="22"/>
      <c r="AT37" s="22"/>
      <c r="AU37" s="22"/>
      <c r="AV37" s="22"/>
      <c r="AW37" s="22"/>
      <c r="AX37" s="22"/>
    </row>
    <row r="38" spans="1:50" s="26" customFormat="1" ht="57.75" customHeight="1" x14ac:dyDescent="0.2">
      <c r="A38" s="25"/>
      <c r="B38" s="32">
        <v>31</v>
      </c>
      <c r="C38" s="37" t="s">
        <v>30</v>
      </c>
      <c r="D38" s="38" t="s">
        <v>160</v>
      </c>
      <c r="E38" s="38" t="s">
        <v>161</v>
      </c>
      <c r="F38" s="39" t="s">
        <v>162</v>
      </c>
      <c r="G38" s="39" t="s">
        <v>163</v>
      </c>
      <c r="H38" s="39">
        <v>4</v>
      </c>
      <c r="I38" s="39" t="s">
        <v>77</v>
      </c>
      <c r="J38" s="53"/>
      <c r="K38" s="53"/>
      <c r="L38" s="54"/>
      <c r="M38" s="54"/>
      <c r="N38" s="43">
        <v>2</v>
      </c>
      <c r="O38" s="54"/>
      <c r="P38" s="54"/>
      <c r="Q38" s="54"/>
      <c r="R38" s="43">
        <v>2</v>
      </c>
      <c r="S38" s="54"/>
      <c r="T38" s="54"/>
      <c r="U38" s="56"/>
      <c r="V38" s="21"/>
      <c r="W38" s="21"/>
      <c r="X38" s="21"/>
      <c r="Y38" s="21"/>
      <c r="Z38" s="21"/>
      <c r="AA38" s="21"/>
      <c r="AB38" s="21"/>
      <c r="AC38" s="21"/>
      <c r="AD38" s="22"/>
      <c r="AE38" s="22"/>
      <c r="AF38" s="22"/>
      <c r="AG38" s="22"/>
      <c r="AH38" s="22"/>
      <c r="AI38" s="22"/>
      <c r="AK38" s="22"/>
      <c r="AL38" s="22"/>
      <c r="AM38" s="22"/>
      <c r="AN38" s="22"/>
      <c r="AO38" s="22"/>
      <c r="AP38" s="22"/>
      <c r="AQ38" s="22"/>
      <c r="AR38" s="22"/>
      <c r="AS38" s="22"/>
      <c r="AT38" s="22"/>
      <c r="AU38" s="22"/>
      <c r="AV38" s="22"/>
      <c r="AW38" s="22"/>
      <c r="AX38" s="22"/>
    </row>
    <row r="39" spans="1:50" s="26" customFormat="1" ht="57.75" customHeight="1" x14ac:dyDescent="0.2">
      <c r="A39" s="25"/>
      <c r="B39" s="32">
        <v>32</v>
      </c>
      <c r="C39" s="37" t="s">
        <v>117</v>
      </c>
      <c r="D39" s="38" t="s">
        <v>164</v>
      </c>
      <c r="E39" s="38" t="s">
        <v>165</v>
      </c>
      <c r="F39" s="39" t="s">
        <v>57</v>
      </c>
      <c r="G39" s="39" t="s">
        <v>166</v>
      </c>
      <c r="H39" s="39">
        <v>2</v>
      </c>
      <c r="I39" s="39" t="s">
        <v>112</v>
      </c>
      <c r="J39" s="59"/>
      <c r="K39" s="60"/>
      <c r="L39" s="52"/>
      <c r="M39" s="52"/>
      <c r="N39" s="43">
        <v>1</v>
      </c>
      <c r="O39" s="59"/>
      <c r="P39" s="59"/>
      <c r="Q39" s="52"/>
      <c r="R39" s="59"/>
      <c r="S39" s="59"/>
      <c r="T39" s="43">
        <v>1</v>
      </c>
      <c r="U39" s="61"/>
      <c r="V39" s="21"/>
      <c r="W39" s="21"/>
      <c r="X39" s="21"/>
      <c r="Y39" s="21"/>
      <c r="Z39" s="21"/>
      <c r="AA39" s="21"/>
      <c r="AB39" s="21"/>
      <c r="AC39" s="21"/>
      <c r="AD39" s="22"/>
      <c r="AE39" s="22"/>
      <c r="AF39" s="22"/>
      <c r="AG39" s="22"/>
      <c r="AH39" s="22"/>
      <c r="AI39" s="22"/>
      <c r="AK39" s="22"/>
      <c r="AL39" s="22"/>
      <c r="AM39" s="22"/>
      <c r="AN39" s="22"/>
      <c r="AO39" s="22"/>
      <c r="AP39" s="22"/>
      <c r="AQ39" s="22"/>
      <c r="AR39" s="22"/>
      <c r="AS39" s="22"/>
      <c r="AT39" s="22"/>
      <c r="AU39" s="22"/>
      <c r="AV39" s="22"/>
      <c r="AW39" s="22"/>
      <c r="AX39" s="22"/>
    </row>
    <row r="40" spans="1:50" s="26" customFormat="1" ht="57.75" customHeight="1" x14ac:dyDescent="0.2">
      <c r="A40" s="25"/>
      <c r="B40" s="32">
        <v>33</v>
      </c>
      <c r="C40" s="37" t="s">
        <v>30</v>
      </c>
      <c r="D40" s="38" t="s">
        <v>167</v>
      </c>
      <c r="E40" s="38" t="s">
        <v>168</v>
      </c>
      <c r="F40" s="39" t="s">
        <v>48</v>
      </c>
      <c r="G40" s="39" t="s">
        <v>169</v>
      </c>
      <c r="H40" s="39">
        <v>1</v>
      </c>
      <c r="I40" s="39" t="s">
        <v>170</v>
      </c>
      <c r="J40" s="54"/>
      <c r="K40" s="57"/>
      <c r="L40" s="57"/>
      <c r="M40" s="57"/>
      <c r="N40" s="43"/>
      <c r="O40" s="43">
        <v>1</v>
      </c>
      <c r="P40" s="57"/>
      <c r="Q40" s="57"/>
      <c r="R40" s="57"/>
      <c r="S40" s="57"/>
      <c r="T40" s="57"/>
      <c r="U40" s="56"/>
      <c r="V40" s="21"/>
      <c r="W40" s="21"/>
      <c r="X40" s="21"/>
      <c r="Y40" s="21"/>
      <c r="Z40" s="21"/>
      <c r="AA40" s="21"/>
      <c r="AB40" s="21"/>
      <c r="AC40" s="21"/>
      <c r="AD40" s="22"/>
      <c r="AE40" s="22"/>
      <c r="AF40" s="22"/>
      <c r="AG40" s="22"/>
      <c r="AH40" s="22"/>
      <c r="AI40" s="22"/>
      <c r="AK40" s="22"/>
      <c r="AL40" s="22"/>
      <c r="AM40" s="22"/>
      <c r="AN40" s="22"/>
      <c r="AO40" s="22"/>
      <c r="AP40" s="22"/>
      <c r="AQ40" s="22"/>
      <c r="AR40" s="22"/>
      <c r="AS40" s="22"/>
      <c r="AT40" s="22"/>
      <c r="AU40" s="22"/>
      <c r="AV40" s="22"/>
      <c r="AW40" s="22"/>
      <c r="AX40" s="22"/>
    </row>
    <row r="41" spans="1:50" s="26" customFormat="1" ht="57.75" customHeight="1" x14ac:dyDescent="0.2">
      <c r="A41" s="25"/>
      <c r="B41" s="32">
        <v>34</v>
      </c>
      <c r="C41" s="37" t="s">
        <v>122</v>
      </c>
      <c r="D41" s="38" t="s">
        <v>171</v>
      </c>
      <c r="E41" s="38" t="s">
        <v>172</v>
      </c>
      <c r="F41" s="39" t="s">
        <v>48</v>
      </c>
      <c r="G41" s="39" t="s">
        <v>173</v>
      </c>
      <c r="H41" s="39">
        <v>1</v>
      </c>
      <c r="I41" s="39" t="s">
        <v>174</v>
      </c>
      <c r="J41" s="54"/>
      <c r="K41" s="57"/>
      <c r="L41" s="57"/>
      <c r="M41" s="57"/>
      <c r="N41" s="43"/>
      <c r="O41" s="43">
        <v>1</v>
      </c>
      <c r="P41" s="57"/>
      <c r="Q41" s="57"/>
      <c r="R41" s="57"/>
      <c r="S41" s="57"/>
      <c r="T41" s="57"/>
      <c r="U41" s="56"/>
      <c r="V41" s="21"/>
      <c r="W41" s="21"/>
      <c r="X41" s="21"/>
      <c r="Y41" s="21"/>
      <c r="Z41" s="21"/>
      <c r="AA41" s="21"/>
      <c r="AB41" s="21"/>
      <c r="AC41" s="21"/>
      <c r="AD41" s="22"/>
      <c r="AE41" s="22"/>
      <c r="AF41" s="22"/>
      <c r="AG41" s="22"/>
      <c r="AH41" s="22"/>
      <c r="AI41" s="22"/>
      <c r="AK41" s="22"/>
      <c r="AL41" s="22"/>
      <c r="AM41" s="22"/>
      <c r="AN41" s="22"/>
      <c r="AO41" s="22"/>
      <c r="AP41" s="22"/>
      <c r="AQ41" s="22"/>
      <c r="AR41" s="22"/>
      <c r="AS41" s="22"/>
      <c r="AT41" s="22"/>
      <c r="AU41" s="22"/>
      <c r="AV41" s="22"/>
      <c r="AW41" s="22"/>
      <c r="AX41" s="22"/>
    </row>
    <row r="42" spans="1:50" s="26" customFormat="1" ht="57.75" customHeight="1" x14ac:dyDescent="0.2">
      <c r="A42" s="25"/>
      <c r="B42" s="32">
        <v>35</v>
      </c>
      <c r="C42" s="37" t="s">
        <v>117</v>
      </c>
      <c r="D42" s="38" t="s">
        <v>175</v>
      </c>
      <c r="E42" s="38" t="s">
        <v>176</v>
      </c>
      <c r="F42" s="39" t="s">
        <v>57</v>
      </c>
      <c r="G42" s="39" t="s">
        <v>177</v>
      </c>
      <c r="H42" s="39">
        <v>2</v>
      </c>
      <c r="I42" s="39" t="s">
        <v>178</v>
      </c>
      <c r="J42" s="52"/>
      <c r="K42" s="52"/>
      <c r="L42" s="54"/>
      <c r="M42" s="54"/>
      <c r="N42" s="52"/>
      <c r="O42" s="43">
        <v>1</v>
      </c>
      <c r="P42" s="54"/>
      <c r="Q42" s="52"/>
      <c r="R42" s="54"/>
      <c r="S42" s="52"/>
      <c r="T42" s="43">
        <v>1</v>
      </c>
      <c r="U42" s="58"/>
      <c r="V42" s="21"/>
      <c r="W42" s="21"/>
      <c r="X42" s="21"/>
      <c r="Y42" s="21"/>
      <c r="Z42" s="21"/>
      <c r="AA42" s="21"/>
      <c r="AB42" s="21"/>
      <c r="AC42" s="21"/>
      <c r="AD42" s="22"/>
      <c r="AE42" s="22"/>
      <c r="AF42" s="22"/>
      <c r="AG42" s="22"/>
      <c r="AH42" s="22"/>
      <c r="AI42" s="22"/>
      <c r="AK42" s="22"/>
      <c r="AL42" s="22"/>
      <c r="AM42" s="22"/>
      <c r="AN42" s="22"/>
      <c r="AO42" s="22"/>
      <c r="AP42" s="22"/>
      <c r="AQ42" s="22"/>
      <c r="AR42" s="22"/>
      <c r="AS42" s="22"/>
      <c r="AT42" s="22"/>
      <c r="AU42" s="22"/>
      <c r="AV42" s="22"/>
      <c r="AW42" s="22"/>
      <c r="AX42" s="22"/>
    </row>
    <row r="43" spans="1:50" s="26" customFormat="1" ht="57.75" customHeight="1" x14ac:dyDescent="0.2">
      <c r="A43" s="25"/>
      <c r="B43" s="32">
        <v>36</v>
      </c>
      <c r="C43" s="37" t="s">
        <v>117</v>
      </c>
      <c r="D43" s="38" t="s">
        <v>179</v>
      </c>
      <c r="E43" s="38" t="s">
        <v>180</v>
      </c>
      <c r="F43" s="39" t="s">
        <v>57</v>
      </c>
      <c r="G43" s="39" t="s">
        <v>181</v>
      </c>
      <c r="H43" s="39">
        <v>2</v>
      </c>
      <c r="I43" s="39" t="s">
        <v>178</v>
      </c>
      <c r="J43" s="52"/>
      <c r="K43" s="52"/>
      <c r="L43" s="52"/>
      <c r="M43" s="54"/>
      <c r="N43" s="52"/>
      <c r="O43" s="43">
        <v>1</v>
      </c>
      <c r="P43" s="52"/>
      <c r="Q43" s="52"/>
      <c r="R43" s="52"/>
      <c r="S43" s="52"/>
      <c r="T43" s="43">
        <v>1</v>
      </c>
      <c r="U43" s="58"/>
      <c r="V43" s="21"/>
      <c r="W43" s="21"/>
      <c r="X43" s="21"/>
      <c r="Y43" s="21"/>
      <c r="Z43" s="21"/>
      <c r="AA43" s="21"/>
      <c r="AB43" s="21"/>
      <c r="AC43" s="21"/>
      <c r="AD43" s="22"/>
      <c r="AE43" s="22"/>
      <c r="AF43" s="22"/>
      <c r="AG43" s="22"/>
      <c r="AH43" s="22"/>
      <c r="AI43" s="22"/>
      <c r="AK43" s="22"/>
      <c r="AL43" s="22"/>
      <c r="AM43" s="22"/>
      <c r="AN43" s="22"/>
      <c r="AO43" s="22"/>
      <c r="AP43" s="22"/>
      <c r="AQ43" s="22"/>
      <c r="AR43" s="22"/>
      <c r="AS43" s="22"/>
      <c r="AT43" s="22"/>
      <c r="AU43" s="22"/>
      <c r="AV43" s="22"/>
      <c r="AW43" s="22"/>
      <c r="AX43" s="22"/>
    </row>
    <row r="44" spans="1:50" s="26" customFormat="1" ht="57.75" customHeight="1" x14ac:dyDescent="0.2">
      <c r="A44" s="25"/>
      <c r="B44" s="32">
        <v>37</v>
      </c>
      <c r="C44" s="37" t="s">
        <v>30</v>
      </c>
      <c r="D44" s="38" t="s">
        <v>182</v>
      </c>
      <c r="E44" s="38" t="s">
        <v>183</v>
      </c>
      <c r="F44" s="39" t="s">
        <v>48</v>
      </c>
      <c r="G44" s="39" t="s">
        <v>184</v>
      </c>
      <c r="H44" s="39">
        <v>1</v>
      </c>
      <c r="I44" s="39" t="s">
        <v>185</v>
      </c>
      <c r="J44" s="53"/>
      <c r="K44" s="53"/>
      <c r="L44" s="52"/>
      <c r="M44" s="52"/>
      <c r="N44" s="52"/>
      <c r="O44" s="52"/>
      <c r="P44" s="52"/>
      <c r="Q44" s="54"/>
      <c r="R44" s="43"/>
      <c r="S44" s="43">
        <v>1</v>
      </c>
      <c r="T44" s="53"/>
      <c r="U44" s="55"/>
      <c r="V44" s="21"/>
      <c r="W44" s="21"/>
      <c r="X44" s="21"/>
      <c r="Y44" s="21"/>
      <c r="Z44" s="21"/>
      <c r="AA44" s="21"/>
      <c r="AB44" s="21"/>
      <c r="AC44" s="21"/>
      <c r="AD44" s="22"/>
      <c r="AE44" s="22"/>
      <c r="AF44" s="22"/>
      <c r="AG44" s="22"/>
      <c r="AH44" s="22"/>
      <c r="AI44" s="22"/>
      <c r="AK44" s="22"/>
      <c r="AL44" s="22"/>
      <c r="AM44" s="22"/>
      <c r="AN44" s="22"/>
      <c r="AO44" s="22"/>
      <c r="AP44" s="22"/>
      <c r="AQ44" s="22"/>
      <c r="AR44" s="22"/>
      <c r="AS44" s="22"/>
      <c r="AT44" s="22"/>
      <c r="AU44" s="22"/>
      <c r="AV44" s="22"/>
      <c r="AW44" s="22"/>
      <c r="AX44" s="22"/>
    </row>
    <row r="45" spans="1:50" s="26" customFormat="1" ht="57.75" customHeight="1" x14ac:dyDescent="0.2">
      <c r="A45" s="25"/>
      <c r="B45" s="32">
        <v>38</v>
      </c>
      <c r="C45" s="37" t="s">
        <v>30</v>
      </c>
      <c r="D45" s="38" t="s">
        <v>186</v>
      </c>
      <c r="E45" s="38" t="s">
        <v>187</v>
      </c>
      <c r="F45" s="39" t="s">
        <v>188</v>
      </c>
      <c r="G45" s="39" t="s">
        <v>166</v>
      </c>
      <c r="H45" s="39">
        <v>3</v>
      </c>
      <c r="I45" s="39" t="s">
        <v>121</v>
      </c>
      <c r="J45" s="53"/>
      <c r="K45" s="53"/>
      <c r="L45" s="53"/>
      <c r="M45" s="53"/>
      <c r="N45" s="53"/>
      <c r="O45" s="43"/>
      <c r="P45" s="43">
        <v>2</v>
      </c>
      <c r="Q45" s="53"/>
      <c r="R45" s="53"/>
      <c r="S45" s="53"/>
      <c r="T45" s="53"/>
      <c r="U45" s="44">
        <v>1</v>
      </c>
      <c r="V45" s="21"/>
      <c r="W45" s="21"/>
      <c r="X45" s="21"/>
      <c r="Y45" s="21"/>
      <c r="Z45" s="21"/>
      <c r="AA45" s="21"/>
      <c r="AB45" s="21"/>
      <c r="AC45" s="21"/>
      <c r="AD45" s="22"/>
      <c r="AE45" s="22"/>
      <c r="AF45" s="22"/>
      <c r="AG45" s="22"/>
      <c r="AH45" s="22"/>
      <c r="AI45" s="22"/>
      <c r="AK45" s="22"/>
      <c r="AL45" s="22"/>
      <c r="AM45" s="22"/>
      <c r="AN45" s="22"/>
      <c r="AO45" s="22"/>
      <c r="AP45" s="22"/>
      <c r="AQ45" s="22"/>
      <c r="AR45" s="22"/>
      <c r="AS45" s="22"/>
      <c r="AT45" s="22"/>
      <c r="AU45" s="22"/>
      <c r="AV45" s="22"/>
      <c r="AW45" s="22"/>
      <c r="AX45" s="22"/>
    </row>
    <row r="46" spans="1:50" s="26" customFormat="1" ht="57.75" customHeight="1" x14ac:dyDescent="0.2">
      <c r="A46" s="25"/>
      <c r="B46" s="32">
        <v>39</v>
      </c>
      <c r="C46" s="37" t="s">
        <v>122</v>
      </c>
      <c r="D46" s="38" t="s">
        <v>189</v>
      </c>
      <c r="E46" s="38" t="s">
        <v>190</v>
      </c>
      <c r="F46" s="39" t="s">
        <v>48</v>
      </c>
      <c r="G46" s="39" t="s">
        <v>191</v>
      </c>
      <c r="H46" s="39">
        <v>1</v>
      </c>
      <c r="I46" s="39" t="s">
        <v>192</v>
      </c>
      <c r="J46" s="54"/>
      <c r="K46" s="54"/>
      <c r="L46" s="54"/>
      <c r="M46" s="57"/>
      <c r="N46" s="57"/>
      <c r="O46" s="57"/>
      <c r="P46" s="43"/>
      <c r="Q46" s="43">
        <v>1</v>
      </c>
      <c r="R46" s="57"/>
      <c r="S46" s="57"/>
      <c r="T46" s="57"/>
      <c r="U46" s="56"/>
      <c r="V46" s="21"/>
      <c r="W46" s="21"/>
      <c r="X46" s="21"/>
      <c r="Y46" s="21"/>
      <c r="Z46" s="21"/>
      <c r="AA46" s="21"/>
      <c r="AB46" s="21"/>
      <c r="AC46" s="21"/>
      <c r="AD46" s="22"/>
      <c r="AE46" s="22"/>
      <c r="AF46" s="22"/>
      <c r="AG46" s="22"/>
      <c r="AH46" s="22"/>
      <c r="AI46" s="22"/>
      <c r="AK46" s="22"/>
      <c r="AL46" s="22"/>
      <c r="AM46" s="22"/>
      <c r="AN46" s="22"/>
      <c r="AO46" s="22"/>
      <c r="AP46" s="22"/>
      <c r="AQ46" s="22"/>
      <c r="AR46" s="22"/>
      <c r="AS46" s="22"/>
      <c r="AT46" s="22"/>
      <c r="AU46" s="22"/>
      <c r="AV46" s="22"/>
      <c r="AW46" s="22"/>
      <c r="AX46" s="22"/>
    </row>
    <row r="47" spans="1:50" s="26" customFormat="1" ht="57.75" customHeight="1" x14ac:dyDescent="0.2">
      <c r="A47" s="25"/>
      <c r="B47" s="32">
        <v>40</v>
      </c>
      <c r="C47" s="37" t="s">
        <v>30</v>
      </c>
      <c r="D47" s="38" t="s">
        <v>193</v>
      </c>
      <c r="E47" s="38" t="s">
        <v>194</v>
      </c>
      <c r="F47" s="39" t="s">
        <v>48</v>
      </c>
      <c r="G47" s="39" t="s">
        <v>195</v>
      </c>
      <c r="H47" s="39">
        <v>1</v>
      </c>
      <c r="I47" s="39" t="s">
        <v>178</v>
      </c>
      <c r="J47" s="53"/>
      <c r="K47" s="53"/>
      <c r="L47" s="54"/>
      <c r="M47" s="53"/>
      <c r="N47" s="53"/>
      <c r="O47" s="53"/>
      <c r="P47" s="53"/>
      <c r="Q47" s="43"/>
      <c r="R47" s="43">
        <v>1</v>
      </c>
      <c r="S47" s="54"/>
      <c r="T47" s="54"/>
      <c r="U47" s="56"/>
      <c r="V47" s="21"/>
      <c r="W47" s="21"/>
      <c r="X47" s="21"/>
      <c r="Y47" s="21"/>
      <c r="Z47" s="21"/>
      <c r="AA47" s="21"/>
      <c r="AB47" s="21"/>
      <c r="AC47" s="21"/>
      <c r="AD47" s="22"/>
      <c r="AE47" s="22"/>
      <c r="AF47" s="22"/>
      <c r="AG47" s="22"/>
      <c r="AH47" s="22"/>
      <c r="AI47" s="22"/>
      <c r="AK47" s="22"/>
      <c r="AL47" s="22"/>
      <c r="AM47" s="22"/>
      <c r="AN47" s="22"/>
      <c r="AO47" s="22"/>
      <c r="AP47" s="22"/>
      <c r="AQ47" s="22"/>
      <c r="AR47" s="22"/>
      <c r="AS47" s="22"/>
      <c r="AT47" s="22"/>
      <c r="AU47" s="22"/>
      <c r="AV47" s="22"/>
      <c r="AW47" s="22"/>
      <c r="AX47" s="22"/>
    </row>
    <row r="48" spans="1:50" s="26" customFormat="1" ht="73.5" customHeight="1" x14ac:dyDescent="0.2">
      <c r="A48" s="25"/>
      <c r="B48" s="32">
        <v>41</v>
      </c>
      <c r="C48" s="37" t="s">
        <v>30</v>
      </c>
      <c r="D48" s="38" t="s">
        <v>196</v>
      </c>
      <c r="E48" s="38" t="s">
        <v>197</v>
      </c>
      <c r="F48" s="39" t="s">
        <v>48</v>
      </c>
      <c r="G48" s="39" t="s">
        <v>198</v>
      </c>
      <c r="H48" s="39">
        <v>1</v>
      </c>
      <c r="I48" s="39" t="s">
        <v>70</v>
      </c>
      <c r="J48" s="52"/>
      <c r="K48" s="53"/>
      <c r="L48" s="53"/>
      <c r="M48" s="53"/>
      <c r="N48" s="53"/>
      <c r="O48" s="53"/>
      <c r="P48" s="54"/>
      <c r="Q48" s="43"/>
      <c r="R48" s="45">
        <v>1</v>
      </c>
      <c r="S48" s="54"/>
      <c r="T48" s="53"/>
      <c r="U48" s="55"/>
      <c r="V48" s="21"/>
      <c r="W48" s="21"/>
      <c r="X48" s="21"/>
      <c r="Y48" s="21"/>
      <c r="Z48" s="21"/>
      <c r="AA48" s="21"/>
      <c r="AB48" s="21"/>
      <c r="AC48" s="21"/>
      <c r="AD48" s="22"/>
      <c r="AE48" s="22"/>
      <c r="AF48" s="22"/>
      <c r="AG48" s="22"/>
      <c r="AH48" s="22"/>
      <c r="AI48" s="22"/>
      <c r="AK48" s="22"/>
      <c r="AL48" s="22"/>
      <c r="AM48" s="22"/>
      <c r="AN48" s="22"/>
      <c r="AO48" s="22"/>
      <c r="AP48" s="22"/>
      <c r="AQ48" s="22"/>
      <c r="AR48" s="22"/>
      <c r="AS48" s="22"/>
      <c r="AT48" s="22"/>
      <c r="AU48" s="22"/>
      <c r="AV48" s="22"/>
      <c r="AW48" s="22"/>
      <c r="AX48" s="22"/>
    </row>
    <row r="49" spans="1:50" s="26" customFormat="1" ht="57.75" customHeight="1" x14ac:dyDescent="0.2">
      <c r="A49" s="25"/>
      <c r="B49" s="32">
        <v>42</v>
      </c>
      <c r="C49" s="37" t="s">
        <v>30</v>
      </c>
      <c r="D49" s="38" t="s">
        <v>199</v>
      </c>
      <c r="E49" s="38" t="s">
        <v>200</v>
      </c>
      <c r="F49" s="39" t="s">
        <v>48</v>
      </c>
      <c r="G49" s="39" t="s">
        <v>195</v>
      </c>
      <c r="H49" s="39">
        <v>1</v>
      </c>
      <c r="I49" s="39" t="s">
        <v>159</v>
      </c>
      <c r="J49" s="59"/>
      <c r="K49" s="59"/>
      <c r="L49" s="59"/>
      <c r="M49" s="59"/>
      <c r="N49" s="59"/>
      <c r="O49" s="59"/>
      <c r="P49" s="59"/>
      <c r="Q49" s="54"/>
      <c r="R49" s="54"/>
      <c r="S49" s="43">
        <v>1</v>
      </c>
      <c r="T49" s="62"/>
      <c r="U49" s="61"/>
      <c r="V49" s="21"/>
      <c r="W49" s="21"/>
      <c r="X49" s="21"/>
      <c r="Y49" s="21"/>
      <c r="Z49" s="21"/>
      <c r="AA49" s="21"/>
      <c r="AB49" s="21"/>
      <c r="AC49" s="21"/>
      <c r="AD49" s="22"/>
      <c r="AE49" s="22"/>
      <c r="AF49" s="22"/>
      <c r="AG49" s="22"/>
      <c r="AH49" s="22"/>
      <c r="AI49" s="22"/>
      <c r="AK49" s="22"/>
      <c r="AL49" s="22"/>
      <c r="AM49" s="22"/>
      <c r="AN49" s="22"/>
      <c r="AO49" s="22"/>
      <c r="AP49" s="22"/>
      <c r="AQ49" s="22"/>
      <c r="AR49" s="22"/>
      <c r="AS49" s="22"/>
      <c r="AT49" s="22"/>
      <c r="AU49" s="22"/>
      <c r="AV49" s="22"/>
      <c r="AW49" s="22"/>
      <c r="AX49" s="22"/>
    </row>
    <row r="50" spans="1:50" s="26" customFormat="1" ht="57.75" customHeight="1" x14ac:dyDescent="0.2">
      <c r="A50" s="25"/>
      <c r="B50" s="32">
        <v>43</v>
      </c>
      <c r="C50" s="37" t="s">
        <v>30</v>
      </c>
      <c r="D50" s="38" t="s">
        <v>201</v>
      </c>
      <c r="E50" s="38" t="s">
        <v>202</v>
      </c>
      <c r="F50" s="39" t="s">
        <v>48</v>
      </c>
      <c r="G50" s="39" t="s">
        <v>203</v>
      </c>
      <c r="H50" s="39">
        <v>1</v>
      </c>
      <c r="I50" s="39" t="s">
        <v>50</v>
      </c>
      <c r="J50" s="52"/>
      <c r="K50" s="52"/>
      <c r="L50" s="52"/>
      <c r="M50" s="52"/>
      <c r="N50" s="52"/>
      <c r="O50" s="52"/>
      <c r="P50" s="53"/>
      <c r="Q50" s="53"/>
      <c r="R50" s="53"/>
      <c r="S50" s="54"/>
      <c r="T50" s="43">
        <v>1</v>
      </c>
      <c r="U50" s="56"/>
      <c r="V50" s="21"/>
      <c r="W50" s="21"/>
      <c r="X50" s="21"/>
      <c r="Y50" s="21"/>
      <c r="Z50" s="21"/>
      <c r="AA50" s="21"/>
      <c r="AB50" s="21"/>
      <c r="AC50" s="21"/>
      <c r="AD50" s="22"/>
      <c r="AE50" s="22"/>
      <c r="AF50" s="22"/>
      <c r="AG50" s="22"/>
      <c r="AH50" s="22"/>
      <c r="AI50" s="22"/>
      <c r="AK50" s="22"/>
      <c r="AL50" s="22"/>
      <c r="AM50" s="22"/>
      <c r="AN50" s="22"/>
      <c r="AO50" s="22"/>
      <c r="AP50" s="22"/>
      <c r="AQ50" s="22"/>
      <c r="AR50" s="22"/>
      <c r="AS50" s="22"/>
      <c r="AT50" s="22"/>
      <c r="AU50" s="22"/>
      <c r="AV50" s="22"/>
      <c r="AW50" s="22"/>
      <c r="AX50" s="22"/>
    </row>
    <row r="51" spans="1:50" s="26" customFormat="1" ht="57.75" customHeight="1" x14ac:dyDescent="0.2">
      <c r="A51" s="25"/>
      <c r="B51" s="32">
        <v>44</v>
      </c>
      <c r="C51" s="37" t="s">
        <v>30</v>
      </c>
      <c r="D51" s="38" t="s">
        <v>204</v>
      </c>
      <c r="E51" s="38" t="s">
        <v>205</v>
      </c>
      <c r="F51" s="39" t="s">
        <v>48</v>
      </c>
      <c r="G51" s="39" t="s">
        <v>140</v>
      </c>
      <c r="H51" s="39">
        <v>1</v>
      </c>
      <c r="I51" s="39" t="s">
        <v>112</v>
      </c>
      <c r="J51" s="53"/>
      <c r="K51" s="53"/>
      <c r="L51" s="54"/>
      <c r="M51" s="54"/>
      <c r="N51" s="54"/>
      <c r="O51" s="53"/>
      <c r="P51" s="53"/>
      <c r="Q51" s="54"/>
      <c r="R51" s="54"/>
      <c r="S51" s="53"/>
      <c r="T51" s="43">
        <v>1</v>
      </c>
      <c r="U51" s="56"/>
      <c r="V51" s="21"/>
      <c r="W51" s="21"/>
      <c r="X51" s="21"/>
      <c r="Y51" s="21"/>
      <c r="Z51" s="21"/>
      <c r="AA51" s="21"/>
      <c r="AB51" s="21"/>
      <c r="AC51" s="21"/>
      <c r="AD51" s="22"/>
      <c r="AE51" s="22"/>
      <c r="AF51" s="22"/>
      <c r="AG51" s="22"/>
      <c r="AH51" s="22"/>
      <c r="AI51" s="22"/>
      <c r="AK51" s="22"/>
      <c r="AL51" s="22"/>
      <c r="AM51" s="22"/>
      <c r="AN51" s="22"/>
      <c r="AO51" s="22"/>
      <c r="AP51" s="22"/>
      <c r="AQ51" s="22"/>
      <c r="AR51" s="22"/>
      <c r="AS51" s="22"/>
      <c r="AT51" s="22"/>
      <c r="AU51" s="22"/>
      <c r="AV51" s="22"/>
      <c r="AW51" s="22"/>
      <c r="AX51" s="22"/>
    </row>
    <row r="52" spans="1:50" s="26" customFormat="1" ht="57.75" customHeight="1" x14ac:dyDescent="0.2">
      <c r="A52" s="25"/>
      <c r="B52" s="32">
        <v>45</v>
      </c>
      <c r="C52" s="37" t="s">
        <v>122</v>
      </c>
      <c r="D52" s="38" t="s">
        <v>206</v>
      </c>
      <c r="E52" s="38" t="s">
        <v>207</v>
      </c>
      <c r="F52" s="39" t="s">
        <v>48</v>
      </c>
      <c r="G52" s="39" t="s">
        <v>208</v>
      </c>
      <c r="H52" s="39">
        <v>1</v>
      </c>
      <c r="I52" s="39" t="s">
        <v>209</v>
      </c>
      <c r="J52" s="54"/>
      <c r="K52" s="54"/>
      <c r="L52" s="54"/>
      <c r="M52" s="57"/>
      <c r="N52" s="54"/>
      <c r="O52" s="54"/>
      <c r="P52" s="54"/>
      <c r="Q52" s="43"/>
      <c r="R52" s="43">
        <v>1</v>
      </c>
      <c r="S52" s="57"/>
      <c r="T52" s="57"/>
      <c r="U52" s="56"/>
      <c r="V52" s="21"/>
      <c r="W52" s="21"/>
      <c r="X52" s="21"/>
      <c r="Y52" s="21"/>
      <c r="Z52" s="21"/>
      <c r="AA52" s="21"/>
      <c r="AB52" s="21"/>
      <c r="AC52" s="21"/>
      <c r="AD52" s="22"/>
      <c r="AE52" s="22"/>
      <c r="AF52" s="22"/>
      <c r="AG52" s="22"/>
      <c r="AH52" s="22"/>
      <c r="AI52" s="22"/>
      <c r="AK52" s="22"/>
      <c r="AL52" s="22"/>
      <c r="AM52" s="22"/>
      <c r="AN52" s="22"/>
      <c r="AO52" s="22"/>
      <c r="AP52" s="22"/>
      <c r="AQ52" s="22"/>
      <c r="AR52" s="22"/>
      <c r="AS52" s="22"/>
      <c r="AT52" s="22"/>
      <c r="AU52" s="22"/>
      <c r="AV52" s="22"/>
      <c r="AW52" s="22"/>
      <c r="AX52" s="22"/>
    </row>
    <row r="53" spans="1:50" s="26" customFormat="1" ht="57.75" customHeight="1" x14ac:dyDescent="0.2">
      <c r="A53" s="25"/>
      <c r="B53" s="32">
        <v>46</v>
      </c>
      <c r="C53" s="37" t="s">
        <v>122</v>
      </c>
      <c r="D53" s="38" t="s">
        <v>210</v>
      </c>
      <c r="E53" s="38" t="s">
        <v>211</v>
      </c>
      <c r="F53" s="39" t="s">
        <v>48</v>
      </c>
      <c r="G53" s="39" t="s">
        <v>212</v>
      </c>
      <c r="H53" s="39">
        <v>1</v>
      </c>
      <c r="I53" s="39" t="s">
        <v>170</v>
      </c>
      <c r="J53" s="54"/>
      <c r="K53" s="57"/>
      <c r="L53" s="57"/>
      <c r="M53" s="57"/>
      <c r="N53" s="57"/>
      <c r="O53" s="57"/>
      <c r="P53" s="57"/>
      <c r="Q53" s="57"/>
      <c r="R53" s="57"/>
      <c r="S53" s="43"/>
      <c r="T53" s="43">
        <v>1</v>
      </c>
      <c r="U53" s="56"/>
      <c r="V53" s="21"/>
      <c r="W53" s="21"/>
      <c r="X53" s="21"/>
      <c r="Y53" s="21"/>
      <c r="Z53" s="21"/>
      <c r="AA53" s="21"/>
      <c r="AB53" s="21"/>
      <c r="AC53" s="21"/>
      <c r="AD53" s="22"/>
      <c r="AE53" s="22"/>
      <c r="AF53" s="22"/>
      <c r="AG53" s="22"/>
      <c r="AH53" s="22"/>
      <c r="AI53" s="22"/>
      <c r="AK53" s="22"/>
      <c r="AL53" s="22"/>
      <c r="AM53" s="22"/>
      <c r="AN53" s="22"/>
      <c r="AO53" s="22"/>
      <c r="AP53" s="22"/>
      <c r="AQ53" s="22"/>
      <c r="AR53" s="22"/>
      <c r="AS53" s="22"/>
      <c r="AT53" s="22"/>
      <c r="AU53" s="22"/>
      <c r="AV53" s="22"/>
      <c r="AW53" s="22"/>
      <c r="AX53" s="22"/>
    </row>
    <row r="54" spans="1:50" s="26" customFormat="1" ht="57.75" customHeight="1" x14ac:dyDescent="0.2">
      <c r="A54" s="25"/>
      <c r="B54" s="32">
        <v>47</v>
      </c>
      <c r="C54" s="37" t="s">
        <v>122</v>
      </c>
      <c r="D54" s="38" t="s">
        <v>213</v>
      </c>
      <c r="E54" s="38" t="s">
        <v>214</v>
      </c>
      <c r="F54" s="39" t="s">
        <v>48</v>
      </c>
      <c r="G54" s="39" t="s">
        <v>215</v>
      </c>
      <c r="H54" s="39">
        <v>1</v>
      </c>
      <c r="I54" s="39" t="s">
        <v>216</v>
      </c>
      <c r="J54" s="53"/>
      <c r="K54" s="53"/>
      <c r="L54" s="53"/>
      <c r="M54" s="53"/>
      <c r="N54" s="53"/>
      <c r="O54" s="53"/>
      <c r="P54" s="53"/>
      <c r="Q54" s="53"/>
      <c r="R54" s="53"/>
      <c r="S54" s="43"/>
      <c r="T54" s="43">
        <v>1</v>
      </c>
      <c r="U54" s="55"/>
      <c r="V54" s="21"/>
      <c r="W54" s="21"/>
      <c r="X54" s="21"/>
      <c r="Y54" s="21"/>
      <c r="Z54" s="21"/>
      <c r="AA54" s="21"/>
      <c r="AB54" s="21"/>
      <c r="AC54" s="21"/>
      <c r="AD54" s="22"/>
      <c r="AE54" s="22"/>
      <c r="AF54" s="22"/>
      <c r="AG54" s="22"/>
      <c r="AH54" s="22"/>
      <c r="AI54" s="22"/>
      <c r="AK54" s="22"/>
      <c r="AL54" s="22"/>
      <c r="AM54" s="22"/>
      <c r="AN54" s="22"/>
      <c r="AO54" s="22"/>
      <c r="AP54" s="22"/>
      <c r="AQ54" s="22"/>
      <c r="AR54" s="22"/>
      <c r="AS54" s="22"/>
      <c r="AT54" s="22"/>
      <c r="AU54" s="22"/>
      <c r="AV54" s="22"/>
      <c r="AW54" s="22"/>
      <c r="AX54" s="22"/>
    </row>
    <row r="55" spans="1:50" s="26" customFormat="1" ht="57.75" customHeight="1" x14ac:dyDescent="0.2">
      <c r="A55" s="25"/>
      <c r="B55" s="32">
        <v>48</v>
      </c>
      <c r="C55" s="37" t="s">
        <v>30</v>
      </c>
      <c r="D55" s="38" t="s">
        <v>217</v>
      </c>
      <c r="E55" s="38" t="s">
        <v>218</v>
      </c>
      <c r="F55" s="39" t="s">
        <v>219</v>
      </c>
      <c r="G55" s="39" t="s">
        <v>80</v>
      </c>
      <c r="H55" s="39">
        <v>24</v>
      </c>
      <c r="I55" s="39" t="s">
        <v>220</v>
      </c>
      <c r="J55" s="43">
        <v>2</v>
      </c>
      <c r="K55" s="43">
        <v>2</v>
      </c>
      <c r="L55" s="43">
        <v>2</v>
      </c>
      <c r="M55" s="43">
        <v>2</v>
      </c>
      <c r="N55" s="43">
        <v>2</v>
      </c>
      <c r="O55" s="43">
        <v>2</v>
      </c>
      <c r="P55" s="43">
        <v>2</v>
      </c>
      <c r="Q55" s="43">
        <v>2</v>
      </c>
      <c r="R55" s="43">
        <v>2</v>
      </c>
      <c r="S55" s="43">
        <v>2</v>
      </c>
      <c r="T55" s="43">
        <v>2</v>
      </c>
      <c r="U55" s="44">
        <v>2</v>
      </c>
      <c r="V55" s="21"/>
      <c r="W55" s="21"/>
      <c r="X55" s="21"/>
      <c r="Y55" s="21"/>
      <c r="Z55" s="21"/>
      <c r="AA55" s="21"/>
      <c r="AB55" s="21"/>
      <c r="AC55" s="21"/>
      <c r="AD55" s="22"/>
      <c r="AE55" s="22"/>
      <c r="AF55" s="22"/>
      <c r="AG55" s="22"/>
      <c r="AH55" s="22"/>
      <c r="AI55" s="22"/>
      <c r="AK55" s="22"/>
      <c r="AL55" s="22"/>
      <c r="AM55" s="22"/>
      <c r="AN55" s="22"/>
      <c r="AO55" s="22"/>
      <c r="AP55" s="22"/>
      <c r="AQ55" s="22"/>
      <c r="AR55" s="22"/>
      <c r="AS55" s="22"/>
      <c r="AT55" s="22"/>
      <c r="AU55" s="22"/>
      <c r="AV55" s="22"/>
      <c r="AW55" s="22"/>
      <c r="AX55" s="22"/>
    </row>
    <row r="56" spans="1:50" s="26" customFormat="1" ht="57.75" customHeight="1" x14ac:dyDescent="0.2">
      <c r="A56" s="25"/>
      <c r="B56" s="32">
        <v>49</v>
      </c>
      <c r="C56" s="37" t="s">
        <v>30</v>
      </c>
      <c r="D56" s="38" t="s">
        <v>221</v>
      </c>
      <c r="E56" s="38" t="s">
        <v>222</v>
      </c>
      <c r="F56" s="39" t="s">
        <v>219</v>
      </c>
      <c r="G56" s="39" t="s">
        <v>80</v>
      </c>
      <c r="H56" s="39">
        <v>24</v>
      </c>
      <c r="I56" s="39" t="s">
        <v>223</v>
      </c>
      <c r="J56" s="43">
        <v>2</v>
      </c>
      <c r="K56" s="43">
        <v>2</v>
      </c>
      <c r="L56" s="43">
        <v>2</v>
      </c>
      <c r="M56" s="43">
        <v>2</v>
      </c>
      <c r="N56" s="43">
        <v>2</v>
      </c>
      <c r="O56" s="43">
        <v>2</v>
      </c>
      <c r="P56" s="43">
        <v>2</v>
      </c>
      <c r="Q56" s="43">
        <v>2</v>
      </c>
      <c r="R56" s="43">
        <v>2</v>
      </c>
      <c r="S56" s="43">
        <v>2</v>
      </c>
      <c r="T56" s="43">
        <v>2</v>
      </c>
      <c r="U56" s="44">
        <v>2</v>
      </c>
      <c r="V56" s="21"/>
      <c r="W56" s="21"/>
      <c r="X56" s="21"/>
      <c r="Y56" s="21"/>
      <c r="Z56" s="21"/>
      <c r="AA56" s="21"/>
      <c r="AB56" s="21"/>
      <c r="AC56" s="21"/>
      <c r="AD56" s="22"/>
      <c r="AE56" s="22"/>
      <c r="AF56" s="22"/>
      <c r="AG56" s="22"/>
      <c r="AH56" s="22"/>
      <c r="AI56" s="22"/>
      <c r="AK56" s="22"/>
      <c r="AL56" s="22"/>
      <c r="AM56" s="22"/>
      <c r="AN56" s="22"/>
      <c r="AO56" s="22"/>
      <c r="AP56" s="22"/>
      <c r="AQ56" s="22"/>
      <c r="AR56" s="22"/>
      <c r="AS56" s="22"/>
      <c r="AT56" s="22"/>
      <c r="AU56" s="22"/>
      <c r="AV56" s="22"/>
      <c r="AW56" s="22"/>
      <c r="AX56" s="22"/>
    </row>
    <row r="57" spans="1:50" s="26" customFormat="1" ht="57.75" customHeight="1" x14ac:dyDescent="0.2">
      <c r="A57" s="25"/>
      <c r="B57" s="32">
        <v>50</v>
      </c>
      <c r="C57" s="37" t="s">
        <v>224</v>
      </c>
      <c r="D57" s="38" t="s">
        <v>225</v>
      </c>
      <c r="E57" s="38" t="s">
        <v>226</v>
      </c>
      <c r="F57" s="39" t="s">
        <v>188</v>
      </c>
      <c r="G57" s="39" t="s">
        <v>227</v>
      </c>
      <c r="H57" s="39">
        <v>1</v>
      </c>
      <c r="I57" s="39" t="s">
        <v>112</v>
      </c>
      <c r="J57" s="43"/>
      <c r="K57" s="43"/>
      <c r="L57" s="45"/>
      <c r="M57" s="43"/>
      <c r="N57" s="43"/>
      <c r="O57" s="43"/>
      <c r="P57" s="43"/>
      <c r="Q57" s="45"/>
      <c r="R57" s="43"/>
      <c r="S57" s="43"/>
      <c r="T57" s="43"/>
      <c r="U57" s="44">
        <v>1</v>
      </c>
      <c r="V57" s="21"/>
      <c r="W57" s="21"/>
      <c r="X57" s="21"/>
      <c r="Y57" s="21"/>
      <c r="Z57" s="21"/>
      <c r="AA57" s="21"/>
      <c r="AB57" s="21"/>
      <c r="AC57" s="21"/>
      <c r="AD57" s="22"/>
      <c r="AE57" s="22"/>
      <c r="AF57" s="22"/>
      <c r="AG57" s="22"/>
      <c r="AH57" s="22"/>
      <c r="AI57" s="22"/>
      <c r="AK57" s="22"/>
      <c r="AL57" s="22"/>
      <c r="AM57" s="22"/>
      <c r="AN57" s="22"/>
      <c r="AO57" s="22"/>
      <c r="AP57" s="22"/>
      <c r="AQ57" s="22"/>
      <c r="AR57" s="22"/>
      <c r="AS57" s="22"/>
      <c r="AT57" s="22"/>
      <c r="AU57" s="22"/>
      <c r="AV57" s="22"/>
      <c r="AW57" s="22"/>
      <c r="AX57" s="22"/>
    </row>
    <row r="58" spans="1:50" s="26" customFormat="1" ht="57.75" customHeight="1" x14ac:dyDescent="0.2">
      <c r="A58" s="25"/>
      <c r="B58" s="32">
        <v>51</v>
      </c>
      <c r="C58" s="37" t="s">
        <v>228</v>
      </c>
      <c r="D58" s="38" t="s">
        <v>229</v>
      </c>
      <c r="E58" s="38" t="s">
        <v>230</v>
      </c>
      <c r="F58" s="39" t="s">
        <v>231</v>
      </c>
      <c r="G58" s="39" t="s">
        <v>232</v>
      </c>
      <c r="H58" s="39">
        <v>1</v>
      </c>
      <c r="I58" s="39" t="s">
        <v>112</v>
      </c>
      <c r="J58" s="43"/>
      <c r="K58" s="43"/>
      <c r="L58" s="45"/>
      <c r="M58" s="43"/>
      <c r="N58" s="43"/>
      <c r="O58" s="43"/>
      <c r="P58" s="43"/>
      <c r="Q58" s="45"/>
      <c r="R58" s="43"/>
      <c r="S58" s="43"/>
      <c r="T58" s="43"/>
      <c r="U58" s="44">
        <v>1</v>
      </c>
      <c r="V58" s="21"/>
      <c r="W58" s="21"/>
      <c r="X58" s="21"/>
      <c r="Y58" s="21"/>
      <c r="Z58" s="21"/>
      <c r="AA58" s="21"/>
      <c r="AB58" s="21"/>
      <c r="AC58" s="21"/>
      <c r="AD58" s="22"/>
      <c r="AE58" s="22"/>
      <c r="AF58" s="22"/>
      <c r="AG58" s="22"/>
      <c r="AH58" s="22"/>
      <c r="AI58" s="22"/>
      <c r="AK58" s="22"/>
      <c r="AL58" s="22"/>
      <c r="AM58" s="22"/>
      <c r="AN58" s="22"/>
      <c r="AO58" s="22"/>
      <c r="AP58" s="22"/>
      <c r="AQ58" s="22"/>
      <c r="AR58" s="22"/>
      <c r="AS58" s="22"/>
      <c r="AT58" s="22"/>
      <c r="AU58" s="22"/>
      <c r="AV58" s="22"/>
      <c r="AW58" s="22"/>
      <c r="AX58" s="22"/>
    </row>
    <row r="59" spans="1:50" s="26" customFormat="1" ht="57.75" customHeight="1" x14ac:dyDescent="0.2">
      <c r="A59" s="25"/>
      <c r="B59" s="32">
        <v>52</v>
      </c>
      <c r="C59" s="37" t="s">
        <v>228</v>
      </c>
      <c r="D59" s="38" t="s">
        <v>233</v>
      </c>
      <c r="E59" s="38" t="s">
        <v>234</v>
      </c>
      <c r="F59" s="39" t="s">
        <v>231</v>
      </c>
      <c r="G59" s="39" t="s">
        <v>232</v>
      </c>
      <c r="H59" s="39">
        <v>1</v>
      </c>
      <c r="I59" s="39" t="s">
        <v>112</v>
      </c>
      <c r="J59" s="43"/>
      <c r="K59" s="43"/>
      <c r="L59" s="43"/>
      <c r="M59" s="43"/>
      <c r="N59" s="43"/>
      <c r="O59" s="43"/>
      <c r="P59" s="43"/>
      <c r="Q59" s="43"/>
      <c r="R59" s="43"/>
      <c r="S59" s="43"/>
      <c r="T59" s="43"/>
      <c r="U59" s="44">
        <v>1</v>
      </c>
      <c r="V59" s="21"/>
      <c r="W59" s="21"/>
      <c r="X59" s="21"/>
      <c r="Y59" s="21"/>
      <c r="Z59" s="21"/>
      <c r="AA59" s="21"/>
      <c r="AB59" s="21"/>
      <c r="AC59" s="21"/>
      <c r="AD59" s="22"/>
      <c r="AE59" s="22"/>
      <c r="AF59" s="22"/>
      <c r="AG59" s="22"/>
      <c r="AH59" s="22"/>
      <c r="AI59" s="22"/>
      <c r="AK59" s="22"/>
      <c r="AL59" s="22"/>
      <c r="AM59" s="22"/>
      <c r="AN59" s="22"/>
      <c r="AO59" s="22"/>
      <c r="AP59" s="22"/>
      <c r="AQ59" s="22"/>
      <c r="AR59" s="22"/>
      <c r="AS59" s="22"/>
      <c r="AT59" s="22"/>
      <c r="AU59" s="22"/>
      <c r="AV59" s="22"/>
      <c r="AW59" s="22"/>
      <c r="AX59" s="22"/>
    </row>
    <row r="60" spans="1:50" s="26" customFormat="1" ht="57.75" customHeight="1" x14ac:dyDescent="0.2">
      <c r="A60" s="25"/>
      <c r="B60" s="32">
        <v>53</v>
      </c>
      <c r="C60" s="37" t="s">
        <v>228</v>
      </c>
      <c r="D60" s="38" t="s">
        <v>235</v>
      </c>
      <c r="E60" s="38" t="s">
        <v>236</v>
      </c>
      <c r="F60" s="39" t="s">
        <v>231</v>
      </c>
      <c r="G60" s="39" t="s">
        <v>237</v>
      </c>
      <c r="H60" s="39">
        <v>1</v>
      </c>
      <c r="I60" s="39" t="s">
        <v>70</v>
      </c>
      <c r="J60" s="43"/>
      <c r="K60" s="43"/>
      <c r="L60" s="45"/>
      <c r="M60" s="43"/>
      <c r="N60" s="43"/>
      <c r="O60" s="43"/>
      <c r="P60" s="43"/>
      <c r="Q60" s="45"/>
      <c r="R60" s="43"/>
      <c r="S60" s="43"/>
      <c r="T60" s="43"/>
      <c r="U60" s="44">
        <v>1</v>
      </c>
      <c r="V60" s="21"/>
      <c r="W60" s="21"/>
      <c r="X60" s="21"/>
      <c r="Y60" s="21"/>
      <c r="Z60" s="21"/>
      <c r="AA60" s="21"/>
      <c r="AB60" s="21"/>
      <c r="AC60" s="21"/>
      <c r="AD60" s="22"/>
      <c r="AE60" s="22"/>
      <c r="AF60" s="22"/>
      <c r="AG60" s="22"/>
      <c r="AH60" s="22"/>
      <c r="AI60" s="22"/>
      <c r="AK60" s="22"/>
      <c r="AL60" s="22"/>
      <c r="AM60" s="22"/>
      <c r="AN60" s="22"/>
      <c r="AO60" s="22"/>
      <c r="AP60" s="22"/>
      <c r="AQ60" s="22"/>
      <c r="AR60" s="22"/>
      <c r="AS60" s="22"/>
      <c r="AT60" s="22"/>
      <c r="AU60" s="22"/>
      <c r="AV60" s="22"/>
      <c r="AW60" s="22"/>
      <c r="AX60" s="22"/>
    </row>
    <row r="61" spans="1:50" s="26" customFormat="1" ht="57.75" customHeight="1" x14ac:dyDescent="0.2">
      <c r="A61" s="25"/>
      <c r="B61" s="32">
        <v>54</v>
      </c>
      <c r="C61" s="37" t="s">
        <v>228</v>
      </c>
      <c r="D61" s="38" t="s">
        <v>238</v>
      </c>
      <c r="E61" s="38" t="s">
        <v>239</v>
      </c>
      <c r="F61" s="39" t="s">
        <v>231</v>
      </c>
      <c r="G61" s="39" t="s">
        <v>232</v>
      </c>
      <c r="H61" s="39">
        <v>1</v>
      </c>
      <c r="I61" s="39" t="s">
        <v>50</v>
      </c>
      <c r="J61" s="43"/>
      <c r="K61" s="43"/>
      <c r="L61" s="45"/>
      <c r="M61" s="43"/>
      <c r="N61" s="43"/>
      <c r="O61" s="43"/>
      <c r="P61" s="43"/>
      <c r="Q61" s="45"/>
      <c r="R61" s="43"/>
      <c r="S61" s="43"/>
      <c r="T61" s="43"/>
      <c r="U61" s="44">
        <v>1</v>
      </c>
      <c r="V61" s="21"/>
      <c r="W61" s="21"/>
      <c r="X61" s="21"/>
      <c r="Y61" s="21"/>
      <c r="Z61" s="21"/>
      <c r="AA61" s="21"/>
      <c r="AB61" s="21"/>
      <c r="AC61" s="21"/>
      <c r="AD61" s="22"/>
      <c r="AE61" s="22"/>
      <c r="AF61" s="22"/>
      <c r="AG61" s="22"/>
      <c r="AH61" s="22"/>
      <c r="AI61" s="22"/>
      <c r="AK61" s="22"/>
      <c r="AL61" s="22"/>
      <c r="AM61" s="22"/>
      <c r="AN61" s="22"/>
      <c r="AO61" s="22"/>
      <c r="AP61" s="22"/>
      <c r="AQ61" s="22"/>
      <c r="AR61" s="22"/>
      <c r="AS61" s="22"/>
      <c r="AT61" s="22"/>
      <c r="AU61" s="22"/>
      <c r="AV61" s="22"/>
      <c r="AW61" s="22"/>
      <c r="AX61" s="22"/>
    </row>
    <row r="62" spans="1:50" s="26" customFormat="1" ht="57.75" customHeight="1" x14ac:dyDescent="0.2">
      <c r="A62" s="25"/>
      <c r="B62" s="32">
        <v>55</v>
      </c>
      <c r="C62" s="37" t="s">
        <v>228</v>
      </c>
      <c r="D62" s="38" t="s">
        <v>240</v>
      </c>
      <c r="E62" s="38" t="s">
        <v>241</v>
      </c>
      <c r="F62" s="39" t="s">
        <v>188</v>
      </c>
      <c r="G62" s="39" t="s">
        <v>242</v>
      </c>
      <c r="H62" s="39">
        <v>1</v>
      </c>
      <c r="I62" s="39" t="s">
        <v>243</v>
      </c>
      <c r="J62" s="43"/>
      <c r="K62" s="46"/>
      <c r="L62" s="46"/>
      <c r="M62" s="46"/>
      <c r="N62" s="47"/>
      <c r="O62" s="46"/>
      <c r="P62" s="46"/>
      <c r="Q62" s="46"/>
      <c r="R62" s="46"/>
      <c r="S62" s="46"/>
      <c r="T62" s="48">
        <v>1</v>
      </c>
      <c r="U62" s="44"/>
      <c r="V62" s="21"/>
      <c r="W62" s="21"/>
      <c r="X62" s="21"/>
      <c r="Y62" s="21"/>
      <c r="Z62" s="21"/>
      <c r="AA62" s="21"/>
      <c r="AB62" s="21"/>
      <c r="AC62" s="21"/>
      <c r="AD62" s="22"/>
      <c r="AE62" s="22"/>
      <c r="AF62" s="22"/>
      <c r="AG62" s="22"/>
      <c r="AH62" s="22"/>
      <c r="AI62" s="22"/>
      <c r="AK62" s="22"/>
      <c r="AL62" s="22"/>
      <c r="AM62" s="22"/>
      <c r="AN62" s="22"/>
      <c r="AO62" s="22"/>
      <c r="AP62" s="22"/>
      <c r="AQ62" s="22"/>
      <c r="AR62" s="22"/>
      <c r="AS62" s="22"/>
      <c r="AT62" s="22"/>
      <c r="AU62" s="22"/>
      <c r="AV62" s="22"/>
      <c r="AW62" s="22"/>
      <c r="AX62" s="22"/>
    </row>
    <row r="63" spans="1:50" s="26" customFormat="1" ht="57.75" customHeight="1" x14ac:dyDescent="0.2">
      <c r="A63" s="25"/>
      <c r="B63" s="32">
        <v>56</v>
      </c>
      <c r="C63" s="37" t="s">
        <v>30</v>
      </c>
      <c r="D63" s="38" t="s">
        <v>244</v>
      </c>
      <c r="E63" s="38" t="s">
        <v>245</v>
      </c>
      <c r="F63" s="39" t="s">
        <v>188</v>
      </c>
      <c r="G63" s="39" t="s">
        <v>246</v>
      </c>
      <c r="H63" s="39">
        <v>0</v>
      </c>
      <c r="I63" s="39" t="s">
        <v>121</v>
      </c>
      <c r="J63" s="43"/>
      <c r="K63" s="43"/>
      <c r="L63" s="43"/>
      <c r="M63" s="43"/>
      <c r="N63" s="43"/>
      <c r="O63" s="43"/>
      <c r="P63" s="43"/>
      <c r="Q63" s="43"/>
      <c r="R63" s="43"/>
      <c r="S63" s="43"/>
      <c r="T63" s="43"/>
      <c r="U63" s="44"/>
      <c r="V63" s="21"/>
      <c r="W63" s="21"/>
      <c r="X63" s="21"/>
      <c r="Y63" s="21"/>
      <c r="Z63" s="21"/>
      <c r="AA63" s="21"/>
      <c r="AB63" s="21"/>
      <c r="AC63" s="21"/>
      <c r="AD63" s="22"/>
      <c r="AE63" s="22"/>
      <c r="AF63" s="22"/>
      <c r="AG63" s="22"/>
      <c r="AH63" s="22"/>
      <c r="AI63" s="22"/>
      <c r="AK63" s="22"/>
      <c r="AL63" s="22"/>
      <c r="AM63" s="22"/>
      <c r="AN63" s="22"/>
      <c r="AO63" s="22"/>
      <c r="AP63" s="22"/>
      <c r="AQ63" s="22"/>
      <c r="AR63" s="22"/>
      <c r="AS63" s="22"/>
      <c r="AT63" s="22"/>
      <c r="AU63" s="22"/>
      <c r="AV63" s="22"/>
      <c r="AW63" s="22"/>
      <c r="AX63" s="22"/>
    </row>
    <row r="64" spans="1:50" s="26" customFormat="1" ht="57.75" customHeight="1" x14ac:dyDescent="0.2">
      <c r="A64" s="25"/>
      <c r="B64" s="32">
        <v>57</v>
      </c>
      <c r="C64" s="37" t="s">
        <v>30</v>
      </c>
      <c r="D64" s="38" t="s">
        <v>247</v>
      </c>
      <c r="E64" s="38" t="s">
        <v>248</v>
      </c>
      <c r="F64" s="39" t="s">
        <v>188</v>
      </c>
      <c r="G64" s="39" t="s">
        <v>249</v>
      </c>
      <c r="H64" s="39">
        <v>0</v>
      </c>
      <c r="I64" s="39" t="s">
        <v>121</v>
      </c>
      <c r="J64" s="43"/>
      <c r="K64" s="43"/>
      <c r="L64" s="43"/>
      <c r="M64" s="43"/>
      <c r="N64" s="43"/>
      <c r="O64" s="43"/>
      <c r="P64" s="43"/>
      <c r="Q64" s="43"/>
      <c r="R64" s="43"/>
      <c r="S64" s="43"/>
      <c r="T64" s="43"/>
      <c r="U64" s="44"/>
      <c r="V64" s="21"/>
      <c r="W64" s="21"/>
      <c r="X64" s="21"/>
      <c r="Y64" s="21"/>
      <c r="Z64" s="21"/>
      <c r="AA64" s="21"/>
      <c r="AB64" s="21"/>
      <c r="AC64" s="21"/>
      <c r="AD64" s="22"/>
      <c r="AE64" s="22"/>
      <c r="AF64" s="22"/>
      <c r="AG64" s="22"/>
      <c r="AH64" s="22"/>
      <c r="AI64" s="22"/>
      <c r="AK64" s="22"/>
      <c r="AL64" s="22"/>
      <c r="AM64" s="22"/>
      <c r="AN64" s="22"/>
      <c r="AO64" s="22"/>
      <c r="AP64" s="22"/>
      <c r="AQ64" s="22"/>
      <c r="AR64" s="22"/>
      <c r="AS64" s="22"/>
      <c r="AT64" s="22"/>
      <c r="AU64" s="22"/>
      <c r="AV64" s="22"/>
      <c r="AW64" s="22"/>
      <c r="AX64" s="22"/>
    </row>
    <row r="65" spans="1:63" s="26" customFormat="1" ht="57.75" customHeight="1" x14ac:dyDescent="0.2">
      <c r="A65" s="25"/>
      <c r="B65" s="32">
        <v>58</v>
      </c>
      <c r="C65" s="37" t="s">
        <v>113</v>
      </c>
      <c r="D65" s="38" t="s">
        <v>250</v>
      </c>
      <c r="E65" s="38" t="s">
        <v>251</v>
      </c>
      <c r="F65" s="39" t="s">
        <v>252</v>
      </c>
      <c r="G65" s="39" t="s">
        <v>253</v>
      </c>
      <c r="H65" s="39">
        <v>104</v>
      </c>
      <c r="I65" s="39" t="s">
        <v>254</v>
      </c>
      <c r="J65" s="43">
        <v>8</v>
      </c>
      <c r="K65" s="43">
        <v>8</v>
      </c>
      <c r="L65" s="43">
        <v>8</v>
      </c>
      <c r="M65" s="43">
        <v>8</v>
      </c>
      <c r="N65" s="43">
        <v>9</v>
      </c>
      <c r="O65" s="43">
        <v>9</v>
      </c>
      <c r="P65" s="43">
        <v>9</v>
      </c>
      <c r="Q65" s="43">
        <v>9</v>
      </c>
      <c r="R65" s="43">
        <v>9</v>
      </c>
      <c r="S65" s="43">
        <v>9</v>
      </c>
      <c r="T65" s="43">
        <v>9</v>
      </c>
      <c r="U65" s="44">
        <v>9</v>
      </c>
      <c r="V65" s="21"/>
      <c r="W65" s="21"/>
      <c r="X65" s="21"/>
      <c r="Y65" s="21"/>
      <c r="Z65" s="21"/>
      <c r="AA65" s="21"/>
      <c r="AB65" s="21"/>
      <c r="AC65" s="21"/>
      <c r="AD65" s="22"/>
      <c r="AE65" s="22"/>
      <c r="AF65" s="22"/>
      <c r="AG65" s="22"/>
      <c r="AH65" s="22"/>
      <c r="AI65" s="22"/>
      <c r="AK65" s="22"/>
      <c r="AL65" s="22"/>
      <c r="AM65" s="22"/>
      <c r="AN65" s="22"/>
      <c r="AO65" s="22"/>
      <c r="AP65" s="22"/>
      <c r="AQ65" s="22"/>
      <c r="AR65" s="22"/>
      <c r="AS65" s="22"/>
      <c r="AT65" s="22"/>
      <c r="AU65" s="22"/>
      <c r="AV65" s="22"/>
      <c r="AW65" s="22"/>
      <c r="AX65" s="22"/>
    </row>
    <row r="66" spans="1:63" s="26" customFormat="1" ht="57.75" customHeight="1" x14ac:dyDescent="0.2">
      <c r="A66" s="25"/>
      <c r="B66" s="32">
        <v>59</v>
      </c>
      <c r="C66" s="37" t="s">
        <v>113</v>
      </c>
      <c r="D66" s="38" t="s">
        <v>255</v>
      </c>
      <c r="E66" s="38" t="s">
        <v>256</v>
      </c>
      <c r="F66" s="39" t="s">
        <v>257</v>
      </c>
      <c r="G66" s="39" t="s">
        <v>258</v>
      </c>
      <c r="H66" s="39">
        <v>33</v>
      </c>
      <c r="I66" s="39" t="s">
        <v>259</v>
      </c>
      <c r="J66" s="43"/>
      <c r="K66" s="43"/>
      <c r="L66" s="43"/>
      <c r="M66" s="43"/>
      <c r="N66" s="43"/>
      <c r="O66" s="43"/>
      <c r="P66" s="43">
        <v>15</v>
      </c>
      <c r="Q66" s="43"/>
      <c r="R66" s="43"/>
      <c r="S66" s="43"/>
      <c r="T66" s="43"/>
      <c r="U66" s="44">
        <v>18</v>
      </c>
      <c r="V66" s="21"/>
      <c r="W66" s="21"/>
      <c r="X66" s="21"/>
      <c r="Y66" s="21"/>
      <c r="Z66" s="21"/>
      <c r="AA66" s="21"/>
      <c r="AB66" s="21"/>
      <c r="AC66" s="21"/>
      <c r="AD66" s="22"/>
      <c r="AE66" s="22"/>
      <c r="AF66" s="22"/>
      <c r="AG66" s="22"/>
      <c r="AH66" s="22"/>
      <c r="AI66" s="22"/>
      <c r="AK66" s="22"/>
      <c r="AL66" s="22"/>
      <c r="AM66" s="22"/>
      <c r="AN66" s="22"/>
      <c r="AO66" s="22"/>
      <c r="AP66" s="22"/>
      <c r="AQ66" s="22"/>
      <c r="AR66" s="22"/>
      <c r="AS66" s="22"/>
      <c r="AT66" s="22"/>
      <c r="AU66" s="22"/>
      <c r="AV66" s="22"/>
      <c r="AW66" s="22"/>
      <c r="AX66" s="22"/>
    </row>
    <row r="67" spans="1:63" s="26" customFormat="1" ht="57.75" customHeight="1" x14ac:dyDescent="0.2">
      <c r="A67" s="25"/>
      <c r="B67" s="32">
        <v>60</v>
      </c>
      <c r="C67" s="37" t="s">
        <v>113</v>
      </c>
      <c r="D67" s="38" t="s">
        <v>260</v>
      </c>
      <c r="E67" s="38" t="s">
        <v>261</v>
      </c>
      <c r="F67" s="39" t="s">
        <v>262</v>
      </c>
      <c r="G67" s="39" t="s">
        <v>242</v>
      </c>
      <c r="H67" s="39">
        <v>24</v>
      </c>
      <c r="I67" s="39" t="s">
        <v>263</v>
      </c>
      <c r="J67" s="43"/>
      <c r="K67" s="43"/>
      <c r="L67" s="43"/>
      <c r="M67" s="43"/>
      <c r="N67" s="43"/>
      <c r="O67" s="43"/>
      <c r="P67" s="43">
        <v>12</v>
      </c>
      <c r="Q67" s="43"/>
      <c r="R67" s="43"/>
      <c r="S67" s="43"/>
      <c r="T67" s="43"/>
      <c r="U67" s="44">
        <v>12</v>
      </c>
      <c r="V67" s="21"/>
      <c r="W67" s="21"/>
      <c r="X67" s="21"/>
      <c r="Y67" s="21"/>
      <c r="Z67" s="21"/>
      <c r="AA67" s="21"/>
      <c r="AB67" s="21"/>
      <c r="AC67" s="21"/>
      <c r="AD67" s="22"/>
      <c r="AE67" s="22"/>
      <c r="AF67" s="22"/>
      <c r="AG67" s="22"/>
      <c r="AH67" s="22"/>
      <c r="AI67" s="22"/>
      <c r="AK67" s="22"/>
      <c r="AL67" s="22"/>
      <c r="AM67" s="22"/>
      <c r="AN67" s="22"/>
      <c r="AO67" s="22"/>
      <c r="AP67" s="22"/>
      <c r="AQ67" s="22"/>
      <c r="AR67" s="22"/>
      <c r="AS67" s="22"/>
      <c r="AT67" s="22"/>
      <c r="AU67" s="22"/>
      <c r="AV67" s="22"/>
      <c r="AW67" s="22"/>
      <c r="AX67" s="22"/>
    </row>
    <row r="68" spans="1:63" s="26" customFormat="1" ht="85.5" x14ac:dyDescent="0.2">
      <c r="A68" s="25"/>
      <c r="B68" s="32">
        <v>61</v>
      </c>
      <c r="C68" s="37" t="s">
        <v>113</v>
      </c>
      <c r="D68" s="38" t="s">
        <v>264</v>
      </c>
      <c r="E68" s="38" t="s">
        <v>265</v>
      </c>
      <c r="F68" s="39" t="s">
        <v>231</v>
      </c>
      <c r="G68" s="39" t="s">
        <v>266</v>
      </c>
      <c r="H68" s="39">
        <v>42</v>
      </c>
      <c r="I68" s="39" t="s">
        <v>267</v>
      </c>
      <c r="J68" s="43"/>
      <c r="K68" s="43"/>
      <c r="L68" s="43"/>
      <c r="M68" s="43"/>
      <c r="N68" s="43"/>
      <c r="O68" s="43"/>
      <c r="P68" s="43">
        <v>21</v>
      </c>
      <c r="Q68" s="43"/>
      <c r="R68" s="43"/>
      <c r="S68" s="43"/>
      <c r="T68" s="43"/>
      <c r="U68" s="44">
        <v>21</v>
      </c>
      <c r="V68" s="21"/>
      <c r="W68" s="21"/>
      <c r="X68" s="21"/>
      <c r="Y68" s="21"/>
      <c r="Z68" s="21"/>
      <c r="AA68" s="21"/>
      <c r="AB68" s="21"/>
      <c r="AC68" s="21"/>
      <c r="AD68" s="22"/>
      <c r="AE68" s="22"/>
      <c r="AF68" s="22"/>
      <c r="AG68" s="22"/>
      <c r="AH68" s="22"/>
      <c r="AI68" s="22"/>
      <c r="AK68" s="22"/>
      <c r="AL68" s="22"/>
      <c r="AM68" s="22"/>
      <c r="AN68" s="22"/>
      <c r="AO68" s="22"/>
      <c r="AP68" s="22"/>
      <c r="AQ68" s="22"/>
      <c r="AR68" s="22"/>
      <c r="AS68" s="22"/>
      <c r="AT68" s="22"/>
      <c r="AU68" s="22"/>
      <c r="AV68" s="22"/>
      <c r="AW68" s="22"/>
      <c r="AX68" s="22"/>
    </row>
    <row r="69" spans="1:63" s="26" customFormat="1" ht="185.25" x14ac:dyDescent="0.2">
      <c r="A69" s="25"/>
      <c r="B69" s="32">
        <v>62</v>
      </c>
      <c r="C69" s="37" t="s">
        <v>268</v>
      </c>
      <c r="D69" s="38" t="s">
        <v>269</v>
      </c>
      <c r="E69" s="38" t="s">
        <v>270</v>
      </c>
      <c r="F69" s="39" t="s">
        <v>48</v>
      </c>
      <c r="G69" s="39" t="s">
        <v>271</v>
      </c>
      <c r="H69" s="39">
        <v>1</v>
      </c>
      <c r="I69" s="39" t="s">
        <v>272</v>
      </c>
      <c r="J69" s="53"/>
      <c r="K69" s="53"/>
      <c r="L69" s="53"/>
      <c r="M69" s="53"/>
      <c r="N69" s="53"/>
      <c r="O69" s="43">
        <v>1</v>
      </c>
      <c r="P69" s="53"/>
      <c r="Q69" s="53"/>
      <c r="R69" s="53"/>
      <c r="S69" s="53"/>
      <c r="T69" s="57"/>
      <c r="U69" s="55"/>
      <c r="V69" s="21"/>
      <c r="W69" s="21"/>
      <c r="X69" s="21"/>
      <c r="Y69" s="21"/>
      <c r="Z69" s="21"/>
      <c r="AA69" s="21"/>
      <c r="AB69" s="21"/>
      <c r="AC69" s="21"/>
      <c r="AD69" s="22"/>
      <c r="AE69" s="22"/>
      <c r="AF69" s="22"/>
      <c r="AG69" s="22"/>
      <c r="AH69" s="22"/>
      <c r="AI69" s="22"/>
      <c r="AK69" s="22"/>
      <c r="AL69" s="22"/>
      <c r="AM69" s="22"/>
      <c r="AN69" s="22"/>
      <c r="AO69" s="22"/>
      <c r="AP69" s="22"/>
      <c r="AQ69" s="22"/>
      <c r="AR69" s="22"/>
      <c r="AS69" s="22"/>
      <c r="AT69" s="22"/>
      <c r="AU69" s="22"/>
      <c r="AV69" s="22"/>
      <c r="AW69" s="22"/>
      <c r="AX69" s="22"/>
    </row>
    <row r="70" spans="1:63" s="26" customFormat="1" ht="185.25" x14ac:dyDescent="0.2">
      <c r="A70" s="25"/>
      <c r="B70" s="32">
        <v>63</v>
      </c>
      <c r="C70" s="37" t="s">
        <v>268</v>
      </c>
      <c r="D70" s="38" t="s">
        <v>273</v>
      </c>
      <c r="E70" s="38" t="s">
        <v>274</v>
      </c>
      <c r="F70" s="39" t="s">
        <v>48</v>
      </c>
      <c r="G70" s="39" t="s">
        <v>271</v>
      </c>
      <c r="H70" s="39">
        <v>1</v>
      </c>
      <c r="I70" s="39" t="s">
        <v>272</v>
      </c>
      <c r="J70" s="53"/>
      <c r="K70" s="53"/>
      <c r="L70" s="53"/>
      <c r="M70" s="53"/>
      <c r="N70" s="53"/>
      <c r="O70" s="43">
        <v>1</v>
      </c>
      <c r="P70" s="53"/>
      <c r="Q70" s="53"/>
      <c r="R70" s="53"/>
      <c r="S70" s="53"/>
      <c r="T70" s="57"/>
      <c r="U70" s="55"/>
      <c r="V70" s="21"/>
      <c r="W70" s="21"/>
      <c r="X70" s="21"/>
      <c r="Y70" s="21"/>
      <c r="Z70" s="21"/>
      <c r="AA70" s="21"/>
      <c r="AB70" s="21"/>
      <c r="AC70" s="21"/>
      <c r="AD70" s="22"/>
      <c r="AE70" s="22"/>
      <c r="AF70" s="22"/>
      <c r="AG70" s="22"/>
      <c r="AH70" s="22"/>
      <c r="AI70" s="22"/>
      <c r="AK70" s="22"/>
      <c r="AL70" s="22"/>
      <c r="AM70" s="22"/>
      <c r="AN70" s="22"/>
      <c r="AO70" s="22"/>
      <c r="AP70" s="22"/>
      <c r="AQ70" s="22"/>
      <c r="AR70" s="22"/>
      <c r="AS70" s="22"/>
      <c r="AT70" s="22"/>
      <c r="AU70" s="22"/>
      <c r="AV70" s="22"/>
      <c r="AW70" s="22"/>
      <c r="AX70" s="22"/>
    </row>
    <row r="71" spans="1:63" s="26" customFormat="1" ht="185.25" x14ac:dyDescent="0.2">
      <c r="A71" s="25"/>
      <c r="B71" s="32">
        <v>64</v>
      </c>
      <c r="C71" s="37" t="s">
        <v>268</v>
      </c>
      <c r="D71" s="38" t="s">
        <v>275</v>
      </c>
      <c r="E71" s="38" t="s">
        <v>276</v>
      </c>
      <c r="F71" s="39" t="s">
        <v>48</v>
      </c>
      <c r="G71" s="39" t="s">
        <v>271</v>
      </c>
      <c r="H71" s="39">
        <v>1</v>
      </c>
      <c r="I71" s="39" t="s">
        <v>272</v>
      </c>
      <c r="J71" s="53"/>
      <c r="K71" s="53"/>
      <c r="L71" s="53"/>
      <c r="M71" s="53"/>
      <c r="N71" s="53"/>
      <c r="O71" s="43">
        <v>1</v>
      </c>
      <c r="P71" s="53"/>
      <c r="Q71" s="53"/>
      <c r="R71" s="53"/>
      <c r="S71" s="53"/>
      <c r="T71" s="57"/>
      <c r="U71" s="55"/>
      <c r="V71" s="21"/>
      <c r="W71" s="21"/>
      <c r="X71" s="21"/>
      <c r="Y71" s="21"/>
      <c r="Z71" s="21"/>
      <c r="AA71" s="21"/>
      <c r="AB71" s="21"/>
      <c r="AC71" s="21"/>
      <c r="AD71" s="22"/>
      <c r="AE71" s="22"/>
      <c r="AF71" s="22"/>
      <c r="AG71" s="22"/>
      <c r="AH71" s="22"/>
      <c r="AI71" s="22"/>
      <c r="AK71" s="22"/>
      <c r="AL71" s="22"/>
      <c r="AM71" s="22"/>
      <c r="AN71" s="22"/>
      <c r="AO71" s="22"/>
      <c r="AP71" s="22"/>
      <c r="AQ71" s="22"/>
      <c r="AR71" s="22"/>
      <c r="AS71" s="22"/>
      <c r="AT71" s="22"/>
      <c r="AU71" s="22"/>
      <c r="AV71" s="22"/>
      <c r="AW71" s="22"/>
      <c r="AX71" s="22"/>
    </row>
    <row r="72" spans="1:63" s="26" customFormat="1" ht="228" x14ac:dyDescent="0.2">
      <c r="A72" s="25"/>
      <c r="B72" s="32">
        <v>65</v>
      </c>
      <c r="C72" s="37" t="s">
        <v>277</v>
      </c>
      <c r="D72" s="38" t="s">
        <v>278</v>
      </c>
      <c r="E72" s="38" t="s">
        <v>328</v>
      </c>
      <c r="F72" s="39" t="s">
        <v>48</v>
      </c>
      <c r="G72" s="39" t="s">
        <v>279</v>
      </c>
      <c r="H72" s="39">
        <v>1</v>
      </c>
      <c r="I72" s="39" t="s">
        <v>280</v>
      </c>
      <c r="J72" s="53"/>
      <c r="K72" s="53"/>
      <c r="L72" s="53"/>
      <c r="M72" s="53"/>
      <c r="N72" s="53"/>
      <c r="O72" s="53"/>
      <c r="P72" s="43">
        <v>1</v>
      </c>
      <c r="Q72" s="53"/>
      <c r="R72" s="53"/>
      <c r="S72" s="53"/>
      <c r="T72" s="57"/>
      <c r="U72" s="55"/>
      <c r="V72" s="21"/>
      <c r="W72" s="21"/>
      <c r="X72" s="21"/>
      <c r="Y72" s="21"/>
      <c r="Z72" s="21"/>
      <c r="AA72" s="21"/>
      <c r="AB72" s="21"/>
      <c r="AC72" s="21"/>
      <c r="AD72" s="22"/>
      <c r="AE72" s="22"/>
      <c r="AF72" s="22"/>
      <c r="AG72" s="22"/>
      <c r="AH72" s="22"/>
      <c r="AI72" s="22"/>
      <c r="AK72" s="22"/>
      <c r="AL72" s="22"/>
      <c r="AM72" s="22"/>
      <c r="AN72" s="22"/>
      <c r="AO72" s="22"/>
      <c r="AP72" s="22"/>
      <c r="AQ72" s="22"/>
      <c r="AR72" s="22"/>
      <c r="AS72" s="22"/>
      <c r="AT72" s="22"/>
      <c r="AU72" s="22"/>
      <c r="AV72" s="22"/>
      <c r="AW72" s="22"/>
      <c r="AX72" s="22"/>
    </row>
    <row r="73" spans="1:63" s="26" customFormat="1" ht="129" customHeight="1" x14ac:dyDescent="0.2">
      <c r="A73" s="25"/>
      <c r="B73" s="32">
        <v>66</v>
      </c>
      <c r="C73" s="37" t="s">
        <v>281</v>
      </c>
      <c r="D73" s="38" t="s">
        <v>282</v>
      </c>
      <c r="E73" s="38" t="s">
        <v>283</v>
      </c>
      <c r="F73" s="39" t="s">
        <v>48</v>
      </c>
      <c r="G73" s="39" t="s">
        <v>284</v>
      </c>
      <c r="H73" s="39">
        <v>1</v>
      </c>
      <c r="I73" s="39" t="s">
        <v>121</v>
      </c>
      <c r="J73" s="53"/>
      <c r="K73" s="53"/>
      <c r="L73" s="53"/>
      <c r="M73" s="53"/>
      <c r="N73" s="53"/>
      <c r="O73" s="53"/>
      <c r="P73" s="53"/>
      <c r="Q73" s="43"/>
      <c r="R73" s="43">
        <v>1</v>
      </c>
      <c r="S73" s="53"/>
      <c r="T73" s="57"/>
      <c r="U73" s="55"/>
      <c r="V73" s="21"/>
      <c r="W73" s="21"/>
      <c r="X73" s="21"/>
      <c r="Y73" s="21"/>
      <c r="Z73" s="21"/>
      <c r="AA73" s="21"/>
      <c r="AB73" s="21"/>
      <c r="AC73" s="21"/>
      <c r="AD73" s="22"/>
      <c r="AE73" s="22"/>
      <c r="AF73" s="22"/>
      <c r="AG73" s="22"/>
      <c r="AH73" s="22"/>
      <c r="AI73" s="22"/>
      <c r="AK73" s="22"/>
      <c r="AL73" s="22"/>
      <c r="AM73" s="22"/>
      <c r="AN73" s="22"/>
      <c r="AO73" s="22"/>
      <c r="AP73" s="22"/>
      <c r="AQ73" s="22"/>
      <c r="AR73" s="22"/>
      <c r="AS73" s="22"/>
      <c r="AT73" s="22"/>
      <c r="AU73" s="22"/>
      <c r="AV73" s="22"/>
      <c r="AW73" s="22"/>
      <c r="AX73" s="22"/>
    </row>
    <row r="74" spans="1:63" s="26" customFormat="1" ht="105" customHeight="1" x14ac:dyDescent="0.2">
      <c r="A74" s="25"/>
      <c r="B74" s="32">
        <v>67</v>
      </c>
      <c r="C74" s="37" t="s">
        <v>285</v>
      </c>
      <c r="D74" s="38" t="s">
        <v>286</v>
      </c>
      <c r="E74" s="38" t="s">
        <v>287</v>
      </c>
      <c r="F74" s="39" t="s">
        <v>48</v>
      </c>
      <c r="G74" s="39" t="s">
        <v>288</v>
      </c>
      <c r="H74" s="39">
        <v>1</v>
      </c>
      <c r="I74" s="39" t="s">
        <v>121</v>
      </c>
      <c r="J74" s="53"/>
      <c r="K74" s="53"/>
      <c r="L74" s="53"/>
      <c r="M74" s="53"/>
      <c r="N74" s="53"/>
      <c r="O74" s="53"/>
      <c r="P74" s="53"/>
      <c r="Q74" s="43"/>
      <c r="R74" s="43">
        <v>1</v>
      </c>
      <c r="S74" s="53"/>
      <c r="T74" s="57"/>
      <c r="U74" s="55"/>
      <c r="V74" s="21"/>
      <c r="W74" s="21"/>
      <c r="X74" s="21"/>
      <c r="Y74" s="21"/>
      <c r="Z74" s="21"/>
      <c r="AA74" s="21"/>
      <c r="AB74" s="21"/>
      <c r="AC74" s="21"/>
      <c r="AD74" s="22"/>
      <c r="AE74" s="22"/>
      <c r="AF74" s="22"/>
      <c r="AG74" s="22"/>
      <c r="AH74" s="22"/>
      <c r="AI74" s="22"/>
      <c r="AK74" s="22"/>
      <c r="AL74" s="22"/>
      <c r="AM74" s="22"/>
      <c r="AN74" s="22"/>
      <c r="AO74" s="22"/>
      <c r="AP74" s="22"/>
      <c r="AQ74" s="22"/>
      <c r="AR74" s="22"/>
      <c r="AS74" s="22"/>
      <c r="AT74" s="22"/>
      <c r="AU74" s="22"/>
      <c r="AV74" s="22"/>
      <c r="AW74" s="22"/>
      <c r="AX74" s="22"/>
    </row>
    <row r="75" spans="1:63" s="26" customFormat="1" ht="112.5" customHeight="1" thickBot="1" x14ac:dyDescent="0.25">
      <c r="A75" s="25"/>
      <c r="B75" s="33">
        <v>68</v>
      </c>
      <c r="C75" s="40" t="s">
        <v>289</v>
      </c>
      <c r="D75" s="41" t="s">
        <v>290</v>
      </c>
      <c r="E75" s="41" t="s">
        <v>291</v>
      </c>
      <c r="F75" s="42" t="s">
        <v>48</v>
      </c>
      <c r="G75" s="42" t="s">
        <v>292</v>
      </c>
      <c r="H75" s="42">
        <v>1</v>
      </c>
      <c r="I75" s="42" t="s">
        <v>272</v>
      </c>
      <c r="J75" s="63"/>
      <c r="K75" s="63"/>
      <c r="L75" s="63"/>
      <c r="M75" s="63"/>
      <c r="N75" s="63"/>
      <c r="O75" s="63"/>
      <c r="P75" s="63"/>
      <c r="Q75" s="63"/>
      <c r="R75" s="64">
        <v>1</v>
      </c>
      <c r="S75" s="63"/>
      <c r="T75" s="65"/>
      <c r="U75" s="66"/>
      <c r="V75" s="21"/>
      <c r="W75" s="21"/>
      <c r="X75" s="21"/>
      <c r="Y75" s="21"/>
      <c r="Z75" s="21"/>
      <c r="AA75" s="21"/>
      <c r="AB75" s="21"/>
      <c r="AC75" s="21"/>
      <c r="AD75" s="22"/>
      <c r="AE75" s="22"/>
      <c r="AF75" s="22"/>
      <c r="AG75" s="22"/>
      <c r="AH75" s="22"/>
      <c r="AI75" s="22"/>
      <c r="AK75" s="22"/>
      <c r="AL75" s="22"/>
      <c r="AM75" s="22"/>
      <c r="AN75" s="22"/>
      <c r="AO75" s="22"/>
      <c r="AP75" s="22"/>
      <c r="AQ75" s="22"/>
      <c r="AR75" s="22"/>
      <c r="AS75" s="22"/>
      <c r="AT75" s="22"/>
      <c r="AU75" s="22"/>
      <c r="AV75" s="22"/>
      <c r="AW75" s="22"/>
      <c r="AX75" s="22"/>
    </row>
    <row r="76" spans="1:63" ht="20.25" x14ac:dyDescent="0.3">
      <c r="B76" s="67" t="s">
        <v>294</v>
      </c>
      <c r="C76" s="68"/>
      <c r="D76" s="69"/>
      <c r="E76" s="70"/>
      <c r="F76" s="71"/>
      <c r="G76" s="70"/>
      <c r="H76" s="72"/>
      <c r="I76" s="70"/>
      <c r="J76" s="70"/>
      <c r="K76" s="70"/>
      <c r="L76" s="70"/>
      <c r="M76" s="70"/>
      <c r="N76" s="70"/>
      <c r="O76" s="70"/>
      <c r="P76" s="70"/>
      <c r="Q76" s="70"/>
      <c r="R76" s="70"/>
      <c r="S76" s="70"/>
      <c r="T76" s="70"/>
      <c r="U76" s="70"/>
      <c r="V76" s="73"/>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row>
    <row r="77" spans="1:63" ht="15.75" customHeight="1" x14ac:dyDescent="0.3">
      <c r="B77" s="73"/>
      <c r="C77" s="130"/>
      <c r="D77" s="130"/>
      <c r="E77" s="74"/>
      <c r="F77" s="71"/>
      <c r="G77" s="70"/>
      <c r="H77" s="71"/>
      <c r="I77" s="75"/>
      <c r="J77" s="70"/>
      <c r="K77" s="70"/>
      <c r="L77" s="70"/>
      <c r="M77" s="70"/>
      <c r="N77" s="70"/>
      <c r="O77" s="70"/>
      <c r="P77" s="70"/>
      <c r="Q77" s="70"/>
      <c r="R77" s="70"/>
      <c r="S77" s="70"/>
      <c r="T77" s="70"/>
      <c r="U77" s="70"/>
      <c r="V77" s="73"/>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row>
    <row r="78" spans="1:63" ht="15.75" customHeight="1" x14ac:dyDescent="0.25">
      <c r="B78" s="131" t="s">
        <v>24</v>
      </c>
      <c r="C78" s="131"/>
      <c r="D78" s="131"/>
      <c r="E78"/>
      <c r="F78" s="151" t="s">
        <v>25</v>
      </c>
      <c r="G78" s="152"/>
      <c r="H78" s="153"/>
      <c r="I78" s="76"/>
      <c r="J78" s="131" t="s">
        <v>26</v>
      </c>
      <c r="K78" s="131"/>
      <c r="L78" s="131"/>
      <c r="M78" s="131"/>
      <c r="N78" s="131"/>
      <c r="O78" s="131"/>
      <c r="P78" s="131"/>
      <c r="Q78" s="131"/>
      <c r="R78" s="131"/>
      <c r="S78" s="131"/>
      <c r="T78" s="131"/>
      <c r="U78" s="131"/>
      <c r="V78" s="77"/>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row>
    <row r="79" spans="1:63" ht="27" customHeight="1" x14ac:dyDescent="0.25">
      <c r="B79" s="154" t="s">
        <v>295</v>
      </c>
      <c r="C79" s="154"/>
      <c r="D79" s="154"/>
      <c r="E79"/>
      <c r="F79" s="155" t="s">
        <v>296</v>
      </c>
      <c r="G79" s="155"/>
      <c r="H79" s="155"/>
      <c r="I79" s="78"/>
      <c r="J79" s="161" t="s">
        <v>309</v>
      </c>
      <c r="K79" s="161"/>
      <c r="L79" s="161"/>
      <c r="M79" s="161"/>
      <c r="N79" s="161"/>
      <c r="O79" s="161"/>
      <c r="P79" s="161"/>
      <c r="Q79" s="161"/>
      <c r="R79" s="161"/>
      <c r="S79" s="161"/>
      <c r="T79" s="161"/>
      <c r="U79" s="161"/>
      <c r="V79" s="77"/>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row>
    <row r="80" spans="1:63" ht="15.75" customHeight="1" x14ac:dyDescent="0.25">
      <c r="B80" s="100" t="s">
        <v>112</v>
      </c>
      <c r="C80" s="78"/>
      <c r="D80" s="79"/>
      <c r="E80"/>
      <c r="F80" s="133" t="s">
        <v>27</v>
      </c>
      <c r="G80" s="133"/>
      <c r="H80" s="133"/>
      <c r="I80" s="78"/>
      <c r="J80" s="134" t="s">
        <v>310</v>
      </c>
      <c r="K80" s="134"/>
      <c r="L80" s="134"/>
      <c r="M80" s="134"/>
      <c r="N80" s="134"/>
      <c r="O80" s="134"/>
      <c r="P80" s="134"/>
      <c r="Q80" s="134"/>
      <c r="R80" s="134"/>
      <c r="S80" s="134"/>
      <c r="T80" s="134"/>
      <c r="U80" s="134"/>
      <c r="V80" s="8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row>
    <row r="81" spans="2:63" ht="15.75" customHeight="1" x14ac:dyDescent="0.25">
      <c r="B81" s="81" t="s">
        <v>297</v>
      </c>
      <c r="C81" s="82"/>
      <c r="D81" s="79"/>
      <c r="E81"/>
      <c r="F81"/>
      <c r="G81"/>
      <c r="H81"/>
      <c r="I81" s="78"/>
      <c r="J81" s="83"/>
      <c r="K81" s="135" t="s">
        <v>329</v>
      </c>
      <c r="L81" s="135"/>
      <c r="M81" s="135"/>
      <c r="N81" s="135"/>
      <c r="O81" s="135"/>
      <c r="P81" s="135"/>
      <c r="Q81" s="135"/>
      <c r="R81" s="135"/>
      <c r="S81" s="135"/>
      <c r="T81" s="135"/>
      <c r="U81" s="135"/>
      <c r="V81" s="135"/>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row>
    <row r="82" spans="2:63" ht="15.75" customHeight="1" x14ac:dyDescent="0.25">
      <c r="B82" s="78" t="s">
        <v>112</v>
      </c>
      <c r="C82" s="82"/>
      <c r="D82" s="79"/>
      <c r="E82"/>
      <c r="F82" s="78"/>
      <c r="G82" s="78"/>
      <c r="H82" s="78"/>
      <c r="I82" s="78"/>
      <c r="J82" s="83"/>
      <c r="K82"/>
      <c r="L82"/>
      <c r="M82"/>
      <c r="N82"/>
      <c r="O82"/>
      <c r="P82"/>
      <c r="Q82"/>
      <c r="R82"/>
      <c r="S82"/>
      <c r="T82"/>
      <c r="U82"/>
      <c r="V82" s="84"/>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row>
    <row r="83" spans="2:63" ht="12.75" customHeight="1" x14ac:dyDescent="0.25">
      <c r="B83" s="78"/>
      <c r="C83" s="82"/>
      <c r="D83" s="79"/>
      <c r="E83"/>
      <c r="F83" s="78"/>
      <c r="G83" s="78"/>
      <c r="H83" s="78"/>
      <c r="I83" s="78"/>
      <c r="J83" s="83"/>
      <c r="K83" s="85"/>
      <c r="L83" s="85"/>
      <c r="M83" s="85"/>
      <c r="N83" s="85"/>
      <c r="O83" s="85"/>
      <c r="P83" s="85"/>
      <c r="Q83" s="85"/>
      <c r="R83" s="85"/>
      <c r="S83" s="85"/>
      <c r="T83" s="85"/>
      <c r="U83" s="85"/>
      <c r="V83" s="85"/>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row>
    <row r="84" spans="2:63" ht="12.75" customHeight="1" x14ac:dyDescent="0.25">
      <c r="B84" s="81" t="s">
        <v>298</v>
      </c>
      <c r="C84" s="82"/>
      <c r="D84" s="82"/>
      <c r="E84"/>
      <c r="F84" s="78"/>
      <c r="G84" s="78"/>
      <c r="H84" s="78"/>
      <c r="I84" s="78"/>
      <c r="J84" s="83"/>
      <c r="K84" s="85"/>
      <c r="L84" s="85"/>
      <c r="M84" s="85"/>
      <c r="N84" s="85"/>
      <c r="O84" s="85"/>
      <c r="P84" s="85"/>
      <c r="Q84" s="85"/>
      <c r="R84" s="85"/>
      <c r="S84" s="85"/>
      <c r="T84" s="85"/>
      <c r="U84" s="85"/>
      <c r="V84" s="85"/>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row>
    <row r="85" spans="2:63" ht="31.5" customHeight="1" x14ac:dyDescent="0.3">
      <c r="B85" s="132" t="s">
        <v>299</v>
      </c>
      <c r="C85" s="132"/>
      <c r="D85" s="132"/>
      <c r="E85"/>
      <c r="F85" s="86"/>
      <c r="G85" s="86"/>
      <c r="H85" s="86"/>
      <c r="I85" s="86"/>
      <c r="J85" s="75"/>
      <c r="K85" s="86"/>
      <c r="L85" s="86"/>
      <c r="M85" s="86"/>
      <c r="N85" s="86"/>
      <c r="O85" s="87"/>
      <c r="P85" s="86"/>
      <c r="Q85" s="86"/>
      <c r="R85" s="86"/>
      <c r="S85" s="86"/>
      <c r="T85" s="86"/>
      <c r="U85" s="86"/>
      <c r="V85" s="86"/>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row>
    <row r="86" spans="2:63" ht="12.75" customHeight="1" x14ac:dyDescent="0.3">
      <c r="B86" s="88"/>
      <c r="C86" s="88"/>
      <c r="D86" s="88"/>
      <c r="E86"/>
      <c r="F86" s="86"/>
      <c r="G86" s="86"/>
      <c r="H86" s="86"/>
      <c r="I86" s="86"/>
      <c r="J86" s="75"/>
      <c r="K86" s="86"/>
      <c r="L86" s="86"/>
      <c r="M86" s="86"/>
      <c r="N86" s="86"/>
      <c r="O86" s="87"/>
      <c r="P86" s="86"/>
      <c r="Q86" s="86"/>
      <c r="R86" s="86"/>
      <c r="S86" s="86"/>
      <c r="T86" s="86"/>
      <c r="U86" s="86"/>
      <c r="V86" s="86"/>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row>
    <row r="87" spans="2:63" s="10" customFormat="1" ht="12.75" customHeight="1" x14ac:dyDescent="0.25">
      <c r="B87" s="81" t="s">
        <v>300</v>
      </c>
      <c r="C87" s="89"/>
      <c r="D87" s="90"/>
      <c r="E87"/>
      <c r="F87" s="90"/>
      <c r="G87" s="91"/>
      <c r="H87" s="90"/>
      <c r="I87" s="91"/>
      <c r="J87" s="92"/>
      <c r="K87" s="90"/>
      <c r="L87" s="90"/>
      <c r="M87" s="90"/>
      <c r="N87" s="90"/>
      <c r="O87" s="90"/>
      <c r="P87" s="90"/>
      <c r="Q87" s="90"/>
      <c r="R87" s="90"/>
      <c r="S87" s="90"/>
      <c r="T87" s="90"/>
      <c r="U87" s="90"/>
      <c r="V87" s="90"/>
    </row>
    <row r="88" spans="2:63" ht="35.25" customHeight="1" x14ac:dyDescent="0.2">
      <c r="B88" s="132" t="s">
        <v>301</v>
      </c>
      <c r="C88" s="132"/>
      <c r="D88" s="132"/>
      <c r="E88"/>
      <c r="F88" s="90"/>
      <c r="G88" s="91"/>
      <c r="H88" s="90"/>
      <c r="I88" s="91"/>
      <c r="J88" s="93"/>
      <c r="K88" s="90"/>
      <c r="L88" s="90"/>
      <c r="M88" s="90"/>
      <c r="N88" s="90"/>
      <c r="O88" s="90"/>
      <c r="P88" s="90"/>
      <c r="Q88" s="90"/>
      <c r="R88" s="90"/>
      <c r="S88" s="90"/>
      <c r="T88" s="90"/>
      <c r="U88" s="90"/>
      <c r="V88" s="90"/>
    </row>
    <row r="89" spans="2:63" ht="14.25" customHeight="1" x14ac:dyDescent="0.2">
      <c r="B89" s="88"/>
      <c r="C89" s="88"/>
      <c r="D89" s="88"/>
      <c r="E89"/>
      <c r="F89" s="90"/>
      <c r="G89" s="91"/>
      <c r="H89" s="90"/>
      <c r="I89" s="91"/>
      <c r="J89" s="93"/>
      <c r="K89" s="90"/>
      <c r="L89" s="90"/>
      <c r="M89" s="90"/>
      <c r="N89" s="90"/>
      <c r="O89" s="90"/>
      <c r="P89" s="90"/>
      <c r="Q89" s="90"/>
      <c r="R89" s="90"/>
      <c r="S89" s="90"/>
      <c r="T89" s="90"/>
      <c r="U89" s="90"/>
      <c r="V89" s="90"/>
    </row>
    <row r="90" spans="2:63" ht="15.75" x14ac:dyDescent="0.25">
      <c r="B90" s="81" t="s">
        <v>302</v>
      </c>
      <c r="C90" s="89"/>
      <c r="D90" s="90"/>
      <c r="E90"/>
      <c r="F90" s="90"/>
      <c r="G90" s="91"/>
      <c r="H90" s="90"/>
      <c r="I90" s="91"/>
      <c r="J90" s="92"/>
      <c r="K90" s="90"/>
      <c r="L90" s="90"/>
      <c r="M90" s="90"/>
      <c r="N90" s="90"/>
      <c r="O90" s="90"/>
      <c r="P90" s="90"/>
      <c r="Q90" s="90"/>
      <c r="R90" s="90"/>
      <c r="S90" s="90"/>
      <c r="T90" s="90"/>
      <c r="U90" s="90"/>
      <c r="V90" s="90"/>
    </row>
    <row r="91" spans="2:63" ht="36" customHeight="1" x14ac:dyDescent="0.25">
      <c r="B91" s="132" t="s">
        <v>303</v>
      </c>
      <c r="C91" s="132"/>
      <c r="D91" s="132"/>
      <c r="E91" s="117"/>
      <c r="F91" s="118"/>
      <c r="G91" s="118"/>
      <c r="H91" s="94"/>
      <c r="I91" s="95"/>
      <c r="J91" s="9"/>
      <c r="K91" s="94"/>
      <c r="L91" s="94"/>
      <c r="M91" s="94"/>
      <c r="N91" s="94"/>
      <c r="O91" s="94"/>
      <c r="P91" s="94"/>
      <c r="Q91" s="94"/>
      <c r="R91" s="94"/>
      <c r="S91" s="94"/>
      <c r="T91" s="94"/>
      <c r="U91" s="94"/>
      <c r="V91" s="94"/>
    </row>
    <row r="92" spans="2:63" ht="15.75" x14ac:dyDescent="0.2">
      <c r="B92" s="88"/>
      <c r="C92" s="88"/>
      <c r="D92" s="88"/>
      <c r="E92" s="129"/>
      <c r="F92" s="129"/>
      <c r="G92" s="129"/>
      <c r="H92" s="94"/>
      <c r="I92" s="95"/>
      <c r="J92" s="9"/>
      <c r="K92" s="94"/>
      <c r="L92" s="94"/>
      <c r="M92" s="94"/>
      <c r="N92" s="94"/>
      <c r="O92" s="94"/>
      <c r="P92" s="94"/>
      <c r="Q92" s="94"/>
      <c r="R92" s="94"/>
      <c r="S92" s="94"/>
      <c r="T92" s="94"/>
      <c r="U92" s="94"/>
      <c r="V92" s="94"/>
    </row>
    <row r="93" spans="2:63" ht="15.75" x14ac:dyDescent="0.25">
      <c r="B93" s="81" t="s">
        <v>304</v>
      </c>
      <c r="C93" s="89"/>
      <c r="D93" s="90"/>
      <c r="E93" s="119"/>
      <c r="F93" s="119"/>
      <c r="G93" s="119"/>
      <c r="H93" s="90"/>
      <c r="I93" s="91"/>
      <c r="J93" s="92"/>
      <c r="K93" s="90"/>
      <c r="L93" s="90"/>
      <c r="M93" s="90"/>
      <c r="N93" s="90"/>
      <c r="O93" s="90"/>
      <c r="P93" s="90"/>
      <c r="Q93" s="90"/>
      <c r="R93" s="90"/>
      <c r="S93" s="90"/>
      <c r="T93" s="90"/>
      <c r="U93" s="90"/>
      <c r="V93" s="90"/>
    </row>
    <row r="94" spans="2:63" ht="31.5" customHeight="1" x14ac:dyDescent="0.25">
      <c r="B94" s="132" t="s">
        <v>305</v>
      </c>
      <c r="C94" s="132"/>
      <c r="D94" s="132"/>
      <c r="E94" s="117"/>
      <c r="F94" s="120"/>
      <c r="G94" s="121"/>
      <c r="H94" s="94"/>
      <c r="I94" s="95"/>
      <c r="J94" s="94"/>
      <c r="K94" s="94"/>
      <c r="L94" s="94"/>
      <c r="M94" s="94"/>
      <c r="N94" s="94"/>
      <c r="O94" s="94"/>
      <c r="P94" s="94"/>
      <c r="Q94" s="94"/>
      <c r="R94" s="94"/>
      <c r="S94" s="94"/>
      <c r="T94" s="94"/>
      <c r="U94" s="94"/>
      <c r="V94" s="94"/>
    </row>
    <row r="95" spans="2:63" ht="15.75" x14ac:dyDescent="0.2">
      <c r="B95" s="88"/>
      <c r="C95" s="88"/>
      <c r="D95" s="88"/>
      <c r="E95" s="129"/>
      <c r="F95" s="129"/>
      <c r="G95" s="129"/>
      <c r="H95" s="94"/>
      <c r="I95" s="95"/>
      <c r="J95" s="94"/>
      <c r="K95" s="94"/>
      <c r="L95" s="94"/>
      <c r="M95" s="94"/>
      <c r="N95" s="94"/>
      <c r="O95" s="94"/>
      <c r="P95" s="94"/>
      <c r="Q95" s="94"/>
      <c r="R95" s="94"/>
      <c r="S95" s="94"/>
      <c r="T95" s="94"/>
      <c r="U95" s="94"/>
      <c r="V95" s="94"/>
    </row>
    <row r="96" spans="2:63" ht="15.75" x14ac:dyDescent="0.25">
      <c r="B96" s="81" t="s">
        <v>306</v>
      </c>
      <c r="C96" s="89"/>
      <c r="D96" s="90"/>
      <c r="E96" s="119"/>
      <c r="F96" s="119"/>
      <c r="G96" s="119"/>
      <c r="H96" s="90"/>
      <c r="I96" s="91"/>
      <c r="J96" s="92"/>
      <c r="K96" s="90"/>
      <c r="L96" s="90"/>
      <c r="M96" s="90"/>
      <c r="N96" s="90"/>
      <c r="O96" s="90"/>
      <c r="P96" s="90"/>
      <c r="Q96" s="90"/>
      <c r="R96" s="90"/>
      <c r="S96" s="90"/>
      <c r="T96" s="90"/>
      <c r="U96" s="90"/>
      <c r="V96" s="90"/>
    </row>
    <row r="97" spans="2:22" ht="37.5" customHeight="1" x14ac:dyDescent="0.25">
      <c r="B97" s="132" t="s">
        <v>307</v>
      </c>
      <c r="C97" s="132"/>
      <c r="D97" s="132"/>
      <c r="E97" s="117"/>
      <c r="F97" s="120"/>
      <c r="G97" s="121"/>
      <c r="H97" s="94"/>
      <c r="I97" s="95"/>
      <c r="J97" s="9"/>
      <c r="K97" s="94"/>
      <c r="L97" s="94"/>
      <c r="M97" s="94"/>
      <c r="N97" s="94"/>
      <c r="O97" s="94"/>
      <c r="P97" s="94"/>
      <c r="Q97" s="94"/>
      <c r="R97" s="94"/>
      <c r="S97" s="94"/>
      <c r="T97" s="94"/>
      <c r="U97" s="94"/>
      <c r="V97" s="94"/>
    </row>
    <row r="98" spans="2:22" ht="15.75" x14ac:dyDescent="0.25">
      <c r="B98" s="78"/>
      <c r="C98" s="82"/>
      <c r="D98" s="79"/>
      <c r="E98" s="129"/>
      <c r="F98" s="129"/>
      <c r="G98" s="129"/>
      <c r="H98" s="90"/>
      <c r="I98" s="91"/>
      <c r="J98" s="92"/>
      <c r="K98" s="90"/>
      <c r="L98" s="90"/>
      <c r="M98" s="90"/>
      <c r="N98" s="90"/>
      <c r="O98" s="90"/>
      <c r="P98" s="90"/>
      <c r="Q98" s="90"/>
      <c r="R98" s="90"/>
      <c r="S98" s="90"/>
      <c r="T98" s="90"/>
      <c r="U98" s="90"/>
      <c r="V98" s="90"/>
    </row>
    <row r="99" spans="2:22" ht="15.75" x14ac:dyDescent="0.25">
      <c r="B99" s="81" t="s">
        <v>292</v>
      </c>
      <c r="C99" s="89"/>
      <c r="D99" s="90"/>
      <c r="E99" s="119"/>
      <c r="F99" s="119"/>
      <c r="G99" s="119"/>
      <c r="H99" s="78"/>
      <c r="I99" s="78"/>
      <c r="J99" s="83"/>
      <c r="K99" s="85"/>
      <c r="L99" s="85"/>
      <c r="M99" s="85"/>
      <c r="N99" s="85"/>
      <c r="O99" s="85"/>
      <c r="P99" s="85"/>
      <c r="Q99" s="85"/>
      <c r="R99" s="85"/>
      <c r="S99" s="85"/>
      <c r="T99" s="85"/>
      <c r="U99" s="85"/>
      <c r="V99" s="85"/>
    </row>
    <row r="100" spans="2:22" ht="15.75" x14ac:dyDescent="0.25">
      <c r="B100" s="96" t="s">
        <v>308</v>
      </c>
      <c r="C100" s="96"/>
      <c r="D100" s="97"/>
      <c r="E100" s="117"/>
      <c r="F100" s="120"/>
      <c r="G100" s="121"/>
      <c r="H100" s="94"/>
      <c r="I100" s="95"/>
      <c r="J100" s="9"/>
      <c r="K100" s="94"/>
      <c r="L100" s="94"/>
      <c r="M100" s="94"/>
      <c r="N100" s="94"/>
      <c r="O100" s="94"/>
      <c r="P100" s="94"/>
      <c r="Q100" s="94"/>
      <c r="R100" s="94"/>
      <c r="S100" s="94"/>
      <c r="T100" s="94"/>
      <c r="U100" s="94"/>
      <c r="V100" s="94"/>
    </row>
    <row r="101" spans="2:22" ht="15" x14ac:dyDescent="0.2">
      <c r="B101"/>
      <c r="C101"/>
      <c r="E101" s="129"/>
      <c r="F101" s="129"/>
      <c r="G101" s="129"/>
      <c r="H101" s="98"/>
      <c r="I101" s="98"/>
      <c r="J101" s="98"/>
      <c r="K101" s="98"/>
      <c r="L101" s="98"/>
      <c r="M101" s="98"/>
      <c r="N101" s="98"/>
      <c r="O101" s="98"/>
      <c r="P101" s="98"/>
      <c r="Q101" s="98"/>
      <c r="R101" s="98"/>
      <c r="S101" s="98"/>
      <c r="T101" s="98"/>
      <c r="U101" s="98"/>
      <c r="V101" s="98"/>
    </row>
    <row r="102" spans="2:22" ht="15" x14ac:dyDescent="0.2">
      <c r="B102" s="99"/>
      <c r="C102" s="99"/>
      <c r="D102" s="99"/>
      <c r="E102" s="119"/>
      <c r="F102" s="119"/>
      <c r="G102" s="119"/>
      <c r="H102" s="99"/>
      <c r="I102" s="99"/>
      <c r="J102" s="99"/>
      <c r="K102" s="99"/>
      <c r="L102" s="99"/>
      <c r="M102" s="99"/>
      <c r="N102" s="99"/>
      <c r="O102" s="99"/>
      <c r="P102" s="99"/>
      <c r="Q102" s="99"/>
      <c r="R102" s="99"/>
      <c r="S102" s="99"/>
      <c r="T102" s="99"/>
      <c r="U102" s="99"/>
      <c r="V102" s="99"/>
    </row>
    <row r="103" spans="2:22" ht="15.75" x14ac:dyDescent="0.25">
      <c r="B103"/>
      <c r="C103"/>
      <c r="E103" s="117"/>
      <c r="F103" s="120"/>
      <c r="G103" s="121"/>
      <c r="H103"/>
      <c r="I103"/>
      <c r="J103"/>
      <c r="K103"/>
      <c r="L103"/>
      <c r="M103"/>
      <c r="N103"/>
      <c r="O103"/>
      <c r="P103"/>
      <c r="Q103"/>
      <c r="R103"/>
      <c r="S103"/>
      <c r="T103"/>
      <c r="U103"/>
      <c r="V103" s="84"/>
    </row>
    <row r="104" spans="2:22" ht="15" x14ac:dyDescent="0.2">
      <c r="B104"/>
      <c r="C104"/>
      <c r="E104" s="129"/>
      <c r="F104" s="129"/>
      <c r="G104" s="129"/>
      <c r="H104"/>
      <c r="I104"/>
      <c r="J104"/>
      <c r="K104"/>
      <c r="L104"/>
      <c r="M104"/>
      <c r="N104"/>
      <c r="O104"/>
      <c r="P104"/>
      <c r="Q104"/>
      <c r="R104"/>
      <c r="S104"/>
      <c r="T104"/>
      <c r="U104"/>
      <c r="V104" s="84"/>
    </row>
    <row r="105" spans="2:22" ht="15.75" x14ac:dyDescent="0.2">
      <c r="B105"/>
      <c r="C105"/>
      <c r="E105" s="122"/>
      <c r="F105" s="118"/>
      <c r="G105" s="123"/>
      <c r="H105"/>
      <c r="I105"/>
      <c r="J105"/>
      <c r="K105"/>
      <c r="L105"/>
      <c r="M105"/>
      <c r="N105"/>
      <c r="O105"/>
      <c r="P105"/>
      <c r="Q105"/>
      <c r="R105"/>
      <c r="S105"/>
      <c r="T105"/>
      <c r="U105"/>
      <c r="V105" s="84"/>
    </row>
    <row r="106" spans="2:22" ht="15.75" x14ac:dyDescent="0.25">
      <c r="B106"/>
      <c r="C106"/>
      <c r="E106" s="117"/>
      <c r="F106" s="120"/>
      <c r="G106" s="121"/>
      <c r="H106"/>
      <c r="I106"/>
      <c r="J106"/>
      <c r="K106"/>
      <c r="L106"/>
      <c r="M106"/>
      <c r="N106"/>
      <c r="O106"/>
      <c r="P106"/>
      <c r="Q106"/>
      <c r="R106"/>
      <c r="S106"/>
      <c r="T106"/>
      <c r="U106"/>
      <c r="V106" s="84"/>
    </row>
    <row r="107" spans="2:22" ht="15.75" x14ac:dyDescent="0.25">
      <c r="B107"/>
      <c r="C107"/>
      <c r="E107" s="124"/>
      <c r="F107" s="122"/>
      <c r="G107" s="117"/>
      <c r="H107"/>
      <c r="I107"/>
      <c r="J107"/>
      <c r="K107"/>
      <c r="L107"/>
      <c r="M107"/>
      <c r="N107"/>
      <c r="O107"/>
      <c r="P107"/>
      <c r="Q107"/>
      <c r="R107"/>
      <c r="S107"/>
      <c r="T107"/>
      <c r="U107"/>
      <c r="V107" s="84"/>
    </row>
    <row r="108" spans="2:22" x14ac:dyDescent="0.2">
      <c r="B108"/>
      <c r="C108"/>
      <c r="E108"/>
      <c r="F108"/>
      <c r="G108"/>
      <c r="H108"/>
      <c r="I108"/>
      <c r="J108"/>
      <c r="K108"/>
      <c r="L108"/>
      <c r="M108"/>
      <c r="N108"/>
      <c r="O108"/>
      <c r="P108"/>
      <c r="Q108"/>
      <c r="R108"/>
      <c r="S108"/>
      <c r="T108"/>
      <c r="U108"/>
      <c r="V108" s="84"/>
    </row>
    <row r="109" spans="2:22" x14ac:dyDescent="0.2">
      <c r="B109"/>
      <c r="C109"/>
      <c r="E109"/>
      <c r="F109"/>
      <c r="G109"/>
      <c r="H109"/>
      <c r="I109"/>
      <c r="J109"/>
      <c r="K109"/>
      <c r="L109"/>
      <c r="M109"/>
      <c r="N109"/>
      <c r="O109"/>
      <c r="P109"/>
      <c r="Q109"/>
      <c r="R109"/>
      <c r="S109"/>
      <c r="T109"/>
      <c r="U109"/>
      <c r="V109" s="84"/>
    </row>
    <row r="110" spans="2:22" x14ac:dyDescent="0.2">
      <c r="B110"/>
      <c r="C110"/>
      <c r="E110"/>
      <c r="F110"/>
      <c r="G110"/>
      <c r="H110"/>
      <c r="I110"/>
      <c r="J110"/>
      <c r="K110"/>
      <c r="L110"/>
      <c r="M110"/>
      <c r="N110"/>
      <c r="O110"/>
      <c r="P110"/>
      <c r="Q110"/>
      <c r="R110"/>
      <c r="S110"/>
      <c r="T110"/>
      <c r="U110"/>
      <c r="V110" s="84"/>
    </row>
    <row r="111" spans="2:22" x14ac:dyDescent="0.2">
      <c r="B111"/>
      <c r="C111"/>
      <c r="E111"/>
      <c r="F111"/>
      <c r="G111"/>
      <c r="H111"/>
      <c r="I111"/>
      <c r="J111"/>
      <c r="K111"/>
      <c r="L111"/>
      <c r="M111"/>
      <c r="N111"/>
      <c r="O111"/>
      <c r="P111"/>
      <c r="Q111"/>
      <c r="R111"/>
      <c r="S111"/>
      <c r="T111"/>
      <c r="U111"/>
      <c r="V111" s="84"/>
    </row>
    <row r="112" spans="2:22" x14ac:dyDescent="0.2">
      <c r="B112"/>
      <c r="C112"/>
      <c r="E112"/>
      <c r="F112"/>
      <c r="G112"/>
      <c r="H112"/>
      <c r="I112"/>
      <c r="J112"/>
      <c r="K112"/>
      <c r="L112"/>
      <c r="M112"/>
      <c r="N112"/>
      <c r="O112"/>
      <c r="P112"/>
      <c r="Q112"/>
      <c r="R112"/>
      <c r="S112"/>
      <c r="T112"/>
      <c r="U112"/>
      <c r="V112" s="84"/>
    </row>
    <row r="113" spans="2:22" x14ac:dyDescent="0.2">
      <c r="B113"/>
      <c r="C113"/>
      <c r="E113"/>
      <c r="F113"/>
      <c r="G113"/>
      <c r="H113"/>
      <c r="I113"/>
      <c r="J113"/>
      <c r="K113"/>
      <c r="L113"/>
      <c r="M113"/>
      <c r="N113"/>
      <c r="O113"/>
      <c r="P113"/>
      <c r="Q113"/>
      <c r="R113"/>
      <c r="S113"/>
      <c r="T113"/>
      <c r="U113"/>
      <c r="V113" s="84"/>
    </row>
    <row r="114" spans="2:22" x14ac:dyDescent="0.2">
      <c r="B114"/>
      <c r="C114"/>
      <c r="E114"/>
      <c r="F114"/>
      <c r="G114"/>
      <c r="H114"/>
      <c r="I114"/>
      <c r="J114"/>
      <c r="K114"/>
      <c r="L114"/>
      <c r="M114"/>
      <c r="N114"/>
      <c r="O114"/>
      <c r="P114"/>
      <c r="Q114"/>
      <c r="R114"/>
      <c r="S114"/>
      <c r="T114"/>
      <c r="U114"/>
      <c r="V114" s="84"/>
    </row>
    <row r="115" spans="2:22" x14ac:dyDescent="0.2">
      <c r="B115"/>
      <c r="C115"/>
      <c r="E115"/>
      <c r="F115"/>
      <c r="G115"/>
      <c r="H115"/>
      <c r="I115"/>
      <c r="J115"/>
      <c r="K115"/>
      <c r="L115"/>
      <c r="M115"/>
      <c r="N115"/>
      <c r="O115"/>
      <c r="P115"/>
      <c r="Q115"/>
      <c r="R115"/>
      <c r="S115"/>
      <c r="T115"/>
      <c r="U115"/>
      <c r="V115" s="84"/>
    </row>
    <row r="116" spans="2:22" x14ac:dyDescent="0.2"/>
    <row r="117" spans="2:22" x14ac:dyDescent="0.2"/>
    <row r="118" spans="2:22" x14ac:dyDescent="0.2"/>
    <row r="119" spans="2:22" x14ac:dyDescent="0.2"/>
    <row r="120" spans="2:22" x14ac:dyDescent="0.2"/>
    <row r="121" spans="2:22" x14ac:dyDescent="0.2"/>
    <row r="122" spans="2:22" x14ac:dyDescent="0.2"/>
    <row r="123" spans="2:22" x14ac:dyDescent="0.2"/>
    <row r="124" spans="2:22" x14ac:dyDescent="0.2"/>
    <row r="125" spans="2:22" x14ac:dyDescent="0.2"/>
    <row r="126" spans="2:22" x14ac:dyDescent="0.2"/>
    <row r="127" spans="2:22" x14ac:dyDescent="0.2"/>
    <row r="128" spans="2:22" x14ac:dyDescent="0.2"/>
    <row r="129" x14ac:dyDescent="0.2"/>
    <row r="130" x14ac:dyDescent="0.2"/>
    <row r="131" x14ac:dyDescent="0.2"/>
    <row r="132" x14ac:dyDescent="0.2"/>
    <row r="133" x14ac:dyDescent="0.2"/>
    <row r="134" x14ac:dyDescent="0.2"/>
    <row r="136" x14ac:dyDescent="0.2"/>
    <row r="137" x14ac:dyDescent="0.2"/>
    <row r="138" x14ac:dyDescent="0.2"/>
    <row r="139" x14ac:dyDescent="0.2"/>
    <row r="140" x14ac:dyDescent="0.2"/>
    <row r="141" x14ac:dyDescent="0.2"/>
    <row r="142" x14ac:dyDescent="0.2"/>
  </sheetData>
  <mergeCells count="28">
    <mergeCell ref="F6:U6"/>
    <mergeCell ref="B4:U4"/>
    <mergeCell ref="B5:U5"/>
    <mergeCell ref="F78:H78"/>
    <mergeCell ref="J78:U78"/>
    <mergeCell ref="H2:L2"/>
    <mergeCell ref="B2:C2"/>
    <mergeCell ref="F2:G2"/>
    <mergeCell ref="M2:U2"/>
    <mergeCell ref="F3:U3"/>
    <mergeCell ref="J79:U79"/>
    <mergeCell ref="B88:D88"/>
    <mergeCell ref="B91:D91"/>
    <mergeCell ref="B94:D94"/>
    <mergeCell ref="B97:D97"/>
    <mergeCell ref="F80:H80"/>
    <mergeCell ref="J80:U80"/>
    <mergeCell ref="K81:V81"/>
    <mergeCell ref="B85:D85"/>
    <mergeCell ref="B79:D79"/>
    <mergeCell ref="F79:H79"/>
    <mergeCell ref="E101:G101"/>
    <mergeCell ref="E104:G104"/>
    <mergeCell ref="C77:D77"/>
    <mergeCell ref="B78:D78"/>
    <mergeCell ref="E92:G92"/>
    <mergeCell ref="E95:G95"/>
    <mergeCell ref="E98:G98"/>
  </mergeCells>
  <printOptions horizontalCentered="1" verticalCentered="1"/>
  <pageMargins left="0.23622047244094491" right="0.23622047244094491" top="1.1023622047244095" bottom="0.74803149606299213" header="0.31496062992125984" footer="0.31496062992125984"/>
  <pageSetup scale="48" fitToWidth="0" orientation="landscape" r:id="rId1"/>
  <headerFooter>
    <oddHeader>&amp;L&amp;G&amp;C&amp;"Arial Narrow,Negrita"&amp;12
PROCESO EVALUACIÓN Y APOYO AL CONTROL DE LA GESTIÓN
PROGRAMA ANUAL DE AUDITORIAS INTERNAS -PAAI&amp;R
&amp;G</oddHeader>
    <oddFooter>&amp;LPública&amp;CPágina &amp;P de &amp;N&amp;REAC-TIC-FM-001
V9</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65DF-A625-4DCC-8743-A66E67E45C49}">
  <dimension ref="A1:J16"/>
  <sheetViews>
    <sheetView zoomScale="70" zoomScaleNormal="70" workbookViewId="0">
      <selection activeCell="F16" sqref="F16"/>
    </sheetView>
  </sheetViews>
  <sheetFormatPr baseColWidth="10" defaultColWidth="11.42578125" defaultRowHeight="12.75" x14ac:dyDescent="0.2"/>
  <cols>
    <col min="1" max="1" width="85.85546875" style="99" customWidth="1"/>
    <col min="2" max="2" width="23.140625" style="99" customWidth="1"/>
    <col min="3" max="3" width="11.42578125" style="99"/>
    <col min="4" max="4" width="18.28515625" style="99" bestFit="1" customWidth="1"/>
    <col min="5" max="5" width="37.85546875" style="99" customWidth="1"/>
    <col min="6" max="6" width="34.28515625" style="99" customWidth="1"/>
    <col min="7" max="7" width="11.42578125" style="99"/>
    <col min="8" max="8" width="37.85546875" style="99" customWidth="1"/>
    <col min="9" max="16384" width="11.42578125" style="99"/>
  </cols>
  <sheetData>
    <row r="1" spans="1:10" ht="13.5" thickBot="1" x14ac:dyDescent="0.25"/>
    <row r="2" spans="1:10" ht="43.5" customHeight="1" thickTop="1" thickBot="1" x14ac:dyDescent="0.25">
      <c r="A2" s="156" t="s">
        <v>314</v>
      </c>
      <c r="B2" s="156"/>
      <c r="C2" s="156"/>
      <c r="D2" s="156"/>
      <c r="E2" s="156"/>
      <c r="F2" s="156"/>
    </row>
    <row r="3" spans="1:10" ht="42.75" customHeight="1" thickTop="1" thickBot="1" x14ac:dyDescent="0.25">
      <c r="A3" s="101" t="s">
        <v>315</v>
      </c>
      <c r="B3" s="101" t="s">
        <v>316</v>
      </c>
      <c r="C3" s="101" t="s">
        <v>311</v>
      </c>
      <c r="D3" s="101"/>
      <c r="E3" s="101" t="s">
        <v>317</v>
      </c>
      <c r="F3" s="102"/>
      <c r="H3" s="103"/>
      <c r="I3" s="103"/>
      <c r="J3" s="103"/>
    </row>
    <row r="4" spans="1:10" ht="30" customHeight="1" thickTop="1" thickBot="1" x14ac:dyDescent="0.25">
      <c r="A4" s="104" t="s">
        <v>122</v>
      </c>
      <c r="B4" s="105">
        <v>8</v>
      </c>
      <c r="C4" s="105">
        <v>8</v>
      </c>
      <c r="D4" s="157">
        <f>+C9/C15</f>
        <v>0.98011363636363635</v>
      </c>
      <c r="E4" s="158" t="s">
        <v>112</v>
      </c>
      <c r="F4" s="159" t="s">
        <v>318</v>
      </c>
    </row>
    <row r="5" spans="1:10" ht="30" customHeight="1" thickTop="1" thickBot="1" x14ac:dyDescent="0.25">
      <c r="A5" s="104" t="s">
        <v>30</v>
      </c>
      <c r="B5" s="105">
        <v>36</v>
      </c>
      <c r="C5" s="105">
        <v>112</v>
      </c>
      <c r="D5" s="157"/>
      <c r="E5" s="158"/>
      <c r="F5" s="159"/>
    </row>
    <row r="6" spans="1:10" ht="30" customHeight="1" thickTop="1" thickBot="1" x14ac:dyDescent="0.25">
      <c r="A6" s="104" t="s">
        <v>117</v>
      </c>
      <c r="B6" s="105">
        <v>6</v>
      </c>
      <c r="C6" s="105">
        <v>12</v>
      </c>
      <c r="D6" s="157"/>
      <c r="E6" s="158"/>
      <c r="F6" s="159"/>
    </row>
    <row r="7" spans="1:10" ht="30" customHeight="1" thickTop="1" thickBot="1" x14ac:dyDescent="0.25">
      <c r="A7" s="104" t="s">
        <v>319</v>
      </c>
      <c r="B7" s="105">
        <v>6</v>
      </c>
      <c r="C7" s="105">
        <v>6</v>
      </c>
      <c r="D7" s="157"/>
      <c r="E7" s="158"/>
      <c r="F7" s="159"/>
    </row>
    <row r="8" spans="1:10" ht="30" customHeight="1" thickTop="1" thickBot="1" x14ac:dyDescent="0.25">
      <c r="A8" s="104" t="s">
        <v>113</v>
      </c>
      <c r="B8" s="105">
        <v>5</v>
      </c>
      <c r="C8" s="105">
        <v>207</v>
      </c>
      <c r="D8" s="157"/>
      <c r="E8" s="158"/>
      <c r="F8" s="159"/>
    </row>
    <row r="9" spans="1:10" ht="30" customHeight="1" thickTop="1" thickBot="1" x14ac:dyDescent="0.25">
      <c r="A9" s="106" t="s">
        <v>320</v>
      </c>
      <c r="B9" s="107">
        <f>SUM(B4:B8)</f>
        <v>61</v>
      </c>
      <c r="C9" s="107">
        <f>SUM(C4:C8)</f>
        <v>345</v>
      </c>
      <c r="D9" s="157"/>
      <c r="E9" s="158"/>
      <c r="F9" s="159"/>
    </row>
    <row r="10" spans="1:10" ht="42" customHeight="1" thickTop="1" thickBot="1" x14ac:dyDescent="0.25">
      <c r="A10" s="104" t="s">
        <v>281</v>
      </c>
      <c r="B10" s="105">
        <v>1</v>
      </c>
      <c r="C10" s="105">
        <v>1</v>
      </c>
      <c r="D10" s="157">
        <f>3/328</f>
        <v>9.1463414634146336E-3</v>
      </c>
      <c r="E10" s="159" t="s">
        <v>321</v>
      </c>
      <c r="F10" s="159" t="s">
        <v>322</v>
      </c>
    </row>
    <row r="11" spans="1:10" ht="43.5" thickTop="1" thickBot="1" x14ac:dyDescent="0.25">
      <c r="A11" s="104" t="s">
        <v>285</v>
      </c>
      <c r="B11" s="105">
        <v>1</v>
      </c>
      <c r="C11" s="105">
        <v>1</v>
      </c>
      <c r="D11" s="157"/>
      <c r="E11" s="159"/>
      <c r="F11" s="159"/>
    </row>
    <row r="12" spans="1:10" ht="45" customHeight="1" thickTop="1" thickBot="1" x14ac:dyDescent="0.25">
      <c r="A12" s="104" t="s">
        <v>323</v>
      </c>
      <c r="B12" s="105">
        <v>1</v>
      </c>
      <c r="C12" s="105">
        <v>1</v>
      </c>
      <c r="D12" s="157"/>
      <c r="E12" s="159"/>
      <c r="F12" s="159"/>
      <c r="H12" s="103"/>
      <c r="I12" s="103"/>
      <c r="J12" s="103"/>
    </row>
    <row r="13" spans="1:10" ht="67.5" customHeight="1" thickTop="1" thickBot="1" x14ac:dyDescent="0.25">
      <c r="A13" s="108" t="s">
        <v>324</v>
      </c>
      <c r="B13" s="109">
        <v>4</v>
      </c>
      <c r="C13" s="109">
        <v>4</v>
      </c>
      <c r="D13" s="110">
        <f>4/328</f>
        <v>1.2195121951219513E-2</v>
      </c>
      <c r="E13" s="109" t="s">
        <v>325</v>
      </c>
      <c r="F13" s="160"/>
    </row>
    <row r="14" spans="1:10" ht="31.5" customHeight="1" thickTop="1" thickBot="1" x14ac:dyDescent="0.25">
      <c r="A14" s="111" t="s">
        <v>326</v>
      </c>
      <c r="B14" s="112">
        <v>7</v>
      </c>
      <c r="C14" s="112">
        <v>7</v>
      </c>
      <c r="D14" s="112"/>
      <c r="E14" s="113"/>
      <c r="F14" s="114"/>
    </row>
    <row r="15" spans="1:10" ht="40.5" customHeight="1" thickTop="1" thickBot="1" x14ac:dyDescent="0.25">
      <c r="A15" s="111" t="s">
        <v>327</v>
      </c>
      <c r="B15" s="112">
        <f>+B9+B14</f>
        <v>68</v>
      </c>
      <c r="C15" s="112">
        <f>+C9+C14</f>
        <v>352</v>
      </c>
      <c r="D15" s="115">
        <f>SUM(D3:D14)</f>
        <v>1.0014550997782705</v>
      </c>
      <c r="E15" s="116"/>
      <c r="F15" s="114"/>
    </row>
    <row r="16" spans="1:10" ht="13.5" thickTop="1" x14ac:dyDescent="0.2"/>
  </sheetData>
  <mergeCells count="7">
    <mergeCell ref="A2:F2"/>
    <mergeCell ref="D4:D9"/>
    <mergeCell ref="E4:E9"/>
    <mergeCell ref="F4:F9"/>
    <mergeCell ref="D10:D12"/>
    <mergeCell ref="E10:E12"/>
    <mergeCell ref="F10:F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DB273A9FD2EF42B402E05C5937E05E" ma:contentTypeVersion="13" ma:contentTypeDescription="Crear nuevo documento." ma:contentTypeScope="" ma:versionID="ab1f5893490eb1dcff6ed2af2ce45366">
  <xsd:schema xmlns:xsd="http://www.w3.org/2001/XMLSchema" xmlns:xs="http://www.w3.org/2001/XMLSchema" xmlns:p="http://schemas.microsoft.com/office/2006/metadata/properties" xmlns:ns3="f0c84695-7f1d-43e0-9b5f-63bae2f68dcd" xmlns:ns4="55d45ef7-43a0-42b9-b291-15c3dafa5809" targetNamespace="http://schemas.microsoft.com/office/2006/metadata/properties" ma:root="true" ma:fieldsID="a5bad4f6a8368de04a86e3a08a2bb4ab" ns3:_="" ns4:_="">
    <xsd:import namespace="f0c84695-7f1d-43e0-9b5f-63bae2f68dcd"/>
    <xsd:import namespace="55d45ef7-43a0-42b9-b291-15c3dafa5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84695-7f1d-43e0-9b5f-63bae2f68dc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d45ef7-43a0-42b9-b291-15c3dafa58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B2502-AAC1-4468-B141-0549896F8F9A}">
  <ds:schemaRefs>
    <ds:schemaRef ds:uri="http://schemas.microsoft.com/office/2006/metadata/contentType"/>
    <ds:schemaRef ds:uri="http://schemas.microsoft.com/office/2006/metadata/properties/metaAttributes"/>
    <ds:schemaRef ds:uri="http://www.w3.org/2000/xmlns/"/>
    <ds:schemaRef ds:uri="http://www.w3.org/2001/XMLSchema"/>
    <ds:schemaRef ds:uri="f0c84695-7f1d-43e0-9b5f-63bae2f68dcd"/>
    <ds:schemaRef ds:uri="55d45ef7-43a0-42b9-b291-15c3dafa580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B97355-FB25-4C25-A11F-BDD9ABF94F38}">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F2C563B7-1DCB-429B-93E2-4489D992F6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CONTEO</vt:lpstr>
      <vt:lpstr>EAC-TIC-FM-001</vt:lpstr>
      <vt:lpstr>Resumen</vt:lpstr>
      <vt:lpstr>'EAC-TIC-FM-001'!Área_de_impresión</vt:lpstr>
      <vt:lpstr>'EAC-TIC-FM-001'!Títulos_a_imprimir</vt:lpstr>
    </vt:vector>
  </TitlesOfParts>
  <Company>AEROCIVIL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52097573</dc:creator>
  <cp:lastModifiedBy>Lida Constanza Artunduaga Tovar</cp:lastModifiedBy>
  <cp:lastPrinted>2025-02-27T20:07:53Z</cp:lastPrinted>
  <dcterms:created xsi:type="dcterms:W3CDTF">2003-07-14T21:16:05Z</dcterms:created>
  <dcterms:modified xsi:type="dcterms:W3CDTF">2025-02-28T20:17:22Z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0x01010028DB273A9FD2EF42B402E05C5937E05E</vt:lpwstr>
  </property>
  <property fmtid="{D5CDD505-2E9C-101B-9397-08002B2CF9AE}" pid="3" name="MSIP_Label_f8da2c01-e402-4fc9-beb9-bac87f3a3b75_Enabled">
    <vt:lpwstr>true</vt:lpwstr>
  </property>
  <property fmtid="{D5CDD505-2E9C-101B-9397-08002B2CF9AE}" pid="4" name="MSIP_Label_f8da2c01-e402-4fc9-beb9-bac87f3a3b75_SetDate">
    <vt:lpwstr>2023-05-30T15:23:44Z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d2e5ac2b-41b0-49bd-ad4b-21a6f4a71e80</vt:lpwstr>
  </property>
  <property fmtid="{D5CDD505-2E9C-101B-9397-08002B2CF9AE}" pid="9" name="MSIP_Label_f8da2c01-e402-4fc9-beb9-bac87f3a3b75_ContentBits">
    <vt:lpwstr>2</vt:lpwstr>
  </property>
</Properties>
</file>