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mintic-my.sharepoint.com/personal/ecastillo_mintic_gov_co/Documents/01_GESTION_SICOM_2025/13_SOLICITUD DE REPETIDORAS/RAU/"/>
    </mc:Choice>
  </mc:AlternateContent>
  <xr:revisionPtr revIDLastSave="0" documentId="8_{98A1CBEB-8694-4A96-AE0E-FA591D83630E}" xr6:coauthVersionLast="47" xr6:coauthVersionMax="47" xr10:uidLastSave="{00000000-0000-0000-0000-000000000000}"/>
  <workbookProtection workbookAlgorithmName="SHA-512" workbookHashValue="DX6hZ9qsT89C4Wby5fyCLk9L5IvyrNJYRLQWGgZzGlCaPVHihCS1A2CUnG5NIr2dTgr/iqohlJmAqwU/aBQzSQ==" workbookSaltValue="CyQ1d7ONgAUQH3OWfMrA2w==" workbookSpinCount="100000" lockStructure="1"/>
  <bookViews>
    <workbookView xWindow="-120" yWindow="-120" windowWidth="20730" windowHeight="11040" tabRatio="699" activeTab="3" xr2:uid="{D8B346B8-C88C-4172-A0BB-DF13AF0F71A8}"/>
  </bookViews>
  <sheets>
    <sheet name="1. GUIA" sheetId="5" r:id="rId1"/>
    <sheet name="2. ADMINISTRATIVA" sheetId="2" r:id="rId2"/>
    <sheet name="3. PARAMETROS TÉCNICOS" sheetId="1" r:id="rId3"/>
    <sheet name="4. AREA DE SERVICIO" sheetId="8" r:id="rId4"/>
    <sheet name="Listas desplegables" sheetId="3" state="hidden" r:id="rId5"/>
    <sheet name="Hoja7" sheetId="7" state="hidden" r:id="rId6"/>
  </sheets>
  <externalReferences>
    <externalReference r:id="rId7"/>
    <externalReference r:id="rId8"/>
  </externalReferences>
  <definedNames>
    <definedName name="_xlnm._FilterDatabase" localSheetId="5" hidden="1">Hoja7!$G$1:$J$1123</definedName>
    <definedName name="Amazonas">#REF!</definedName>
    <definedName name="Amazonas_91">Hoja7!$H$1090:$H$1100</definedName>
    <definedName name="Antioquia">#REF!</definedName>
    <definedName name="Antioquia_05">Hoja7!$H$3:$H$127</definedName>
    <definedName name="Arauca">#REF!</definedName>
    <definedName name="Arauca_81">Hoja7!$H$1049:$H$1055</definedName>
    <definedName name="Archipielago_de_San_Andres">#REF!</definedName>
    <definedName name="ArchipiélagodeSanAndrés_88">Hoja7!$H$1088:$H$1089</definedName>
    <definedName name="Atlantico">#REF!</definedName>
    <definedName name="Atlántico_08">Hoja7!$H$128:$H$150</definedName>
    <definedName name="Bogota_D_C_">#REF!</definedName>
    <definedName name="BogotáD.C._11">Hoja7!$H$2</definedName>
    <definedName name="Bolivar">#REF!</definedName>
    <definedName name="Bolívar_13">Hoja7!$H$151:$H$196</definedName>
    <definedName name="Boyaca">#REF!</definedName>
    <definedName name="Boyacá_15">Hoja7!$H$197:$H$319</definedName>
    <definedName name="Caldas">#REF!</definedName>
    <definedName name="Caldas_17">Hoja7!$H$320:$H$346</definedName>
    <definedName name="Caqueta">#REF!</definedName>
    <definedName name="Caquetá_18">Hoja7!$H$347:$H$362</definedName>
    <definedName name="Casanare">#REF!</definedName>
    <definedName name="Casanare_85">Hoja7!$H$1056:$H$1074</definedName>
    <definedName name="Cauca">#REF!</definedName>
    <definedName name="Cauca_19">Hoja7!$H$363:$H$404</definedName>
    <definedName name="Cesar">#REF!</definedName>
    <definedName name="Cesar_20">Hoja7!$H$405:$H$429</definedName>
    <definedName name="Choco">#REF!</definedName>
    <definedName name="Chocó_27">Hoja7!$H$576:$H$605</definedName>
    <definedName name="Cordoba">#REF!</definedName>
    <definedName name="Córdoba_23">Hoja7!$H$430:$H$459</definedName>
    <definedName name="Cundinamarca">#REF!</definedName>
    <definedName name="CundinamarcaSinBogotá_25">Hoja7!$H$460:$H$575</definedName>
    <definedName name="Departamento_Mundane" localSheetId="5">Hoja7!$G$2:$G$34</definedName>
    <definedName name="Departamentos">Hoja7!$G$2:$G$34</definedName>
    <definedName name="DEPTOS">#REF!</definedName>
    <definedName name="Guainia">#REF!</definedName>
    <definedName name="Guainía_94">Hoja7!$H$1101:$H$1109</definedName>
    <definedName name="Guaviare">#REF!</definedName>
    <definedName name="Guaviare_95">Hoja7!$H$1110:$H$1113</definedName>
    <definedName name="Huila">#REF!</definedName>
    <definedName name="Huila_41">Hoja7!$H$606:$H$642</definedName>
    <definedName name="La_Guajira">#REF!</definedName>
    <definedName name="LaGuajira_44">Hoja7!$H$643:$H$657</definedName>
    <definedName name="LatitudHemisferio" localSheetId="3">[1]LISTAS!$S$2:$S$3</definedName>
    <definedName name="LatitudHemisferio">[2]LISTAS!$S$2:$S$3</definedName>
    <definedName name="LongitudHemisferio" localSheetId="3">[1]LISTAS!$S$6</definedName>
    <definedName name="LongitudHemisferio">[2]LISTAS!$S$6</definedName>
    <definedName name="Magdalena">#REF!</definedName>
    <definedName name="Magdalena_47">Hoja7!$H$658:$H$687</definedName>
    <definedName name="Meta">#REF!</definedName>
    <definedName name="Meta_50">Hoja7!$H$688:$H$716</definedName>
    <definedName name="MpiosOrden">#REF!</definedName>
    <definedName name="Munici">#REF!</definedName>
    <definedName name="Municipio">Hoja7!$H$2:$H$115</definedName>
    <definedName name="Municipios">Hoja7!$H$2:$H$1123</definedName>
    <definedName name="Municipios1">#REF!</definedName>
    <definedName name="MunicOrdenados">#REF!</definedName>
    <definedName name="Nacional_00" localSheetId="3">[1]LISTAS!$Y$2</definedName>
    <definedName name="Nacional_00">[2]LISTAS!$Y$2</definedName>
    <definedName name="Narino_52">Hoja7!$H$717:$H$780</definedName>
    <definedName name="Nariño">#REF!</definedName>
    <definedName name="Norte_de_Santander">#REF!</definedName>
    <definedName name="NortedeSantander_54">Hoja7!$H$781:$H$820</definedName>
    <definedName name="NÚMERO_DE_RED">[2]!Anexo1Observaciones[NÚMERO DE RED]</definedName>
    <definedName name="Polaridad" localSheetId="3">[1]LISTAS!$A$121:$A$123</definedName>
    <definedName name="Polaridad">[2]LISTAS!$A$121:$A$123</definedName>
    <definedName name="Putumayo">#REF!</definedName>
    <definedName name="Putumayo_86">Hoja7!$H$1075:$H$1087</definedName>
    <definedName name="Quindio">#REF!</definedName>
    <definedName name="Quindio_63">Hoja7!$H$821:$H$832</definedName>
    <definedName name="Risaralda">#REF!</definedName>
    <definedName name="Risaralda_66">Hoja7!$H$833:$H$846</definedName>
    <definedName name="Santander">#REF!</definedName>
    <definedName name="Santander_68">Hoja7!$H$847:$H$933</definedName>
    <definedName name="SeparadorDecimal" localSheetId="3">[1]LISTAS!$Q$11</definedName>
    <definedName name="SeparadorDecimal">[2]LISTAS!$Q$11</definedName>
    <definedName name="SUBBANDAS" localSheetId="3">[1]LISTAS!$A$2:$A$90</definedName>
    <definedName name="SUBBANDAS">[2]LISTAS!$A$2:$A$90</definedName>
    <definedName name="Sucre">#REF!</definedName>
    <definedName name="Sucre_70">Hoja7!$H$934:$H$959</definedName>
    <definedName name="TipoDeTopologia" localSheetId="3">[1]LISTAS!$A$131:$A$148</definedName>
    <definedName name="TipoDeTopologia">[2]LISTAS!$A$131:$A$148</definedName>
    <definedName name="TipoDeTramite" localSheetId="3">[1]LISTAS!$Q$2:$Q$6</definedName>
    <definedName name="TipoDeTramite">[2]LISTAS!$Q$2:$Q$6</definedName>
    <definedName name="TipoEstacion" localSheetId="3">[1]LISTAS!$O$2:$O$5</definedName>
    <definedName name="TipoEstacion">[2]LISTAS!$O$2:$O$5</definedName>
    <definedName name="TipoTransmision" localSheetId="3">[1]LISTAS!$O$16:$O$17</definedName>
    <definedName name="TipoTransmision">[2]LISTAS!$O$16:$O$17</definedName>
    <definedName name="Tolima">#REF!</definedName>
    <definedName name="Tolima_73">Hoja7!$H$960:$H$1006</definedName>
    <definedName name="Valle_del_Cauca">#REF!</definedName>
    <definedName name="ValledelCauca_76">Hoja7!$H$1007:$H$1048</definedName>
    <definedName name="Vaupes">#REF!</definedName>
    <definedName name="Vaupés_97">Hoja7!$H$1114:$H$1119</definedName>
    <definedName name="Vichada">#REF!</definedName>
    <definedName name="Vichada_99">Hoja7!$H$1120:$H$1123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8" l="1"/>
  <c r="P500" i="8"/>
  <c r="P499" i="8"/>
  <c r="P498" i="8"/>
  <c r="P497" i="8"/>
  <c r="P496" i="8"/>
  <c r="P495" i="8"/>
  <c r="P494" i="8"/>
  <c r="P493" i="8"/>
  <c r="P492" i="8"/>
  <c r="P491" i="8"/>
  <c r="P490" i="8"/>
  <c r="P489" i="8"/>
  <c r="P488" i="8"/>
  <c r="P487" i="8"/>
  <c r="P486" i="8"/>
  <c r="P485" i="8"/>
  <c r="P484" i="8"/>
  <c r="P483" i="8"/>
  <c r="P482" i="8"/>
  <c r="P481" i="8"/>
  <c r="P480" i="8"/>
  <c r="P479" i="8"/>
  <c r="P478" i="8"/>
  <c r="P477" i="8"/>
  <c r="P476" i="8"/>
  <c r="P475" i="8"/>
  <c r="P474" i="8"/>
  <c r="P473" i="8"/>
  <c r="P472" i="8"/>
  <c r="P471" i="8"/>
  <c r="P470" i="8"/>
  <c r="P469" i="8"/>
  <c r="P468" i="8"/>
  <c r="P467" i="8"/>
  <c r="P466" i="8"/>
  <c r="P465" i="8"/>
  <c r="P464" i="8"/>
  <c r="P463" i="8"/>
  <c r="P462" i="8"/>
  <c r="P461" i="8"/>
  <c r="P460" i="8"/>
  <c r="P459" i="8"/>
  <c r="P458" i="8"/>
  <c r="P457" i="8"/>
  <c r="P456" i="8"/>
  <c r="P455" i="8"/>
  <c r="P454" i="8"/>
  <c r="P453" i="8"/>
  <c r="P452" i="8"/>
  <c r="P451" i="8"/>
  <c r="P450" i="8"/>
  <c r="P449" i="8"/>
  <c r="P448" i="8"/>
  <c r="P447" i="8"/>
  <c r="P446" i="8"/>
  <c r="P445" i="8"/>
  <c r="P444" i="8"/>
  <c r="P443" i="8"/>
  <c r="P442" i="8"/>
  <c r="P441" i="8"/>
  <c r="P440" i="8"/>
  <c r="P439" i="8"/>
  <c r="P438" i="8"/>
  <c r="P437" i="8"/>
  <c r="P436" i="8"/>
  <c r="P435" i="8"/>
  <c r="P434" i="8"/>
  <c r="P433" i="8"/>
  <c r="P432" i="8"/>
  <c r="P431" i="8"/>
  <c r="P430" i="8"/>
  <c r="P429" i="8"/>
  <c r="P428" i="8"/>
  <c r="P427" i="8"/>
  <c r="P426" i="8"/>
  <c r="P425" i="8"/>
  <c r="P424" i="8"/>
  <c r="P423" i="8"/>
  <c r="P422" i="8"/>
  <c r="P421" i="8"/>
  <c r="P420" i="8"/>
  <c r="P419" i="8"/>
  <c r="P418" i="8"/>
  <c r="P417" i="8"/>
  <c r="P416" i="8"/>
  <c r="P415" i="8"/>
  <c r="P414" i="8"/>
  <c r="P413" i="8"/>
  <c r="P412" i="8"/>
  <c r="P411" i="8"/>
  <c r="P410" i="8"/>
  <c r="P409" i="8"/>
  <c r="P408" i="8"/>
  <c r="P407" i="8"/>
  <c r="P406" i="8"/>
  <c r="P405" i="8"/>
  <c r="P404" i="8"/>
  <c r="P403" i="8"/>
  <c r="P402" i="8"/>
  <c r="P401" i="8"/>
  <c r="P400" i="8"/>
  <c r="P399" i="8"/>
  <c r="P398" i="8"/>
  <c r="P397" i="8"/>
  <c r="P396" i="8"/>
  <c r="P395" i="8"/>
  <c r="P394" i="8"/>
  <c r="P393" i="8"/>
  <c r="P392" i="8"/>
  <c r="P391" i="8"/>
  <c r="P390" i="8"/>
  <c r="P389" i="8"/>
  <c r="P388" i="8"/>
  <c r="P387" i="8"/>
  <c r="P386" i="8"/>
  <c r="P385" i="8"/>
  <c r="P384" i="8"/>
  <c r="P383" i="8"/>
  <c r="P382" i="8"/>
  <c r="P381" i="8"/>
  <c r="P380" i="8"/>
  <c r="P379" i="8"/>
  <c r="P378" i="8"/>
  <c r="P377" i="8"/>
  <c r="P376" i="8"/>
  <c r="P375" i="8"/>
  <c r="P374" i="8"/>
  <c r="P373" i="8"/>
  <c r="P372" i="8"/>
  <c r="P371" i="8"/>
  <c r="P370" i="8"/>
  <c r="P369" i="8"/>
  <c r="P368" i="8"/>
  <c r="P367" i="8"/>
  <c r="P366" i="8"/>
  <c r="P365" i="8"/>
  <c r="P364" i="8"/>
  <c r="P363" i="8"/>
  <c r="P362" i="8"/>
  <c r="P361" i="8"/>
  <c r="P360" i="8"/>
  <c r="P359" i="8"/>
  <c r="P358" i="8"/>
  <c r="P357" i="8"/>
  <c r="P356" i="8"/>
  <c r="P355" i="8"/>
  <c r="P354" i="8"/>
  <c r="P353" i="8"/>
  <c r="P352" i="8"/>
  <c r="P351" i="8"/>
  <c r="P350" i="8"/>
  <c r="P349" i="8"/>
  <c r="P348" i="8"/>
  <c r="P347" i="8"/>
  <c r="P346" i="8"/>
  <c r="P345" i="8"/>
  <c r="P344" i="8"/>
  <c r="P343" i="8"/>
  <c r="P342" i="8"/>
  <c r="P341" i="8"/>
  <c r="P340" i="8"/>
  <c r="P339" i="8"/>
  <c r="P338" i="8"/>
  <c r="P337" i="8"/>
  <c r="P336" i="8"/>
  <c r="P335" i="8"/>
  <c r="P334" i="8"/>
  <c r="P333" i="8"/>
  <c r="P332" i="8"/>
  <c r="P331" i="8"/>
  <c r="P330" i="8"/>
  <c r="P329" i="8"/>
  <c r="P328" i="8"/>
  <c r="P327" i="8"/>
  <c r="P326" i="8"/>
  <c r="P325" i="8"/>
  <c r="P324" i="8"/>
  <c r="P323" i="8"/>
  <c r="P322" i="8"/>
  <c r="P321" i="8"/>
  <c r="P320" i="8"/>
  <c r="P319" i="8"/>
  <c r="P318" i="8"/>
  <c r="P317" i="8"/>
  <c r="P316" i="8"/>
  <c r="P315" i="8"/>
  <c r="P314" i="8"/>
  <c r="P313" i="8"/>
  <c r="P312" i="8"/>
  <c r="P311" i="8"/>
  <c r="P310" i="8"/>
  <c r="P309" i="8"/>
  <c r="P308" i="8"/>
  <c r="P307" i="8"/>
  <c r="P306" i="8"/>
  <c r="P305" i="8"/>
  <c r="P304" i="8"/>
  <c r="P303" i="8"/>
  <c r="P302" i="8"/>
  <c r="P301" i="8"/>
  <c r="P300" i="8"/>
  <c r="P299" i="8"/>
  <c r="P298" i="8"/>
  <c r="P297" i="8"/>
  <c r="P296" i="8"/>
  <c r="P295" i="8"/>
  <c r="P294" i="8"/>
  <c r="P293" i="8"/>
  <c r="P292" i="8"/>
  <c r="P291" i="8"/>
  <c r="P290" i="8"/>
  <c r="P289" i="8"/>
  <c r="P288" i="8"/>
  <c r="P287" i="8"/>
  <c r="P286" i="8"/>
  <c r="P285" i="8"/>
  <c r="P284" i="8"/>
  <c r="P283" i="8"/>
  <c r="P282" i="8"/>
  <c r="P281" i="8"/>
  <c r="P280" i="8"/>
  <c r="P279" i="8"/>
  <c r="P278" i="8"/>
  <c r="P277" i="8"/>
  <c r="P276" i="8"/>
  <c r="P275" i="8"/>
  <c r="P274" i="8"/>
  <c r="P273" i="8"/>
  <c r="P272" i="8"/>
  <c r="P271" i="8"/>
  <c r="P270" i="8"/>
  <c r="P269" i="8"/>
  <c r="P268" i="8"/>
  <c r="P267" i="8"/>
  <c r="P266" i="8"/>
  <c r="P265" i="8"/>
  <c r="P264" i="8"/>
  <c r="P263" i="8"/>
  <c r="P262" i="8"/>
  <c r="P261" i="8"/>
  <c r="P260" i="8"/>
  <c r="P259" i="8"/>
  <c r="P258" i="8"/>
  <c r="P257" i="8"/>
  <c r="P256" i="8"/>
  <c r="P255" i="8"/>
  <c r="P254" i="8"/>
  <c r="P253" i="8"/>
  <c r="P252" i="8"/>
  <c r="P251" i="8"/>
  <c r="P250" i="8"/>
  <c r="P249" i="8"/>
  <c r="P248" i="8"/>
  <c r="P247" i="8"/>
  <c r="P246" i="8"/>
  <c r="P245" i="8"/>
  <c r="P244" i="8"/>
  <c r="P243" i="8"/>
  <c r="P242" i="8"/>
  <c r="P241" i="8"/>
  <c r="P240" i="8"/>
  <c r="P239" i="8"/>
  <c r="P238" i="8"/>
  <c r="P237" i="8"/>
  <c r="P236" i="8"/>
  <c r="P235" i="8"/>
  <c r="P234" i="8"/>
  <c r="P233" i="8"/>
  <c r="P232" i="8"/>
  <c r="P231" i="8"/>
  <c r="P230" i="8"/>
  <c r="P229" i="8"/>
  <c r="P228" i="8"/>
  <c r="P227" i="8"/>
  <c r="P226" i="8"/>
  <c r="P225" i="8"/>
  <c r="P224" i="8"/>
  <c r="P223" i="8"/>
  <c r="P222" i="8"/>
  <c r="P221" i="8"/>
  <c r="P220" i="8"/>
  <c r="P219" i="8"/>
  <c r="P218" i="8"/>
  <c r="P217" i="8"/>
  <c r="P216" i="8"/>
  <c r="P215" i="8"/>
  <c r="P214" i="8"/>
  <c r="P213" i="8"/>
  <c r="P212" i="8"/>
  <c r="P211" i="8"/>
  <c r="P210" i="8"/>
  <c r="P209" i="8"/>
  <c r="P208" i="8"/>
  <c r="P207" i="8"/>
  <c r="P206" i="8"/>
  <c r="P205" i="8"/>
  <c r="P204" i="8"/>
  <c r="P203" i="8"/>
  <c r="P202" i="8"/>
  <c r="P201" i="8"/>
  <c r="P200" i="8"/>
  <c r="P199" i="8"/>
  <c r="P198" i="8"/>
  <c r="P197" i="8"/>
  <c r="P196" i="8"/>
  <c r="P195" i="8"/>
  <c r="P194" i="8"/>
  <c r="P193" i="8"/>
  <c r="P192" i="8"/>
  <c r="P191" i="8"/>
  <c r="P190" i="8"/>
  <c r="P189" i="8"/>
  <c r="P188" i="8"/>
  <c r="P187" i="8"/>
  <c r="P186" i="8"/>
  <c r="P185" i="8"/>
  <c r="P184" i="8"/>
  <c r="P183" i="8"/>
  <c r="P182" i="8"/>
  <c r="P181" i="8"/>
  <c r="P180" i="8"/>
  <c r="P179" i="8"/>
  <c r="P178" i="8"/>
  <c r="P177" i="8"/>
  <c r="P176" i="8"/>
  <c r="P175" i="8"/>
  <c r="P174" i="8"/>
  <c r="P173" i="8"/>
  <c r="P172" i="8"/>
  <c r="P171" i="8"/>
  <c r="P170" i="8"/>
  <c r="P169" i="8"/>
  <c r="P168" i="8"/>
  <c r="P167" i="8"/>
  <c r="P166" i="8"/>
  <c r="P165" i="8"/>
  <c r="P164" i="8"/>
  <c r="P163" i="8"/>
  <c r="P162" i="8"/>
  <c r="P161" i="8"/>
  <c r="P160" i="8"/>
  <c r="P159" i="8"/>
  <c r="P158" i="8"/>
  <c r="P157" i="8"/>
  <c r="P156" i="8"/>
  <c r="P155" i="8"/>
  <c r="P154" i="8"/>
  <c r="P153" i="8"/>
  <c r="P152" i="8"/>
  <c r="P151" i="8"/>
  <c r="P150" i="8"/>
  <c r="P149" i="8"/>
  <c r="P148" i="8"/>
  <c r="P147" i="8"/>
  <c r="P146" i="8"/>
  <c r="P145" i="8"/>
  <c r="P144" i="8"/>
  <c r="P143" i="8"/>
  <c r="P142" i="8"/>
  <c r="P141" i="8"/>
  <c r="P140" i="8"/>
  <c r="P139" i="8"/>
  <c r="P138" i="8"/>
  <c r="P137" i="8"/>
  <c r="P136" i="8"/>
  <c r="P135" i="8"/>
  <c r="P134" i="8"/>
  <c r="P133" i="8"/>
  <c r="P132" i="8"/>
  <c r="P131" i="8"/>
  <c r="P130" i="8"/>
  <c r="P129" i="8"/>
  <c r="P128" i="8"/>
  <c r="P127" i="8"/>
  <c r="P126" i="8"/>
  <c r="P125" i="8"/>
  <c r="P124" i="8"/>
  <c r="P123" i="8"/>
  <c r="P122" i="8"/>
  <c r="P121" i="8"/>
  <c r="P120" i="8"/>
  <c r="P119" i="8"/>
  <c r="P118" i="8"/>
  <c r="P117" i="8"/>
  <c r="P116" i="8"/>
  <c r="P115" i="8"/>
  <c r="P114" i="8"/>
  <c r="P113" i="8"/>
  <c r="P112" i="8"/>
  <c r="P111" i="8"/>
  <c r="P110" i="8"/>
  <c r="P109" i="8"/>
  <c r="P108" i="8"/>
  <c r="P107" i="8"/>
  <c r="P106" i="8"/>
  <c r="P105" i="8"/>
  <c r="P104" i="8"/>
  <c r="P103" i="8"/>
  <c r="P102" i="8"/>
  <c r="P101" i="8"/>
  <c r="P100" i="8"/>
  <c r="P99" i="8"/>
  <c r="P98" i="8"/>
  <c r="P97" i="8"/>
  <c r="P96" i="8"/>
  <c r="P95" i="8"/>
  <c r="P94" i="8"/>
  <c r="P93" i="8"/>
  <c r="P92" i="8"/>
  <c r="P91" i="8"/>
  <c r="P90" i="8"/>
  <c r="P89" i="8"/>
  <c r="P88" i="8"/>
  <c r="P87" i="8"/>
  <c r="P86" i="8"/>
  <c r="P85" i="8"/>
  <c r="P84" i="8"/>
  <c r="P83" i="8"/>
  <c r="P82" i="8"/>
  <c r="P81" i="8"/>
  <c r="P80" i="8"/>
  <c r="P79" i="8"/>
  <c r="P78" i="8"/>
  <c r="P77" i="8"/>
  <c r="P76" i="8"/>
  <c r="P75" i="8"/>
  <c r="P74" i="8"/>
  <c r="P73" i="8"/>
  <c r="P72" i="8"/>
  <c r="P71" i="8"/>
  <c r="P70" i="8"/>
  <c r="P69" i="8"/>
  <c r="P68" i="8"/>
  <c r="P67" i="8"/>
  <c r="P66" i="8"/>
  <c r="P65" i="8"/>
  <c r="P64" i="8"/>
  <c r="P63" i="8"/>
  <c r="P62" i="8"/>
  <c r="P61" i="8"/>
  <c r="P60" i="8"/>
  <c r="P59" i="8"/>
  <c r="P58" i="8"/>
  <c r="P57" i="8"/>
  <c r="P56" i="8"/>
  <c r="P55" i="8"/>
  <c r="P54" i="8"/>
  <c r="P53" i="8"/>
  <c r="P52" i="8"/>
  <c r="P51" i="8"/>
  <c r="A51" i="8"/>
  <c r="F51" i="8" s="1"/>
  <c r="P50" i="8"/>
  <c r="A50" i="8"/>
  <c r="B50" i="8" s="1"/>
  <c r="P49" i="8"/>
  <c r="E49" i="8"/>
  <c r="A49" i="8"/>
  <c r="D49" i="8" s="1"/>
  <c r="P48" i="8"/>
  <c r="A48" i="8"/>
  <c r="F48" i="8" s="1"/>
  <c r="P47" i="8"/>
  <c r="A47" i="8"/>
  <c r="B47" i="8" s="1"/>
  <c r="P46" i="8"/>
  <c r="A46" i="8"/>
  <c r="D46" i="8" s="1"/>
  <c r="P45" i="8"/>
  <c r="A45" i="8"/>
  <c r="F45" i="8" s="1"/>
  <c r="P44" i="8"/>
  <c r="A44" i="8"/>
  <c r="B44" i="8" s="1"/>
  <c r="P43" i="8"/>
  <c r="A43" i="8"/>
  <c r="D43" i="8" s="1"/>
  <c r="P42" i="8"/>
  <c r="A42" i="8"/>
  <c r="F42" i="8" s="1"/>
  <c r="P41" i="8"/>
  <c r="A41" i="8"/>
  <c r="B41" i="8" s="1"/>
  <c r="P40" i="8"/>
  <c r="A40" i="8"/>
  <c r="D40" i="8" s="1"/>
  <c r="P39" i="8"/>
  <c r="A39" i="8"/>
  <c r="F39" i="8" s="1"/>
  <c r="P38" i="8"/>
  <c r="A38" i="8"/>
  <c r="B38" i="8" s="1"/>
  <c r="P37" i="8"/>
  <c r="A37" i="8"/>
  <c r="D37" i="8" s="1"/>
  <c r="P36" i="8"/>
  <c r="A36" i="8"/>
  <c r="F36" i="8" s="1"/>
  <c r="P35" i="8"/>
  <c r="A35" i="8"/>
  <c r="B35" i="8" s="1"/>
  <c r="P34" i="8"/>
  <c r="A34" i="8"/>
  <c r="D34" i="8" s="1"/>
  <c r="P33" i="8"/>
  <c r="A33" i="8"/>
  <c r="F33" i="8" s="1"/>
  <c r="P32" i="8"/>
  <c r="A32" i="8"/>
  <c r="B32" i="8" s="1"/>
  <c r="P31" i="8"/>
  <c r="A31" i="8"/>
  <c r="D31" i="8" s="1"/>
  <c r="P30" i="8"/>
  <c r="A30" i="8"/>
  <c r="F30" i="8" s="1"/>
  <c r="P29" i="8"/>
  <c r="A29" i="8"/>
  <c r="B29" i="8" s="1"/>
  <c r="P28" i="8"/>
  <c r="A28" i="8"/>
  <c r="D28" i="8" s="1"/>
  <c r="P27" i="8"/>
  <c r="A27" i="8"/>
  <c r="F27" i="8" s="1"/>
  <c r="P26" i="8"/>
  <c r="A26" i="8"/>
  <c r="B26" i="8" s="1"/>
  <c r="P25" i="8"/>
  <c r="A25" i="8"/>
  <c r="D25" i="8" s="1"/>
  <c r="P24" i="8"/>
  <c r="A24" i="8"/>
  <c r="F24" i="8" s="1"/>
  <c r="P23" i="8"/>
  <c r="A23" i="8"/>
  <c r="B23" i="8" s="1"/>
  <c r="P22" i="8"/>
  <c r="A22" i="8"/>
  <c r="D22" i="8" s="1"/>
  <c r="P21" i="8"/>
  <c r="A21" i="8"/>
  <c r="F21" i="8" s="1"/>
  <c r="P20" i="8"/>
  <c r="A20" i="8"/>
  <c r="B20" i="8" s="1"/>
  <c r="P19" i="8"/>
  <c r="A19" i="8"/>
  <c r="D19" i="8" s="1"/>
  <c r="P18" i="8"/>
  <c r="A18" i="8"/>
  <c r="F18" i="8" s="1"/>
  <c r="P17" i="8"/>
  <c r="A17" i="8"/>
  <c r="B17" i="8" s="1"/>
  <c r="P16" i="8"/>
  <c r="A16" i="8"/>
  <c r="D16" i="8" s="1"/>
  <c r="P15" i="8"/>
  <c r="A15" i="8"/>
  <c r="F15" i="8" s="1"/>
  <c r="P14" i="8"/>
  <c r="A14" i="8"/>
  <c r="B14" i="8" s="1"/>
  <c r="P13" i="8"/>
  <c r="A13" i="8"/>
  <c r="D13" i="8" s="1"/>
  <c r="P12" i="8"/>
  <c r="A12" i="8"/>
  <c r="F12" i="8" s="1"/>
  <c r="P11" i="8"/>
  <c r="A11" i="8"/>
  <c r="B11" i="8" s="1"/>
  <c r="P10" i="8"/>
  <c r="A10" i="8"/>
  <c r="D10" i="8" s="1"/>
  <c r="P9" i="8"/>
  <c r="A9" i="8"/>
  <c r="F9" i="8" s="1"/>
  <c r="P8" i="8"/>
  <c r="A8" i="8"/>
  <c r="B8" i="8" s="1"/>
  <c r="P7" i="8"/>
  <c r="A7" i="8"/>
  <c r="D7" i="8" s="1"/>
  <c r="P6" i="8"/>
  <c r="A6" i="8"/>
  <c r="F6" i="8" s="1"/>
  <c r="P5" i="8"/>
  <c r="A5" i="8"/>
  <c r="B5" i="8" s="1"/>
  <c r="P4" i="8"/>
  <c r="A4" i="8"/>
  <c r="F4" i="8" s="1"/>
  <c r="P3" i="8"/>
  <c r="A3" i="8"/>
  <c r="D3" i="8" s="1"/>
  <c r="A2" i="8"/>
  <c r="H2" i="8" s="1"/>
  <c r="I1123" i="7"/>
  <c r="J1123" i="7" s="1"/>
  <c r="I1122" i="7"/>
  <c r="J1122" i="7" s="1"/>
  <c r="I1121" i="7"/>
  <c r="J1121" i="7" s="1"/>
  <c r="I1120" i="7"/>
  <c r="J1120" i="7" s="1"/>
  <c r="I1119" i="7"/>
  <c r="J1119" i="7" s="1"/>
  <c r="I1118" i="7"/>
  <c r="J1118" i="7" s="1"/>
  <c r="I1117" i="7"/>
  <c r="J1117" i="7" s="1"/>
  <c r="I1116" i="7"/>
  <c r="J1116" i="7" s="1"/>
  <c r="I1115" i="7"/>
  <c r="J1115" i="7" s="1"/>
  <c r="I1114" i="7"/>
  <c r="J1114" i="7" s="1"/>
  <c r="I1113" i="7"/>
  <c r="J1113" i="7" s="1"/>
  <c r="I1112" i="7"/>
  <c r="J1112" i="7" s="1"/>
  <c r="I1111" i="7"/>
  <c r="J1111" i="7" s="1"/>
  <c r="I1110" i="7"/>
  <c r="J1110" i="7" s="1"/>
  <c r="I1109" i="7"/>
  <c r="J1109" i="7" s="1"/>
  <c r="I1108" i="7"/>
  <c r="J1108" i="7" s="1"/>
  <c r="I1107" i="7"/>
  <c r="J1107" i="7" s="1"/>
  <c r="I1106" i="7"/>
  <c r="J1106" i="7" s="1"/>
  <c r="I1105" i="7"/>
  <c r="J1105" i="7" s="1"/>
  <c r="I1104" i="7"/>
  <c r="J1104" i="7" s="1"/>
  <c r="I1103" i="7"/>
  <c r="J1103" i="7" s="1"/>
  <c r="I1102" i="7"/>
  <c r="J1102" i="7" s="1"/>
  <c r="I1101" i="7"/>
  <c r="J1101" i="7" s="1"/>
  <c r="I1100" i="7"/>
  <c r="J1100" i="7" s="1"/>
  <c r="I1099" i="7"/>
  <c r="J1099" i="7" s="1"/>
  <c r="I1098" i="7"/>
  <c r="J1098" i="7" s="1"/>
  <c r="I1097" i="7"/>
  <c r="J1097" i="7" s="1"/>
  <c r="I1096" i="7"/>
  <c r="J1096" i="7" s="1"/>
  <c r="I1095" i="7"/>
  <c r="J1095" i="7" s="1"/>
  <c r="I1094" i="7"/>
  <c r="J1094" i="7" s="1"/>
  <c r="I1093" i="7"/>
  <c r="J1093" i="7" s="1"/>
  <c r="I1092" i="7"/>
  <c r="J1092" i="7" s="1"/>
  <c r="I1091" i="7"/>
  <c r="J1091" i="7" s="1"/>
  <c r="I1090" i="7"/>
  <c r="J1090" i="7" s="1"/>
  <c r="I1089" i="7"/>
  <c r="J1089" i="7" s="1"/>
  <c r="I1088" i="7"/>
  <c r="J1088" i="7" s="1"/>
  <c r="I1087" i="7"/>
  <c r="J1087" i="7" s="1"/>
  <c r="I1086" i="7"/>
  <c r="J1086" i="7" s="1"/>
  <c r="I1085" i="7"/>
  <c r="J1085" i="7" s="1"/>
  <c r="I1084" i="7"/>
  <c r="J1084" i="7" s="1"/>
  <c r="I1083" i="7"/>
  <c r="J1083" i="7" s="1"/>
  <c r="I1082" i="7"/>
  <c r="J1082" i="7" s="1"/>
  <c r="I1081" i="7"/>
  <c r="J1081" i="7" s="1"/>
  <c r="I1080" i="7"/>
  <c r="J1080" i="7" s="1"/>
  <c r="I1079" i="7"/>
  <c r="J1079" i="7" s="1"/>
  <c r="I1078" i="7"/>
  <c r="J1078" i="7" s="1"/>
  <c r="I1077" i="7"/>
  <c r="J1077" i="7" s="1"/>
  <c r="I1076" i="7"/>
  <c r="J1076" i="7" s="1"/>
  <c r="I1075" i="7"/>
  <c r="J1075" i="7" s="1"/>
  <c r="I1074" i="7"/>
  <c r="J1074" i="7" s="1"/>
  <c r="I1073" i="7"/>
  <c r="J1073" i="7" s="1"/>
  <c r="I1072" i="7"/>
  <c r="J1072" i="7" s="1"/>
  <c r="I1071" i="7"/>
  <c r="J1071" i="7" s="1"/>
  <c r="I1070" i="7"/>
  <c r="J1070" i="7" s="1"/>
  <c r="I1069" i="7"/>
  <c r="J1069" i="7" s="1"/>
  <c r="I1068" i="7"/>
  <c r="J1068" i="7" s="1"/>
  <c r="I1067" i="7"/>
  <c r="J1067" i="7" s="1"/>
  <c r="I1066" i="7"/>
  <c r="J1066" i="7" s="1"/>
  <c r="I1065" i="7"/>
  <c r="J1065" i="7" s="1"/>
  <c r="I1064" i="7"/>
  <c r="J1064" i="7" s="1"/>
  <c r="I1063" i="7"/>
  <c r="J1063" i="7" s="1"/>
  <c r="I1062" i="7"/>
  <c r="J1062" i="7" s="1"/>
  <c r="I1061" i="7"/>
  <c r="J1061" i="7" s="1"/>
  <c r="I1060" i="7"/>
  <c r="J1060" i="7" s="1"/>
  <c r="I1059" i="7"/>
  <c r="J1059" i="7" s="1"/>
  <c r="I1058" i="7"/>
  <c r="J1058" i="7" s="1"/>
  <c r="I1057" i="7"/>
  <c r="J1057" i="7" s="1"/>
  <c r="I1056" i="7"/>
  <c r="J1056" i="7" s="1"/>
  <c r="I1055" i="7"/>
  <c r="J1055" i="7" s="1"/>
  <c r="I1054" i="7"/>
  <c r="J1054" i="7" s="1"/>
  <c r="I1053" i="7"/>
  <c r="J1053" i="7" s="1"/>
  <c r="I1052" i="7"/>
  <c r="J1052" i="7" s="1"/>
  <c r="I1051" i="7"/>
  <c r="J1051" i="7" s="1"/>
  <c r="I1050" i="7"/>
  <c r="J1050" i="7" s="1"/>
  <c r="I1049" i="7"/>
  <c r="J1049" i="7" s="1"/>
  <c r="I1048" i="7"/>
  <c r="J1048" i="7" s="1"/>
  <c r="I1047" i="7"/>
  <c r="J1047" i="7" s="1"/>
  <c r="I1046" i="7"/>
  <c r="J1046" i="7" s="1"/>
  <c r="I1045" i="7"/>
  <c r="J1045" i="7" s="1"/>
  <c r="I1044" i="7"/>
  <c r="J1044" i="7" s="1"/>
  <c r="I1043" i="7"/>
  <c r="J1043" i="7" s="1"/>
  <c r="I1042" i="7"/>
  <c r="J1042" i="7" s="1"/>
  <c r="I1041" i="7"/>
  <c r="J1041" i="7" s="1"/>
  <c r="I1040" i="7"/>
  <c r="J1040" i="7" s="1"/>
  <c r="I1039" i="7"/>
  <c r="J1039" i="7" s="1"/>
  <c r="I1038" i="7"/>
  <c r="J1038" i="7" s="1"/>
  <c r="I1037" i="7"/>
  <c r="J1037" i="7" s="1"/>
  <c r="I1036" i="7"/>
  <c r="J1036" i="7" s="1"/>
  <c r="I1035" i="7"/>
  <c r="J1035" i="7" s="1"/>
  <c r="I1034" i="7"/>
  <c r="J1034" i="7" s="1"/>
  <c r="I1033" i="7"/>
  <c r="J1033" i="7" s="1"/>
  <c r="I1032" i="7"/>
  <c r="J1032" i="7" s="1"/>
  <c r="I1031" i="7"/>
  <c r="J1031" i="7" s="1"/>
  <c r="I1030" i="7"/>
  <c r="J1030" i="7" s="1"/>
  <c r="I1029" i="7"/>
  <c r="J1029" i="7" s="1"/>
  <c r="I1028" i="7"/>
  <c r="J1028" i="7" s="1"/>
  <c r="I1027" i="7"/>
  <c r="J1027" i="7" s="1"/>
  <c r="I1026" i="7"/>
  <c r="J1026" i="7" s="1"/>
  <c r="I1025" i="7"/>
  <c r="J1025" i="7" s="1"/>
  <c r="I1024" i="7"/>
  <c r="J1024" i="7" s="1"/>
  <c r="I1023" i="7"/>
  <c r="J1023" i="7" s="1"/>
  <c r="I1022" i="7"/>
  <c r="J1022" i="7" s="1"/>
  <c r="I1021" i="7"/>
  <c r="J1021" i="7" s="1"/>
  <c r="I1020" i="7"/>
  <c r="J1020" i="7" s="1"/>
  <c r="I1019" i="7"/>
  <c r="J1019" i="7" s="1"/>
  <c r="I1018" i="7"/>
  <c r="J1018" i="7" s="1"/>
  <c r="I1017" i="7"/>
  <c r="J1017" i="7" s="1"/>
  <c r="I1016" i="7"/>
  <c r="J1016" i="7" s="1"/>
  <c r="I1015" i="7"/>
  <c r="J1015" i="7" s="1"/>
  <c r="I1014" i="7"/>
  <c r="J1014" i="7" s="1"/>
  <c r="I1013" i="7"/>
  <c r="J1013" i="7" s="1"/>
  <c r="I1012" i="7"/>
  <c r="J1012" i="7" s="1"/>
  <c r="I1011" i="7"/>
  <c r="J1011" i="7" s="1"/>
  <c r="I1010" i="7"/>
  <c r="J1010" i="7" s="1"/>
  <c r="I1009" i="7"/>
  <c r="J1009" i="7" s="1"/>
  <c r="I1008" i="7"/>
  <c r="J1008" i="7" s="1"/>
  <c r="I1007" i="7"/>
  <c r="J1007" i="7" s="1"/>
  <c r="I1006" i="7"/>
  <c r="J1006" i="7" s="1"/>
  <c r="I1005" i="7"/>
  <c r="J1005" i="7" s="1"/>
  <c r="I1004" i="7"/>
  <c r="J1004" i="7" s="1"/>
  <c r="I1003" i="7"/>
  <c r="J1003" i="7" s="1"/>
  <c r="I1002" i="7"/>
  <c r="J1002" i="7" s="1"/>
  <c r="I1001" i="7"/>
  <c r="J1001" i="7" s="1"/>
  <c r="I1000" i="7"/>
  <c r="J1000" i="7" s="1"/>
  <c r="I999" i="7"/>
  <c r="J999" i="7" s="1"/>
  <c r="I998" i="7"/>
  <c r="J998" i="7" s="1"/>
  <c r="I997" i="7"/>
  <c r="J997" i="7" s="1"/>
  <c r="I996" i="7"/>
  <c r="J996" i="7" s="1"/>
  <c r="I995" i="7"/>
  <c r="J995" i="7" s="1"/>
  <c r="I994" i="7"/>
  <c r="J994" i="7" s="1"/>
  <c r="I993" i="7"/>
  <c r="J993" i="7" s="1"/>
  <c r="I992" i="7"/>
  <c r="J992" i="7" s="1"/>
  <c r="I991" i="7"/>
  <c r="J991" i="7" s="1"/>
  <c r="I990" i="7"/>
  <c r="J990" i="7" s="1"/>
  <c r="I989" i="7"/>
  <c r="J989" i="7" s="1"/>
  <c r="I988" i="7"/>
  <c r="J988" i="7" s="1"/>
  <c r="I987" i="7"/>
  <c r="J987" i="7" s="1"/>
  <c r="I986" i="7"/>
  <c r="J986" i="7" s="1"/>
  <c r="I985" i="7"/>
  <c r="J985" i="7" s="1"/>
  <c r="I984" i="7"/>
  <c r="J984" i="7" s="1"/>
  <c r="I983" i="7"/>
  <c r="J983" i="7" s="1"/>
  <c r="I982" i="7"/>
  <c r="J982" i="7" s="1"/>
  <c r="I981" i="7"/>
  <c r="J981" i="7" s="1"/>
  <c r="I980" i="7"/>
  <c r="J980" i="7" s="1"/>
  <c r="I979" i="7"/>
  <c r="J979" i="7" s="1"/>
  <c r="I978" i="7"/>
  <c r="J978" i="7" s="1"/>
  <c r="I977" i="7"/>
  <c r="J977" i="7" s="1"/>
  <c r="I976" i="7"/>
  <c r="J976" i="7" s="1"/>
  <c r="I975" i="7"/>
  <c r="J975" i="7" s="1"/>
  <c r="I974" i="7"/>
  <c r="J974" i="7" s="1"/>
  <c r="I973" i="7"/>
  <c r="J973" i="7" s="1"/>
  <c r="I972" i="7"/>
  <c r="J972" i="7" s="1"/>
  <c r="I971" i="7"/>
  <c r="J971" i="7" s="1"/>
  <c r="I970" i="7"/>
  <c r="J970" i="7" s="1"/>
  <c r="I969" i="7"/>
  <c r="J969" i="7" s="1"/>
  <c r="I968" i="7"/>
  <c r="J968" i="7" s="1"/>
  <c r="I967" i="7"/>
  <c r="J967" i="7" s="1"/>
  <c r="I966" i="7"/>
  <c r="J966" i="7" s="1"/>
  <c r="I965" i="7"/>
  <c r="J965" i="7" s="1"/>
  <c r="I964" i="7"/>
  <c r="J964" i="7" s="1"/>
  <c r="I963" i="7"/>
  <c r="J963" i="7" s="1"/>
  <c r="I962" i="7"/>
  <c r="J962" i="7" s="1"/>
  <c r="I961" i="7"/>
  <c r="J961" i="7" s="1"/>
  <c r="I960" i="7"/>
  <c r="J960" i="7" s="1"/>
  <c r="I959" i="7"/>
  <c r="J959" i="7" s="1"/>
  <c r="I958" i="7"/>
  <c r="J958" i="7" s="1"/>
  <c r="I957" i="7"/>
  <c r="J957" i="7" s="1"/>
  <c r="I956" i="7"/>
  <c r="J956" i="7" s="1"/>
  <c r="I955" i="7"/>
  <c r="J955" i="7" s="1"/>
  <c r="I954" i="7"/>
  <c r="J954" i="7" s="1"/>
  <c r="I953" i="7"/>
  <c r="J953" i="7" s="1"/>
  <c r="I952" i="7"/>
  <c r="J952" i="7" s="1"/>
  <c r="I951" i="7"/>
  <c r="J951" i="7" s="1"/>
  <c r="I950" i="7"/>
  <c r="J950" i="7" s="1"/>
  <c r="I949" i="7"/>
  <c r="J949" i="7" s="1"/>
  <c r="I948" i="7"/>
  <c r="J948" i="7" s="1"/>
  <c r="I947" i="7"/>
  <c r="J947" i="7" s="1"/>
  <c r="I946" i="7"/>
  <c r="J946" i="7" s="1"/>
  <c r="I945" i="7"/>
  <c r="J945" i="7" s="1"/>
  <c r="I944" i="7"/>
  <c r="J944" i="7" s="1"/>
  <c r="I943" i="7"/>
  <c r="J943" i="7" s="1"/>
  <c r="I942" i="7"/>
  <c r="J942" i="7" s="1"/>
  <c r="I941" i="7"/>
  <c r="J941" i="7" s="1"/>
  <c r="I940" i="7"/>
  <c r="J940" i="7" s="1"/>
  <c r="I939" i="7"/>
  <c r="J939" i="7" s="1"/>
  <c r="I938" i="7"/>
  <c r="J938" i="7" s="1"/>
  <c r="I937" i="7"/>
  <c r="J937" i="7" s="1"/>
  <c r="I936" i="7"/>
  <c r="J936" i="7" s="1"/>
  <c r="I935" i="7"/>
  <c r="J935" i="7" s="1"/>
  <c r="I934" i="7"/>
  <c r="J934" i="7" s="1"/>
  <c r="I933" i="7"/>
  <c r="J933" i="7" s="1"/>
  <c r="I932" i="7"/>
  <c r="J932" i="7" s="1"/>
  <c r="I931" i="7"/>
  <c r="J931" i="7" s="1"/>
  <c r="I930" i="7"/>
  <c r="J930" i="7" s="1"/>
  <c r="I929" i="7"/>
  <c r="J929" i="7" s="1"/>
  <c r="I928" i="7"/>
  <c r="J928" i="7" s="1"/>
  <c r="I927" i="7"/>
  <c r="J927" i="7" s="1"/>
  <c r="I926" i="7"/>
  <c r="J926" i="7" s="1"/>
  <c r="I925" i="7"/>
  <c r="J925" i="7" s="1"/>
  <c r="I924" i="7"/>
  <c r="J924" i="7" s="1"/>
  <c r="I923" i="7"/>
  <c r="J923" i="7" s="1"/>
  <c r="I922" i="7"/>
  <c r="J922" i="7" s="1"/>
  <c r="I921" i="7"/>
  <c r="J921" i="7" s="1"/>
  <c r="I920" i="7"/>
  <c r="J920" i="7" s="1"/>
  <c r="I919" i="7"/>
  <c r="J919" i="7" s="1"/>
  <c r="I918" i="7"/>
  <c r="J918" i="7" s="1"/>
  <c r="I917" i="7"/>
  <c r="J917" i="7" s="1"/>
  <c r="I916" i="7"/>
  <c r="J916" i="7" s="1"/>
  <c r="I915" i="7"/>
  <c r="J915" i="7" s="1"/>
  <c r="I914" i="7"/>
  <c r="J914" i="7" s="1"/>
  <c r="I913" i="7"/>
  <c r="J913" i="7" s="1"/>
  <c r="I912" i="7"/>
  <c r="J912" i="7" s="1"/>
  <c r="I911" i="7"/>
  <c r="J911" i="7" s="1"/>
  <c r="I910" i="7"/>
  <c r="J910" i="7" s="1"/>
  <c r="I909" i="7"/>
  <c r="J909" i="7" s="1"/>
  <c r="I908" i="7"/>
  <c r="J908" i="7" s="1"/>
  <c r="I907" i="7"/>
  <c r="J907" i="7" s="1"/>
  <c r="I906" i="7"/>
  <c r="J906" i="7" s="1"/>
  <c r="I905" i="7"/>
  <c r="J905" i="7" s="1"/>
  <c r="I904" i="7"/>
  <c r="J904" i="7" s="1"/>
  <c r="I903" i="7"/>
  <c r="J903" i="7" s="1"/>
  <c r="I902" i="7"/>
  <c r="J902" i="7" s="1"/>
  <c r="I901" i="7"/>
  <c r="J901" i="7" s="1"/>
  <c r="I900" i="7"/>
  <c r="J900" i="7" s="1"/>
  <c r="I899" i="7"/>
  <c r="J899" i="7" s="1"/>
  <c r="I898" i="7"/>
  <c r="J898" i="7" s="1"/>
  <c r="I897" i="7"/>
  <c r="J897" i="7" s="1"/>
  <c r="I896" i="7"/>
  <c r="J896" i="7" s="1"/>
  <c r="I895" i="7"/>
  <c r="J895" i="7" s="1"/>
  <c r="I894" i="7"/>
  <c r="J894" i="7" s="1"/>
  <c r="I893" i="7"/>
  <c r="J893" i="7" s="1"/>
  <c r="I892" i="7"/>
  <c r="J892" i="7" s="1"/>
  <c r="I891" i="7"/>
  <c r="J891" i="7" s="1"/>
  <c r="I890" i="7"/>
  <c r="J890" i="7" s="1"/>
  <c r="I889" i="7"/>
  <c r="J889" i="7" s="1"/>
  <c r="I888" i="7"/>
  <c r="J888" i="7" s="1"/>
  <c r="I887" i="7"/>
  <c r="J887" i="7" s="1"/>
  <c r="I886" i="7"/>
  <c r="J886" i="7" s="1"/>
  <c r="I885" i="7"/>
  <c r="J885" i="7" s="1"/>
  <c r="I884" i="7"/>
  <c r="J884" i="7" s="1"/>
  <c r="I883" i="7"/>
  <c r="J883" i="7" s="1"/>
  <c r="I882" i="7"/>
  <c r="J882" i="7" s="1"/>
  <c r="I881" i="7"/>
  <c r="J881" i="7" s="1"/>
  <c r="I880" i="7"/>
  <c r="J880" i="7" s="1"/>
  <c r="I879" i="7"/>
  <c r="J879" i="7" s="1"/>
  <c r="I878" i="7"/>
  <c r="J878" i="7" s="1"/>
  <c r="I877" i="7"/>
  <c r="J877" i="7" s="1"/>
  <c r="I876" i="7"/>
  <c r="J876" i="7" s="1"/>
  <c r="I875" i="7"/>
  <c r="J875" i="7" s="1"/>
  <c r="I874" i="7"/>
  <c r="J874" i="7" s="1"/>
  <c r="I873" i="7"/>
  <c r="J873" i="7" s="1"/>
  <c r="I872" i="7"/>
  <c r="J872" i="7" s="1"/>
  <c r="I871" i="7"/>
  <c r="J871" i="7" s="1"/>
  <c r="I870" i="7"/>
  <c r="J870" i="7" s="1"/>
  <c r="I869" i="7"/>
  <c r="J869" i="7" s="1"/>
  <c r="I868" i="7"/>
  <c r="J868" i="7" s="1"/>
  <c r="I867" i="7"/>
  <c r="J867" i="7" s="1"/>
  <c r="I866" i="7"/>
  <c r="J866" i="7" s="1"/>
  <c r="I865" i="7"/>
  <c r="J865" i="7" s="1"/>
  <c r="I864" i="7"/>
  <c r="J864" i="7" s="1"/>
  <c r="I863" i="7"/>
  <c r="J863" i="7" s="1"/>
  <c r="I862" i="7"/>
  <c r="J862" i="7" s="1"/>
  <c r="I861" i="7"/>
  <c r="J861" i="7" s="1"/>
  <c r="I860" i="7"/>
  <c r="J860" i="7" s="1"/>
  <c r="I859" i="7"/>
  <c r="J859" i="7" s="1"/>
  <c r="I858" i="7"/>
  <c r="J858" i="7" s="1"/>
  <c r="I857" i="7"/>
  <c r="J857" i="7" s="1"/>
  <c r="I856" i="7"/>
  <c r="J856" i="7" s="1"/>
  <c r="I855" i="7"/>
  <c r="J855" i="7" s="1"/>
  <c r="I854" i="7"/>
  <c r="J854" i="7" s="1"/>
  <c r="I853" i="7"/>
  <c r="J853" i="7" s="1"/>
  <c r="I852" i="7"/>
  <c r="J852" i="7" s="1"/>
  <c r="I851" i="7"/>
  <c r="J851" i="7" s="1"/>
  <c r="I850" i="7"/>
  <c r="J850" i="7" s="1"/>
  <c r="I849" i="7"/>
  <c r="J849" i="7" s="1"/>
  <c r="I848" i="7"/>
  <c r="J848" i="7" s="1"/>
  <c r="I847" i="7"/>
  <c r="J847" i="7" s="1"/>
  <c r="I846" i="7"/>
  <c r="J846" i="7" s="1"/>
  <c r="I845" i="7"/>
  <c r="J845" i="7" s="1"/>
  <c r="I844" i="7"/>
  <c r="J844" i="7" s="1"/>
  <c r="I843" i="7"/>
  <c r="J843" i="7" s="1"/>
  <c r="I842" i="7"/>
  <c r="J842" i="7" s="1"/>
  <c r="I841" i="7"/>
  <c r="J841" i="7" s="1"/>
  <c r="I840" i="7"/>
  <c r="J840" i="7" s="1"/>
  <c r="I839" i="7"/>
  <c r="J839" i="7" s="1"/>
  <c r="I838" i="7"/>
  <c r="J838" i="7" s="1"/>
  <c r="I837" i="7"/>
  <c r="J837" i="7" s="1"/>
  <c r="I836" i="7"/>
  <c r="J836" i="7" s="1"/>
  <c r="I835" i="7"/>
  <c r="J835" i="7" s="1"/>
  <c r="I834" i="7"/>
  <c r="J834" i="7" s="1"/>
  <c r="I833" i="7"/>
  <c r="J833" i="7" s="1"/>
  <c r="I832" i="7"/>
  <c r="J832" i="7" s="1"/>
  <c r="I831" i="7"/>
  <c r="J831" i="7" s="1"/>
  <c r="I830" i="7"/>
  <c r="J830" i="7" s="1"/>
  <c r="I829" i="7"/>
  <c r="J829" i="7" s="1"/>
  <c r="I828" i="7"/>
  <c r="J828" i="7" s="1"/>
  <c r="I827" i="7"/>
  <c r="J827" i="7" s="1"/>
  <c r="I826" i="7"/>
  <c r="J826" i="7" s="1"/>
  <c r="I825" i="7"/>
  <c r="J825" i="7" s="1"/>
  <c r="I824" i="7"/>
  <c r="J824" i="7" s="1"/>
  <c r="I823" i="7"/>
  <c r="J823" i="7" s="1"/>
  <c r="I822" i="7"/>
  <c r="J822" i="7" s="1"/>
  <c r="I821" i="7"/>
  <c r="J821" i="7" s="1"/>
  <c r="I820" i="7"/>
  <c r="J820" i="7" s="1"/>
  <c r="I819" i="7"/>
  <c r="J819" i="7" s="1"/>
  <c r="I818" i="7"/>
  <c r="J818" i="7" s="1"/>
  <c r="J817" i="7"/>
  <c r="I817" i="7"/>
  <c r="I816" i="7"/>
  <c r="J816" i="7" s="1"/>
  <c r="I815" i="7"/>
  <c r="J815" i="7" s="1"/>
  <c r="I814" i="7"/>
  <c r="J814" i="7" s="1"/>
  <c r="I813" i="7"/>
  <c r="J813" i="7" s="1"/>
  <c r="I812" i="7"/>
  <c r="J812" i="7" s="1"/>
  <c r="I811" i="7"/>
  <c r="J811" i="7" s="1"/>
  <c r="I810" i="7"/>
  <c r="J810" i="7" s="1"/>
  <c r="I809" i="7"/>
  <c r="J809" i="7" s="1"/>
  <c r="I808" i="7"/>
  <c r="J808" i="7" s="1"/>
  <c r="I807" i="7"/>
  <c r="J807" i="7" s="1"/>
  <c r="I806" i="7"/>
  <c r="J806" i="7" s="1"/>
  <c r="I805" i="7"/>
  <c r="J805" i="7" s="1"/>
  <c r="I804" i="7"/>
  <c r="J804" i="7" s="1"/>
  <c r="I803" i="7"/>
  <c r="J803" i="7" s="1"/>
  <c r="I802" i="7"/>
  <c r="J802" i="7" s="1"/>
  <c r="I801" i="7"/>
  <c r="J801" i="7" s="1"/>
  <c r="I800" i="7"/>
  <c r="J800" i="7" s="1"/>
  <c r="I799" i="7"/>
  <c r="J799" i="7" s="1"/>
  <c r="I798" i="7"/>
  <c r="J798" i="7" s="1"/>
  <c r="I797" i="7"/>
  <c r="J797" i="7" s="1"/>
  <c r="I796" i="7"/>
  <c r="J796" i="7" s="1"/>
  <c r="I795" i="7"/>
  <c r="J795" i="7" s="1"/>
  <c r="I794" i="7"/>
  <c r="J794" i="7" s="1"/>
  <c r="I793" i="7"/>
  <c r="J793" i="7" s="1"/>
  <c r="I792" i="7"/>
  <c r="J792" i="7" s="1"/>
  <c r="I791" i="7"/>
  <c r="J791" i="7" s="1"/>
  <c r="I790" i="7"/>
  <c r="J790" i="7" s="1"/>
  <c r="J789" i="7"/>
  <c r="I789" i="7"/>
  <c r="I788" i="7"/>
  <c r="J788" i="7" s="1"/>
  <c r="I787" i="7"/>
  <c r="J787" i="7" s="1"/>
  <c r="I786" i="7"/>
  <c r="J786" i="7" s="1"/>
  <c r="I785" i="7"/>
  <c r="J785" i="7" s="1"/>
  <c r="I784" i="7"/>
  <c r="J784" i="7" s="1"/>
  <c r="I783" i="7"/>
  <c r="J783" i="7" s="1"/>
  <c r="I782" i="7"/>
  <c r="J782" i="7" s="1"/>
  <c r="I781" i="7"/>
  <c r="J781" i="7" s="1"/>
  <c r="I780" i="7"/>
  <c r="J780" i="7" s="1"/>
  <c r="I779" i="7"/>
  <c r="J779" i="7" s="1"/>
  <c r="I778" i="7"/>
  <c r="J778" i="7" s="1"/>
  <c r="I777" i="7"/>
  <c r="J777" i="7" s="1"/>
  <c r="I776" i="7"/>
  <c r="J776" i="7" s="1"/>
  <c r="I775" i="7"/>
  <c r="J775" i="7" s="1"/>
  <c r="I774" i="7"/>
  <c r="J774" i="7" s="1"/>
  <c r="I773" i="7"/>
  <c r="J773" i="7" s="1"/>
  <c r="I772" i="7"/>
  <c r="J772" i="7" s="1"/>
  <c r="I771" i="7"/>
  <c r="J771" i="7" s="1"/>
  <c r="I770" i="7"/>
  <c r="J770" i="7" s="1"/>
  <c r="I769" i="7"/>
  <c r="J769" i="7" s="1"/>
  <c r="I768" i="7"/>
  <c r="J768" i="7" s="1"/>
  <c r="I767" i="7"/>
  <c r="J767" i="7" s="1"/>
  <c r="I766" i="7"/>
  <c r="J766" i="7" s="1"/>
  <c r="I765" i="7"/>
  <c r="J765" i="7" s="1"/>
  <c r="I764" i="7"/>
  <c r="J764" i="7" s="1"/>
  <c r="I763" i="7"/>
  <c r="J763" i="7" s="1"/>
  <c r="I762" i="7"/>
  <c r="J762" i="7" s="1"/>
  <c r="I761" i="7"/>
  <c r="J761" i="7" s="1"/>
  <c r="I760" i="7"/>
  <c r="J760" i="7" s="1"/>
  <c r="I759" i="7"/>
  <c r="J759" i="7" s="1"/>
  <c r="I758" i="7"/>
  <c r="J758" i="7" s="1"/>
  <c r="I757" i="7"/>
  <c r="J757" i="7" s="1"/>
  <c r="I756" i="7"/>
  <c r="J756" i="7" s="1"/>
  <c r="I755" i="7"/>
  <c r="J755" i="7" s="1"/>
  <c r="I754" i="7"/>
  <c r="J754" i="7" s="1"/>
  <c r="I753" i="7"/>
  <c r="J753" i="7" s="1"/>
  <c r="I752" i="7"/>
  <c r="J752" i="7" s="1"/>
  <c r="I751" i="7"/>
  <c r="J751" i="7" s="1"/>
  <c r="I750" i="7"/>
  <c r="J750" i="7" s="1"/>
  <c r="I749" i="7"/>
  <c r="J749" i="7" s="1"/>
  <c r="I748" i="7"/>
  <c r="J748" i="7" s="1"/>
  <c r="I747" i="7"/>
  <c r="J747" i="7" s="1"/>
  <c r="I746" i="7"/>
  <c r="J746" i="7" s="1"/>
  <c r="I745" i="7"/>
  <c r="J745" i="7" s="1"/>
  <c r="I744" i="7"/>
  <c r="J744" i="7" s="1"/>
  <c r="I743" i="7"/>
  <c r="J743" i="7" s="1"/>
  <c r="I742" i="7"/>
  <c r="J742" i="7" s="1"/>
  <c r="I741" i="7"/>
  <c r="J741" i="7" s="1"/>
  <c r="I740" i="7"/>
  <c r="J740" i="7" s="1"/>
  <c r="I739" i="7"/>
  <c r="J739" i="7" s="1"/>
  <c r="I738" i="7"/>
  <c r="J738" i="7" s="1"/>
  <c r="I737" i="7"/>
  <c r="J737" i="7" s="1"/>
  <c r="I736" i="7"/>
  <c r="J736" i="7" s="1"/>
  <c r="I735" i="7"/>
  <c r="J735" i="7" s="1"/>
  <c r="I734" i="7"/>
  <c r="J734" i="7" s="1"/>
  <c r="I733" i="7"/>
  <c r="J733" i="7" s="1"/>
  <c r="I732" i="7"/>
  <c r="J732" i="7" s="1"/>
  <c r="I731" i="7"/>
  <c r="J731" i="7" s="1"/>
  <c r="I730" i="7"/>
  <c r="J730" i="7" s="1"/>
  <c r="I729" i="7"/>
  <c r="J729" i="7" s="1"/>
  <c r="I728" i="7"/>
  <c r="J728" i="7" s="1"/>
  <c r="I727" i="7"/>
  <c r="J727" i="7" s="1"/>
  <c r="I726" i="7"/>
  <c r="J726" i="7" s="1"/>
  <c r="I725" i="7"/>
  <c r="J725" i="7" s="1"/>
  <c r="I724" i="7"/>
  <c r="J724" i="7" s="1"/>
  <c r="I723" i="7"/>
  <c r="J723" i="7" s="1"/>
  <c r="I722" i="7"/>
  <c r="J722" i="7" s="1"/>
  <c r="I721" i="7"/>
  <c r="J721" i="7" s="1"/>
  <c r="I720" i="7"/>
  <c r="J720" i="7" s="1"/>
  <c r="I719" i="7"/>
  <c r="J719" i="7" s="1"/>
  <c r="I718" i="7"/>
  <c r="J718" i="7" s="1"/>
  <c r="I717" i="7"/>
  <c r="J717" i="7" s="1"/>
  <c r="I716" i="7"/>
  <c r="J716" i="7" s="1"/>
  <c r="I715" i="7"/>
  <c r="J715" i="7" s="1"/>
  <c r="I714" i="7"/>
  <c r="J714" i="7" s="1"/>
  <c r="I713" i="7"/>
  <c r="J713" i="7" s="1"/>
  <c r="I712" i="7"/>
  <c r="J712" i="7" s="1"/>
  <c r="I711" i="7"/>
  <c r="J711" i="7" s="1"/>
  <c r="I710" i="7"/>
  <c r="J710" i="7" s="1"/>
  <c r="I709" i="7"/>
  <c r="J709" i="7" s="1"/>
  <c r="I708" i="7"/>
  <c r="J708" i="7" s="1"/>
  <c r="I707" i="7"/>
  <c r="J707" i="7" s="1"/>
  <c r="I706" i="7"/>
  <c r="J706" i="7" s="1"/>
  <c r="I705" i="7"/>
  <c r="J705" i="7" s="1"/>
  <c r="I704" i="7"/>
  <c r="J704" i="7" s="1"/>
  <c r="I703" i="7"/>
  <c r="J703" i="7" s="1"/>
  <c r="I702" i="7"/>
  <c r="J702" i="7" s="1"/>
  <c r="I701" i="7"/>
  <c r="J701" i="7" s="1"/>
  <c r="I700" i="7"/>
  <c r="J700" i="7" s="1"/>
  <c r="I699" i="7"/>
  <c r="J699" i="7" s="1"/>
  <c r="I698" i="7"/>
  <c r="J698" i="7" s="1"/>
  <c r="I697" i="7"/>
  <c r="J697" i="7" s="1"/>
  <c r="I696" i="7"/>
  <c r="J696" i="7" s="1"/>
  <c r="I695" i="7"/>
  <c r="J695" i="7" s="1"/>
  <c r="I694" i="7"/>
  <c r="J694" i="7" s="1"/>
  <c r="I693" i="7"/>
  <c r="J693" i="7" s="1"/>
  <c r="I692" i="7"/>
  <c r="J692" i="7" s="1"/>
  <c r="I691" i="7"/>
  <c r="J691" i="7" s="1"/>
  <c r="I690" i="7"/>
  <c r="J690" i="7" s="1"/>
  <c r="I689" i="7"/>
  <c r="J689" i="7" s="1"/>
  <c r="I688" i="7"/>
  <c r="J688" i="7" s="1"/>
  <c r="I687" i="7"/>
  <c r="J687" i="7" s="1"/>
  <c r="I686" i="7"/>
  <c r="J686" i="7" s="1"/>
  <c r="I685" i="7"/>
  <c r="J685" i="7" s="1"/>
  <c r="I684" i="7"/>
  <c r="J684" i="7" s="1"/>
  <c r="I683" i="7"/>
  <c r="J683" i="7" s="1"/>
  <c r="I682" i="7"/>
  <c r="J682" i="7" s="1"/>
  <c r="I681" i="7"/>
  <c r="J681" i="7" s="1"/>
  <c r="I680" i="7"/>
  <c r="J680" i="7" s="1"/>
  <c r="I679" i="7"/>
  <c r="J679" i="7" s="1"/>
  <c r="I678" i="7"/>
  <c r="J678" i="7" s="1"/>
  <c r="I677" i="7"/>
  <c r="J677" i="7" s="1"/>
  <c r="I676" i="7"/>
  <c r="J676" i="7" s="1"/>
  <c r="I675" i="7"/>
  <c r="J675" i="7" s="1"/>
  <c r="I674" i="7"/>
  <c r="J674" i="7" s="1"/>
  <c r="I673" i="7"/>
  <c r="J673" i="7" s="1"/>
  <c r="I672" i="7"/>
  <c r="J672" i="7" s="1"/>
  <c r="I671" i="7"/>
  <c r="J671" i="7" s="1"/>
  <c r="I670" i="7"/>
  <c r="J670" i="7" s="1"/>
  <c r="I669" i="7"/>
  <c r="J669" i="7" s="1"/>
  <c r="I668" i="7"/>
  <c r="J668" i="7" s="1"/>
  <c r="I667" i="7"/>
  <c r="J667" i="7" s="1"/>
  <c r="I666" i="7"/>
  <c r="J666" i="7" s="1"/>
  <c r="I665" i="7"/>
  <c r="J665" i="7" s="1"/>
  <c r="I664" i="7"/>
  <c r="J664" i="7" s="1"/>
  <c r="I663" i="7"/>
  <c r="J663" i="7" s="1"/>
  <c r="I662" i="7"/>
  <c r="J662" i="7" s="1"/>
  <c r="I661" i="7"/>
  <c r="J661" i="7" s="1"/>
  <c r="I660" i="7"/>
  <c r="J660" i="7" s="1"/>
  <c r="I659" i="7"/>
  <c r="J659" i="7" s="1"/>
  <c r="I658" i="7"/>
  <c r="J658" i="7" s="1"/>
  <c r="I657" i="7"/>
  <c r="J657" i="7" s="1"/>
  <c r="I656" i="7"/>
  <c r="J656" i="7" s="1"/>
  <c r="I655" i="7"/>
  <c r="J655" i="7" s="1"/>
  <c r="I654" i="7"/>
  <c r="J654" i="7" s="1"/>
  <c r="I653" i="7"/>
  <c r="J653" i="7" s="1"/>
  <c r="I652" i="7"/>
  <c r="J652" i="7" s="1"/>
  <c r="I651" i="7"/>
  <c r="J651" i="7" s="1"/>
  <c r="I650" i="7"/>
  <c r="J650" i="7" s="1"/>
  <c r="I649" i="7"/>
  <c r="J649" i="7" s="1"/>
  <c r="I648" i="7"/>
  <c r="J648" i="7" s="1"/>
  <c r="I647" i="7"/>
  <c r="J647" i="7" s="1"/>
  <c r="I646" i="7"/>
  <c r="J646" i="7" s="1"/>
  <c r="I645" i="7"/>
  <c r="J645" i="7" s="1"/>
  <c r="I644" i="7"/>
  <c r="J644" i="7" s="1"/>
  <c r="I643" i="7"/>
  <c r="J643" i="7" s="1"/>
  <c r="I642" i="7"/>
  <c r="J642" i="7" s="1"/>
  <c r="I641" i="7"/>
  <c r="J641" i="7" s="1"/>
  <c r="I640" i="7"/>
  <c r="J640" i="7" s="1"/>
  <c r="I639" i="7"/>
  <c r="J639" i="7" s="1"/>
  <c r="I638" i="7"/>
  <c r="J638" i="7" s="1"/>
  <c r="I637" i="7"/>
  <c r="J637" i="7" s="1"/>
  <c r="I636" i="7"/>
  <c r="J636" i="7" s="1"/>
  <c r="I635" i="7"/>
  <c r="J635" i="7" s="1"/>
  <c r="I634" i="7"/>
  <c r="J634" i="7" s="1"/>
  <c r="I633" i="7"/>
  <c r="J633" i="7" s="1"/>
  <c r="I632" i="7"/>
  <c r="J632" i="7" s="1"/>
  <c r="I631" i="7"/>
  <c r="J631" i="7" s="1"/>
  <c r="I630" i="7"/>
  <c r="J630" i="7" s="1"/>
  <c r="I629" i="7"/>
  <c r="J629" i="7" s="1"/>
  <c r="I628" i="7"/>
  <c r="J628" i="7" s="1"/>
  <c r="I627" i="7"/>
  <c r="J627" i="7" s="1"/>
  <c r="I626" i="7"/>
  <c r="J626" i="7" s="1"/>
  <c r="I625" i="7"/>
  <c r="J625" i="7" s="1"/>
  <c r="I624" i="7"/>
  <c r="J624" i="7" s="1"/>
  <c r="I623" i="7"/>
  <c r="J623" i="7" s="1"/>
  <c r="I622" i="7"/>
  <c r="J622" i="7" s="1"/>
  <c r="I621" i="7"/>
  <c r="J621" i="7" s="1"/>
  <c r="I620" i="7"/>
  <c r="J620" i="7" s="1"/>
  <c r="I619" i="7"/>
  <c r="J619" i="7" s="1"/>
  <c r="I618" i="7"/>
  <c r="J618" i="7" s="1"/>
  <c r="I617" i="7"/>
  <c r="J617" i="7" s="1"/>
  <c r="I616" i="7"/>
  <c r="J616" i="7" s="1"/>
  <c r="I615" i="7"/>
  <c r="J615" i="7" s="1"/>
  <c r="I614" i="7"/>
  <c r="J614" i="7" s="1"/>
  <c r="I613" i="7"/>
  <c r="J613" i="7" s="1"/>
  <c r="I612" i="7"/>
  <c r="J612" i="7" s="1"/>
  <c r="I611" i="7"/>
  <c r="J611" i="7" s="1"/>
  <c r="I610" i="7"/>
  <c r="J610" i="7" s="1"/>
  <c r="I609" i="7"/>
  <c r="J609" i="7" s="1"/>
  <c r="I608" i="7"/>
  <c r="J608" i="7" s="1"/>
  <c r="I607" i="7"/>
  <c r="J607" i="7" s="1"/>
  <c r="I606" i="7"/>
  <c r="J606" i="7" s="1"/>
  <c r="J605" i="7"/>
  <c r="I605" i="7"/>
  <c r="I604" i="7"/>
  <c r="J604" i="7" s="1"/>
  <c r="I603" i="7"/>
  <c r="J603" i="7" s="1"/>
  <c r="I602" i="7"/>
  <c r="J602" i="7" s="1"/>
  <c r="I601" i="7"/>
  <c r="J601" i="7" s="1"/>
  <c r="I600" i="7"/>
  <c r="J600" i="7" s="1"/>
  <c r="I599" i="7"/>
  <c r="J599" i="7" s="1"/>
  <c r="I598" i="7"/>
  <c r="J598" i="7" s="1"/>
  <c r="I597" i="7"/>
  <c r="J597" i="7" s="1"/>
  <c r="I596" i="7"/>
  <c r="J596" i="7" s="1"/>
  <c r="I595" i="7"/>
  <c r="J595" i="7" s="1"/>
  <c r="I594" i="7"/>
  <c r="J594" i="7" s="1"/>
  <c r="I593" i="7"/>
  <c r="J593" i="7" s="1"/>
  <c r="I592" i="7"/>
  <c r="J592" i="7" s="1"/>
  <c r="I591" i="7"/>
  <c r="J591" i="7" s="1"/>
  <c r="I590" i="7"/>
  <c r="J590" i="7" s="1"/>
  <c r="I589" i="7"/>
  <c r="J589" i="7" s="1"/>
  <c r="I588" i="7"/>
  <c r="J588" i="7" s="1"/>
  <c r="I587" i="7"/>
  <c r="J587" i="7" s="1"/>
  <c r="I586" i="7"/>
  <c r="J586" i="7" s="1"/>
  <c r="I585" i="7"/>
  <c r="J585" i="7" s="1"/>
  <c r="I584" i="7"/>
  <c r="J584" i="7" s="1"/>
  <c r="I583" i="7"/>
  <c r="J583" i="7" s="1"/>
  <c r="I582" i="7"/>
  <c r="J582" i="7" s="1"/>
  <c r="I581" i="7"/>
  <c r="J581" i="7" s="1"/>
  <c r="I580" i="7"/>
  <c r="J580" i="7" s="1"/>
  <c r="I579" i="7"/>
  <c r="J579" i="7" s="1"/>
  <c r="I578" i="7"/>
  <c r="J578" i="7" s="1"/>
  <c r="I577" i="7"/>
  <c r="J577" i="7" s="1"/>
  <c r="I576" i="7"/>
  <c r="J576" i="7" s="1"/>
  <c r="I575" i="7"/>
  <c r="J575" i="7" s="1"/>
  <c r="I574" i="7"/>
  <c r="J574" i="7" s="1"/>
  <c r="I573" i="7"/>
  <c r="J573" i="7" s="1"/>
  <c r="I572" i="7"/>
  <c r="J572" i="7" s="1"/>
  <c r="I571" i="7"/>
  <c r="J571" i="7" s="1"/>
  <c r="I570" i="7"/>
  <c r="J570" i="7" s="1"/>
  <c r="I569" i="7"/>
  <c r="J569" i="7" s="1"/>
  <c r="I568" i="7"/>
  <c r="J568" i="7" s="1"/>
  <c r="I567" i="7"/>
  <c r="J567" i="7" s="1"/>
  <c r="I566" i="7"/>
  <c r="J566" i="7" s="1"/>
  <c r="I565" i="7"/>
  <c r="J565" i="7" s="1"/>
  <c r="I564" i="7"/>
  <c r="J564" i="7" s="1"/>
  <c r="I563" i="7"/>
  <c r="J563" i="7" s="1"/>
  <c r="I562" i="7"/>
  <c r="J562" i="7" s="1"/>
  <c r="I561" i="7"/>
  <c r="J561" i="7" s="1"/>
  <c r="I560" i="7"/>
  <c r="J560" i="7" s="1"/>
  <c r="I559" i="7"/>
  <c r="J559" i="7" s="1"/>
  <c r="I558" i="7"/>
  <c r="J558" i="7" s="1"/>
  <c r="I557" i="7"/>
  <c r="J557" i="7" s="1"/>
  <c r="I556" i="7"/>
  <c r="J556" i="7" s="1"/>
  <c r="I555" i="7"/>
  <c r="J555" i="7" s="1"/>
  <c r="I554" i="7"/>
  <c r="J554" i="7" s="1"/>
  <c r="I553" i="7"/>
  <c r="J553" i="7" s="1"/>
  <c r="I552" i="7"/>
  <c r="J552" i="7" s="1"/>
  <c r="I551" i="7"/>
  <c r="J551" i="7" s="1"/>
  <c r="I550" i="7"/>
  <c r="J550" i="7" s="1"/>
  <c r="I549" i="7"/>
  <c r="J549" i="7" s="1"/>
  <c r="I548" i="7"/>
  <c r="J548" i="7" s="1"/>
  <c r="I547" i="7"/>
  <c r="J547" i="7" s="1"/>
  <c r="I546" i="7"/>
  <c r="J546" i="7" s="1"/>
  <c r="J545" i="7"/>
  <c r="I545" i="7"/>
  <c r="I544" i="7"/>
  <c r="J544" i="7" s="1"/>
  <c r="I543" i="7"/>
  <c r="J543" i="7" s="1"/>
  <c r="I542" i="7"/>
  <c r="J542" i="7" s="1"/>
  <c r="I541" i="7"/>
  <c r="J541" i="7" s="1"/>
  <c r="I540" i="7"/>
  <c r="J540" i="7" s="1"/>
  <c r="I539" i="7"/>
  <c r="J539" i="7" s="1"/>
  <c r="I538" i="7"/>
  <c r="J538" i="7" s="1"/>
  <c r="I537" i="7"/>
  <c r="J537" i="7" s="1"/>
  <c r="I536" i="7"/>
  <c r="J536" i="7" s="1"/>
  <c r="I535" i="7"/>
  <c r="J535" i="7" s="1"/>
  <c r="I534" i="7"/>
  <c r="J534" i="7" s="1"/>
  <c r="I533" i="7"/>
  <c r="J533" i="7" s="1"/>
  <c r="I532" i="7"/>
  <c r="J532" i="7" s="1"/>
  <c r="I531" i="7"/>
  <c r="J531" i="7" s="1"/>
  <c r="I530" i="7"/>
  <c r="J530" i="7" s="1"/>
  <c r="I529" i="7"/>
  <c r="J529" i="7" s="1"/>
  <c r="I528" i="7"/>
  <c r="J528" i="7" s="1"/>
  <c r="J527" i="7"/>
  <c r="I527" i="7"/>
  <c r="I526" i="7"/>
  <c r="J526" i="7" s="1"/>
  <c r="I525" i="7"/>
  <c r="J525" i="7" s="1"/>
  <c r="I524" i="7"/>
  <c r="J524" i="7" s="1"/>
  <c r="I523" i="7"/>
  <c r="J523" i="7" s="1"/>
  <c r="I522" i="7"/>
  <c r="J522" i="7" s="1"/>
  <c r="I521" i="7"/>
  <c r="J521" i="7" s="1"/>
  <c r="I520" i="7"/>
  <c r="J520" i="7" s="1"/>
  <c r="I519" i="7"/>
  <c r="J519" i="7" s="1"/>
  <c r="I518" i="7"/>
  <c r="J518" i="7" s="1"/>
  <c r="I517" i="7"/>
  <c r="J517" i="7" s="1"/>
  <c r="I516" i="7"/>
  <c r="J516" i="7" s="1"/>
  <c r="I515" i="7"/>
  <c r="J515" i="7" s="1"/>
  <c r="I514" i="7"/>
  <c r="J514" i="7" s="1"/>
  <c r="I513" i="7"/>
  <c r="J513" i="7" s="1"/>
  <c r="I512" i="7"/>
  <c r="J512" i="7" s="1"/>
  <c r="I511" i="7"/>
  <c r="J511" i="7" s="1"/>
  <c r="I510" i="7"/>
  <c r="J510" i="7" s="1"/>
  <c r="I509" i="7"/>
  <c r="J509" i="7" s="1"/>
  <c r="I508" i="7"/>
  <c r="J508" i="7" s="1"/>
  <c r="I507" i="7"/>
  <c r="J507" i="7" s="1"/>
  <c r="I506" i="7"/>
  <c r="J506" i="7" s="1"/>
  <c r="I505" i="7"/>
  <c r="J505" i="7" s="1"/>
  <c r="I504" i="7"/>
  <c r="J504" i="7" s="1"/>
  <c r="I503" i="7"/>
  <c r="J503" i="7" s="1"/>
  <c r="I502" i="7"/>
  <c r="J502" i="7" s="1"/>
  <c r="I501" i="7"/>
  <c r="J501" i="7" s="1"/>
  <c r="I500" i="7"/>
  <c r="J500" i="7" s="1"/>
  <c r="I499" i="7"/>
  <c r="J499" i="7" s="1"/>
  <c r="I498" i="7"/>
  <c r="J498" i="7" s="1"/>
  <c r="I497" i="7"/>
  <c r="J497" i="7" s="1"/>
  <c r="I496" i="7"/>
  <c r="J496" i="7" s="1"/>
  <c r="I495" i="7"/>
  <c r="J495" i="7" s="1"/>
  <c r="I494" i="7"/>
  <c r="J494" i="7" s="1"/>
  <c r="I493" i="7"/>
  <c r="J493" i="7" s="1"/>
  <c r="I492" i="7"/>
  <c r="J492" i="7" s="1"/>
  <c r="I491" i="7"/>
  <c r="J491" i="7" s="1"/>
  <c r="I490" i="7"/>
  <c r="J490" i="7" s="1"/>
  <c r="I489" i="7"/>
  <c r="J489" i="7" s="1"/>
  <c r="I488" i="7"/>
  <c r="J488" i="7" s="1"/>
  <c r="I487" i="7"/>
  <c r="J487" i="7" s="1"/>
  <c r="I486" i="7"/>
  <c r="J486" i="7" s="1"/>
  <c r="I485" i="7"/>
  <c r="J485" i="7" s="1"/>
  <c r="I484" i="7"/>
  <c r="J484" i="7" s="1"/>
  <c r="I483" i="7"/>
  <c r="J483" i="7" s="1"/>
  <c r="I482" i="7"/>
  <c r="J482" i="7" s="1"/>
  <c r="I481" i="7"/>
  <c r="J481" i="7" s="1"/>
  <c r="I480" i="7"/>
  <c r="J480" i="7" s="1"/>
  <c r="I479" i="7"/>
  <c r="J479" i="7" s="1"/>
  <c r="I478" i="7"/>
  <c r="J478" i="7" s="1"/>
  <c r="I477" i="7"/>
  <c r="J477" i="7" s="1"/>
  <c r="I476" i="7"/>
  <c r="J476" i="7" s="1"/>
  <c r="I475" i="7"/>
  <c r="J475" i="7" s="1"/>
  <c r="I474" i="7"/>
  <c r="J474" i="7" s="1"/>
  <c r="I473" i="7"/>
  <c r="J473" i="7" s="1"/>
  <c r="I472" i="7"/>
  <c r="J472" i="7" s="1"/>
  <c r="I471" i="7"/>
  <c r="J471" i="7" s="1"/>
  <c r="I470" i="7"/>
  <c r="J470" i="7" s="1"/>
  <c r="I469" i="7"/>
  <c r="J469" i="7" s="1"/>
  <c r="I468" i="7"/>
  <c r="J468" i="7" s="1"/>
  <c r="I467" i="7"/>
  <c r="J467" i="7" s="1"/>
  <c r="I466" i="7"/>
  <c r="J466" i="7" s="1"/>
  <c r="I465" i="7"/>
  <c r="J465" i="7" s="1"/>
  <c r="J464" i="7"/>
  <c r="I464" i="7"/>
  <c r="I463" i="7"/>
  <c r="J463" i="7" s="1"/>
  <c r="I462" i="7"/>
  <c r="J462" i="7" s="1"/>
  <c r="I461" i="7"/>
  <c r="J461" i="7" s="1"/>
  <c r="I460" i="7"/>
  <c r="J460" i="7" s="1"/>
  <c r="I459" i="7"/>
  <c r="J459" i="7" s="1"/>
  <c r="I458" i="7"/>
  <c r="J458" i="7" s="1"/>
  <c r="I457" i="7"/>
  <c r="J457" i="7" s="1"/>
  <c r="I456" i="7"/>
  <c r="J456" i="7" s="1"/>
  <c r="I455" i="7"/>
  <c r="J455" i="7" s="1"/>
  <c r="I454" i="7"/>
  <c r="J454" i="7" s="1"/>
  <c r="I453" i="7"/>
  <c r="J453" i="7" s="1"/>
  <c r="I452" i="7"/>
  <c r="J452" i="7" s="1"/>
  <c r="I451" i="7"/>
  <c r="J451" i="7" s="1"/>
  <c r="I450" i="7"/>
  <c r="J450" i="7" s="1"/>
  <c r="I449" i="7"/>
  <c r="J449" i="7" s="1"/>
  <c r="I448" i="7"/>
  <c r="J448" i="7" s="1"/>
  <c r="I447" i="7"/>
  <c r="J447" i="7" s="1"/>
  <c r="I446" i="7"/>
  <c r="J446" i="7" s="1"/>
  <c r="I445" i="7"/>
  <c r="J445" i="7" s="1"/>
  <c r="I444" i="7"/>
  <c r="J444" i="7" s="1"/>
  <c r="I443" i="7"/>
  <c r="J443" i="7" s="1"/>
  <c r="I442" i="7"/>
  <c r="J442" i="7" s="1"/>
  <c r="I441" i="7"/>
  <c r="J441" i="7" s="1"/>
  <c r="I440" i="7"/>
  <c r="J440" i="7" s="1"/>
  <c r="I439" i="7"/>
  <c r="J439" i="7" s="1"/>
  <c r="I438" i="7"/>
  <c r="J438" i="7" s="1"/>
  <c r="I437" i="7"/>
  <c r="J437" i="7" s="1"/>
  <c r="I436" i="7"/>
  <c r="J436" i="7" s="1"/>
  <c r="I435" i="7"/>
  <c r="J435" i="7" s="1"/>
  <c r="I434" i="7"/>
  <c r="J434" i="7" s="1"/>
  <c r="I433" i="7"/>
  <c r="J433" i="7" s="1"/>
  <c r="I432" i="7"/>
  <c r="J432" i="7" s="1"/>
  <c r="I431" i="7"/>
  <c r="J431" i="7" s="1"/>
  <c r="I430" i="7"/>
  <c r="J430" i="7" s="1"/>
  <c r="I429" i="7"/>
  <c r="J429" i="7" s="1"/>
  <c r="I428" i="7"/>
  <c r="J428" i="7" s="1"/>
  <c r="I427" i="7"/>
  <c r="J427" i="7" s="1"/>
  <c r="I426" i="7"/>
  <c r="J426" i="7" s="1"/>
  <c r="I425" i="7"/>
  <c r="J425" i="7" s="1"/>
  <c r="I424" i="7"/>
  <c r="J424" i="7" s="1"/>
  <c r="I423" i="7"/>
  <c r="J423" i="7" s="1"/>
  <c r="I422" i="7"/>
  <c r="J422" i="7" s="1"/>
  <c r="I421" i="7"/>
  <c r="J421" i="7" s="1"/>
  <c r="I420" i="7"/>
  <c r="J420" i="7" s="1"/>
  <c r="I419" i="7"/>
  <c r="J419" i="7" s="1"/>
  <c r="I418" i="7"/>
  <c r="J418" i="7" s="1"/>
  <c r="I417" i="7"/>
  <c r="J417" i="7" s="1"/>
  <c r="I416" i="7"/>
  <c r="J416" i="7" s="1"/>
  <c r="I415" i="7"/>
  <c r="J415" i="7" s="1"/>
  <c r="I414" i="7"/>
  <c r="J414" i="7" s="1"/>
  <c r="I413" i="7"/>
  <c r="J413" i="7" s="1"/>
  <c r="I412" i="7"/>
  <c r="J412" i="7" s="1"/>
  <c r="I411" i="7"/>
  <c r="J411" i="7" s="1"/>
  <c r="I410" i="7"/>
  <c r="J410" i="7" s="1"/>
  <c r="I409" i="7"/>
  <c r="J409" i="7" s="1"/>
  <c r="I408" i="7"/>
  <c r="J408" i="7" s="1"/>
  <c r="I407" i="7"/>
  <c r="J407" i="7" s="1"/>
  <c r="I406" i="7"/>
  <c r="J406" i="7" s="1"/>
  <c r="I405" i="7"/>
  <c r="J405" i="7" s="1"/>
  <c r="I404" i="7"/>
  <c r="J404" i="7" s="1"/>
  <c r="I403" i="7"/>
  <c r="J403" i="7" s="1"/>
  <c r="I402" i="7"/>
  <c r="J402" i="7" s="1"/>
  <c r="I401" i="7"/>
  <c r="J401" i="7" s="1"/>
  <c r="I400" i="7"/>
  <c r="J400" i="7" s="1"/>
  <c r="I399" i="7"/>
  <c r="J399" i="7" s="1"/>
  <c r="I398" i="7"/>
  <c r="J398" i="7" s="1"/>
  <c r="I397" i="7"/>
  <c r="J397" i="7" s="1"/>
  <c r="I396" i="7"/>
  <c r="J396" i="7" s="1"/>
  <c r="I395" i="7"/>
  <c r="J395" i="7" s="1"/>
  <c r="I394" i="7"/>
  <c r="J394" i="7" s="1"/>
  <c r="I393" i="7"/>
  <c r="J393" i="7" s="1"/>
  <c r="I392" i="7"/>
  <c r="J392" i="7" s="1"/>
  <c r="I391" i="7"/>
  <c r="J391" i="7" s="1"/>
  <c r="I390" i="7"/>
  <c r="J390" i="7" s="1"/>
  <c r="I389" i="7"/>
  <c r="J389" i="7" s="1"/>
  <c r="I388" i="7"/>
  <c r="J388" i="7" s="1"/>
  <c r="I387" i="7"/>
  <c r="J387" i="7" s="1"/>
  <c r="I386" i="7"/>
  <c r="J386" i="7" s="1"/>
  <c r="I385" i="7"/>
  <c r="J385" i="7" s="1"/>
  <c r="I384" i="7"/>
  <c r="J384" i="7" s="1"/>
  <c r="I383" i="7"/>
  <c r="J383" i="7" s="1"/>
  <c r="I382" i="7"/>
  <c r="J382" i="7" s="1"/>
  <c r="I381" i="7"/>
  <c r="J381" i="7" s="1"/>
  <c r="I380" i="7"/>
  <c r="J380" i="7" s="1"/>
  <c r="I379" i="7"/>
  <c r="J379" i="7" s="1"/>
  <c r="I378" i="7"/>
  <c r="J378" i="7" s="1"/>
  <c r="I377" i="7"/>
  <c r="J377" i="7" s="1"/>
  <c r="I376" i="7"/>
  <c r="J376" i="7" s="1"/>
  <c r="I375" i="7"/>
  <c r="J375" i="7" s="1"/>
  <c r="I374" i="7"/>
  <c r="J374" i="7" s="1"/>
  <c r="I373" i="7"/>
  <c r="J373" i="7" s="1"/>
  <c r="I372" i="7"/>
  <c r="J372" i="7" s="1"/>
  <c r="I371" i="7"/>
  <c r="J371" i="7" s="1"/>
  <c r="I370" i="7"/>
  <c r="J370" i="7" s="1"/>
  <c r="I369" i="7"/>
  <c r="J369" i="7" s="1"/>
  <c r="I368" i="7"/>
  <c r="J368" i="7" s="1"/>
  <c r="I367" i="7"/>
  <c r="J367" i="7" s="1"/>
  <c r="I366" i="7"/>
  <c r="J366" i="7" s="1"/>
  <c r="I365" i="7"/>
  <c r="J365" i="7" s="1"/>
  <c r="I364" i="7"/>
  <c r="J364" i="7" s="1"/>
  <c r="I363" i="7"/>
  <c r="J363" i="7" s="1"/>
  <c r="I362" i="7"/>
  <c r="J362" i="7" s="1"/>
  <c r="I361" i="7"/>
  <c r="J361" i="7" s="1"/>
  <c r="I360" i="7"/>
  <c r="J360" i="7" s="1"/>
  <c r="I359" i="7"/>
  <c r="J359" i="7" s="1"/>
  <c r="I358" i="7"/>
  <c r="J358" i="7" s="1"/>
  <c r="I357" i="7"/>
  <c r="J357" i="7" s="1"/>
  <c r="I356" i="7"/>
  <c r="J356" i="7" s="1"/>
  <c r="I355" i="7"/>
  <c r="J355" i="7" s="1"/>
  <c r="I354" i="7"/>
  <c r="J354" i="7" s="1"/>
  <c r="I353" i="7"/>
  <c r="J353" i="7" s="1"/>
  <c r="I352" i="7"/>
  <c r="J352" i="7" s="1"/>
  <c r="I351" i="7"/>
  <c r="J351" i="7" s="1"/>
  <c r="I350" i="7"/>
  <c r="J350" i="7" s="1"/>
  <c r="I349" i="7"/>
  <c r="J349" i="7" s="1"/>
  <c r="I348" i="7"/>
  <c r="J348" i="7" s="1"/>
  <c r="I347" i="7"/>
  <c r="J347" i="7" s="1"/>
  <c r="I346" i="7"/>
  <c r="J346" i="7" s="1"/>
  <c r="I345" i="7"/>
  <c r="J345" i="7" s="1"/>
  <c r="I344" i="7"/>
  <c r="J344" i="7" s="1"/>
  <c r="I343" i="7"/>
  <c r="J343" i="7" s="1"/>
  <c r="I342" i="7"/>
  <c r="J342" i="7" s="1"/>
  <c r="I341" i="7"/>
  <c r="J341" i="7" s="1"/>
  <c r="I340" i="7"/>
  <c r="J340" i="7" s="1"/>
  <c r="I339" i="7"/>
  <c r="J339" i="7" s="1"/>
  <c r="I338" i="7"/>
  <c r="J338" i="7" s="1"/>
  <c r="I337" i="7"/>
  <c r="J337" i="7" s="1"/>
  <c r="I336" i="7"/>
  <c r="J336" i="7" s="1"/>
  <c r="I335" i="7"/>
  <c r="J335" i="7" s="1"/>
  <c r="I334" i="7"/>
  <c r="J334" i="7" s="1"/>
  <c r="I333" i="7"/>
  <c r="J333" i="7" s="1"/>
  <c r="I332" i="7"/>
  <c r="J332" i="7" s="1"/>
  <c r="I331" i="7"/>
  <c r="J331" i="7" s="1"/>
  <c r="I330" i="7"/>
  <c r="J330" i="7" s="1"/>
  <c r="I329" i="7"/>
  <c r="J329" i="7" s="1"/>
  <c r="I328" i="7"/>
  <c r="J328" i="7" s="1"/>
  <c r="I327" i="7"/>
  <c r="J327" i="7" s="1"/>
  <c r="I326" i="7"/>
  <c r="J326" i="7" s="1"/>
  <c r="I325" i="7"/>
  <c r="J325" i="7" s="1"/>
  <c r="I324" i="7"/>
  <c r="J324" i="7" s="1"/>
  <c r="I323" i="7"/>
  <c r="J323" i="7" s="1"/>
  <c r="I322" i="7"/>
  <c r="J322" i="7" s="1"/>
  <c r="I321" i="7"/>
  <c r="J321" i="7" s="1"/>
  <c r="I320" i="7"/>
  <c r="J320" i="7" s="1"/>
  <c r="I319" i="7"/>
  <c r="J319" i="7" s="1"/>
  <c r="I318" i="7"/>
  <c r="J318" i="7" s="1"/>
  <c r="I317" i="7"/>
  <c r="J317" i="7" s="1"/>
  <c r="I316" i="7"/>
  <c r="J316" i="7" s="1"/>
  <c r="I315" i="7"/>
  <c r="J315" i="7" s="1"/>
  <c r="I314" i="7"/>
  <c r="J314" i="7" s="1"/>
  <c r="I313" i="7"/>
  <c r="J313" i="7" s="1"/>
  <c r="I312" i="7"/>
  <c r="J312" i="7" s="1"/>
  <c r="I311" i="7"/>
  <c r="J311" i="7" s="1"/>
  <c r="I310" i="7"/>
  <c r="J310" i="7" s="1"/>
  <c r="I309" i="7"/>
  <c r="J309" i="7" s="1"/>
  <c r="I308" i="7"/>
  <c r="J308" i="7" s="1"/>
  <c r="I307" i="7"/>
  <c r="J307" i="7" s="1"/>
  <c r="I306" i="7"/>
  <c r="J306" i="7" s="1"/>
  <c r="I305" i="7"/>
  <c r="J305" i="7" s="1"/>
  <c r="I304" i="7"/>
  <c r="J304" i="7" s="1"/>
  <c r="I303" i="7"/>
  <c r="J303" i="7" s="1"/>
  <c r="J302" i="7"/>
  <c r="I302" i="7"/>
  <c r="I301" i="7"/>
  <c r="J301" i="7" s="1"/>
  <c r="I300" i="7"/>
  <c r="J300" i="7" s="1"/>
  <c r="I299" i="7"/>
  <c r="J299" i="7" s="1"/>
  <c r="I298" i="7"/>
  <c r="J298" i="7" s="1"/>
  <c r="I297" i="7"/>
  <c r="J297" i="7" s="1"/>
  <c r="I296" i="7"/>
  <c r="J296" i="7" s="1"/>
  <c r="I295" i="7"/>
  <c r="J295" i="7" s="1"/>
  <c r="I294" i="7"/>
  <c r="J294" i="7" s="1"/>
  <c r="I293" i="7"/>
  <c r="J293" i="7" s="1"/>
  <c r="I292" i="7"/>
  <c r="J292" i="7" s="1"/>
  <c r="I291" i="7"/>
  <c r="J291" i="7" s="1"/>
  <c r="I290" i="7"/>
  <c r="J290" i="7" s="1"/>
  <c r="I289" i="7"/>
  <c r="J289" i="7" s="1"/>
  <c r="I288" i="7"/>
  <c r="J288" i="7" s="1"/>
  <c r="I287" i="7"/>
  <c r="J287" i="7" s="1"/>
  <c r="I286" i="7"/>
  <c r="J286" i="7" s="1"/>
  <c r="I285" i="7"/>
  <c r="J285" i="7" s="1"/>
  <c r="I284" i="7"/>
  <c r="J284" i="7" s="1"/>
  <c r="I283" i="7"/>
  <c r="J283" i="7" s="1"/>
  <c r="I282" i="7"/>
  <c r="J282" i="7" s="1"/>
  <c r="I281" i="7"/>
  <c r="J281" i="7" s="1"/>
  <c r="I280" i="7"/>
  <c r="J280" i="7" s="1"/>
  <c r="I279" i="7"/>
  <c r="J279" i="7" s="1"/>
  <c r="I278" i="7"/>
  <c r="J278" i="7" s="1"/>
  <c r="I277" i="7"/>
  <c r="J277" i="7" s="1"/>
  <c r="I276" i="7"/>
  <c r="J276" i="7" s="1"/>
  <c r="J275" i="7"/>
  <c r="I275" i="7"/>
  <c r="I274" i="7"/>
  <c r="J274" i="7" s="1"/>
  <c r="I273" i="7"/>
  <c r="J273" i="7" s="1"/>
  <c r="I272" i="7"/>
  <c r="J272" i="7" s="1"/>
  <c r="I271" i="7"/>
  <c r="J271" i="7" s="1"/>
  <c r="I270" i="7"/>
  <c r="J270" i="7" s="1"/>
  <c r="I269" i="7"/>
  <c r="J269" i="7" s="1"/>
  <c r="I268" i="7"/>
  <c r="J268" i="7" s="1"/>
  <c r="I267" i="7"/>
  <c r="J267" i="7" s="1"/>
  <c r="I266" i="7"/>
  <c r="J266" i="7" s="1"/>
  <c r="I265" i="7"/>
  <c r="J265" i="7" s="1"/>
  <c r="I264" i="7"/>
  <c r="J264" i="7" s="1"/>
  <c r="I263" i="7"/>
  <c r="J263" i="7" s="1"/>
  <c r="I262" i="7"/>
  <c r="J262" i="7" s="1"/>
  <c r="I261" i="7"/>
  <c r="J261" i="7" s="1"/>
  <c r="I260" i="7"/>
  <c r="J260" i="7" s="1"/>
  <c r="I259" i="7"/>
  <c r="J259" i="7" s="1"/>
  <c r="I258" i="7"/>
  <c r="J258" i="7" s="1"/>
  <c r="I257" i="7"/>
  <c r="J257" i="7" s="1"/>
  <c r="I256" i="7"/>
  <c r="J256" i="7" s="1"/>
  <c r="I255" i="7"/>
  <c r="J255" i="7" s="1"/>
  <c r="I254" i="7"/>
  <c r="J254" i="7" s="1"/>
  <c r="I253" i="7"/>
  <c r="J253" i="7" s="1"/>
  <c r="I252" i="7"/>
  <c r="J252" i="7" s="1"/>
  <c r="I251" i="7"/>
  <c r="J251" i="7" s="1"/>
  <c r="I250" i="7"/>
  <c r="J250" i="7" s="1"/>
  <c r="I249" i="7"/>
  <c r="J249" i="7" s="1"/>
  <c r="I248" i="7"/>
  <c r="J248" i="7" s="1"/>
  <c r="I247" i="7"/>
  <c r="J247" i="7" s="1"/>
  <c r="I246" i="7"/>
  <c r="J246" i="7" s="1"/>
  <c r="I245" i="7"/>
  <c r="J245" i="7" s="1"/>
  <c r="I244" i="7"/>
  <c r="J244" i="7" s="1"/>
  <c r="I243" i="7"/>
  <c r="J243" i="7" s="1"/>
  <c r="I242" i="7"/>
  <c r="J242" i="7" s="1"/>
  <c r="I241" i="7"/>
  <c r="J241" i="7" s="1"/>
  <c r="I240" i="7"/>
  <c r="J240" i="7" s="1"/>
  <c r="I239" i="7"/>
  <c r="J239" i="7" s="1"/>
  <c r="I238" i="7"/>
  <c r="J238" i="7" s="1"/>
  <c r="I237" i="7"/>
  <c r="J237" i="7" s="1"/>
  <c r="I236" i="7"/>
  <c r="J236" i="7" s="1"/>
  <c r="I235" i="7"/>
  <c r="J235" i="7" s="1"/>
  <c r="I234" i="7"/>
  <c r="J234" i="7" s="1"/>
  <c r="I233" i="7"/>
  <c r="J233" i="7" s="1"/>
  <c r="I232" i="7"/>
  <c r="J232" i="7" s="1"/>
  <c r="I231" i="7"/>
  <c r="J231" i="7" s="1"/>
  <c r="I230" i="7"/>
  <c r="J230" i="7" s="1"/>
  <c r="I229" i="7"/>
  <c r="J229" i="7" s="1"/>
  <c r="I228" i="7"/>
  <c r="J228" i="7" s="1"/>
  <c r="I227" i="7"/>
  <c r="J227" i="7" s="1"/>
  <c r="I226" i="7"/>
  <c r="J226" i="7" s="1"/>
  <c r="I225" i="7"/>
  <c r="J225" i="7" s="1"/>
  <c r="I224" i="7"/>
  <c r="J224" i="7" s="1"/>
  <c r="I223" i="7"/>
  <c r="J223" i="7" s="1"/>
  <c r="I222" i="7"/>
  <c r="J222" i="7" s="1"/>
  <c r="I221" i="7"/>
  <c r="J221" i="7" s="1"/>
  <c r="I220" i="7"/>
  <c r="J220" i="7" s="1"/>
  <c r="I219" i="7"/>
  <c r="J219" i="7" s="1"/>
  <c r="I218" i="7"/>
  <c r="J218" i="7" s="1"/>
  <c r="I217" i="7"/>
  <c r="J217" i="7" s="1"/>
  <c r="I216" i="7"/>
  <c r="J216" i="7" s="1"/>
  <c r="I215" i="7"/>
  <c r="J215" i="7" s="1"/>
  <c r="I214" i="7"/>
  <c r="J214" i="7" s="1"/>
  <c r="I213" i="7"/>
  <c r="J213" i="7" s="1"/>
  <c r="I212" i="7"/>
  <c r="J212" i="7" s="1"/>
  <c r="I211" i="7"/>
  <c r="J211" i="7" s="1"/>
  <c r="I210" i="7"/>
  <c r="J210" i="7" s="1"/>
  <c r="I209" i="7"/>
  <c r="J209" i="7" s="1"/>
  <c r="I208" i="7"/>
  <c r="J208" i="7" s="1"/>
  <c r="I207" i="7"/>
  <c r="J207" i="7" s="1"/>
  <c r="I206" i="7"/>
  <c r="J206" i="7" s="1"/>
  <c r="I205" i="7"/>
  <c r="J205" i="7" s="1"/>
  <c r="I204" i="7"/>
  <c r="J204" i="7" s="1"/>
  <c r="I203" i="7"/>
  <c r="J203" i="7" s="1"/>
  <c r="I202" i="7"/>
  <c r="J202" i="7" s="1"/>
  <c r="I201" i="7"/>
  <c r="J201" i="7" s="1"/>
  <c r="I200" i="7"/>
  <c r="J200" i="7" s="1"/>
  <c r="I199" i="7"/>
  <c r="J199" i="7" s="1"/>
  <c r="I198" i="7"/>
  <c r="J198" i="7" s="1"/>
  <c r="I197" i="7"/>
  <c r="J197" i="7" s="1"/>
  <c r="I196" i="7"/>
  <c r="J196" i="7" s="1"/>
  <c r="I195" i="7"/>
  <c r="J195" i="7" s="1"/>
  <c r="I194" i="7"/>
  <c r="J194" i="7" s="1"/>
  <c r="I193" i="7"/>
  <c r="J193" i="7" s="1"/>
  <c r="I192" i="7"/>
  <c r="J192" i="7" s="1"/>
  <c r="I191" i="7"/>
  <c r="J191" i="7" s="1"/>
  <c r="I190" i="7"/>
  <c r="J190" i="7" s="1"/>
  <c r="I189" i="7"/>
  <c r="J189" i="7" s="1"/>
  <c r="I188" i="7"/>
  <c r="J188" i="7" s="1"/>
  <c r="I187" i="7"/>
  <c r="J187" i="7" s="1"/>
  <c r="I186" i="7"/>
  <c r="J186" i="7" s="1"/>
  <c r="I185" i="7"/>
  <c r="J185" i="7" s="1"/>
  <c r="I184" i="7"/>
  <c r="J184" i="7" s="1"/>
  <c r="I183" i="7"/>
  <c r="J183" i="7" s="1"/>
  <c r="I182" i="7"/>
  <c r="J182" i="7" s="1"/>
  <c r="I181" i="7"/>
  <c r="J181" i="7" s="1"/>
  <c r="I180" i="7"/>
  <c r="J180" i="7" s="1"/>
  <c r="I179" i="7"/>
  <c r="J179" i="7" s="1"/>
  <c r="I178" i="7"/>
  <c r="J178" i="7" s="1"/>
  <c r="I177" i="7"/>
  <c r="J177" i="7" s="1"/>
  <c r="I176" i="7"/>
  <c r="J176" i="7" s="1"/>
  <c r="I175" i="7"/>
  <c r="J175" i="7" s="1"/>
  <c r="I174" i="7"/>
  <c r="J174" i="7" s="1"/>
  <c r="I173" i="7"/>
  <c r="J173" i="7" s="1"/>
  <c r="I172" i="7"/>
  <c r="J172" i="7" s="1"/>
  <c r="I171" i="7"/>
  <c r="J171" i="7" s="1"/>
  <c r="I170" i="7"/>
  <c r="J170" i="7" s="1"/>
  <c r="I169" i="7"/>
  <c r="J169" i="7" s="1"/>
  <c r="I168" i="7"/>
  <c r="J168" i="7" s="1"/>
  <c r="I167" i="7"/>
  <c r="J167" i="7" s="1"/>
  <c r="J166" i="7"/>
  <c r="I166" i="7"/>
  <c r="I165" i="7"/>
  <c r="J165" i="7" s="1"/>
  <c r="I164" i="7"/>
  <c r="J164" i="7" s="1"/>
  <c r="I163" i="7"/>
  <c r="J163" i="7" s="1"/>
  <c r="I162" i="7"/>
  <c r="J162" i="7" s="1"/>
  <c r="I161" i="7"/>
  <c r="J161" i="7" s="1"/>
  <c r="I160" i="7"/>
  <c r="J160" i="7" s="1"/>
  <c r="I159" i="7"/>
  <c r="J159" i="7" s="1"/>
  <c r="I158" i="7"/>
  <c r="J158" i="7" s="1"/>
  <c r="I157" i="7"/>
  <c r="J157" i="7" s="1"/>
  <c r="I156" i="7"/>
  <c r="J156" i="7" s="1"/>
  <c r="I155" i="7"/>
  <c r="J155" i="7" s="1"/>
  <c r="I154" i="7"/>
  <c r="J154" i="7" s="1"/>
  <c r="I153" i="7"/>
  <c r="J153" i="7" s="1"/>
  <c r="I152" i="7"/>
  <c r="J152" i="7" s="1"/>
  <c r="I151" i="7"/>
  <c r="J151" i="7" s="1"/>
  <c r="I150" i="7"/>
  <c r="J150" i="7" s="1"/>
  <c r="I149" i="7"/>
  <c r="J149" i="7" s="1"/>
  <c r="I148" i="7"/>
  <c r="J148" i="7" s="1"/>
  <c r="I147" i="7"/>
  <c r="J147" i="7" s="1"/>
  <c r="I146" i="7"/>
  <c r="J146" i="7" s="1"/>
  <c r="I145" i="7"/>
  <c r="J145" i="7" s="1"/>
  <c r="I144" i="7"/>
  <c r="J144" i="7" s="1"/>
  <c r="I143" i="7"/>
  <c r="J143" i="7" s="1"/>
  <c r="I142" i="7"/>
  <c r="J142" i="7" s="1"/>
  <c r="I141" i="7"/>
  <c r="J141" i="7" s="1"/>
  <c r="I140" i="7"/>
  <c r="J140" i="7" s="1"/>
  <c r="I139" i="7"/>
  <c r="J139" i="7" s="1"/>
  <c r="I138" i="7"/>
  <c r="J138" i="7" s="1"/>
  <c r="I137" i="7"/>
  <c r="J137" i="7" s="1"/>
  <c r="I136" i="7"/>
  <c r="J136" i="7" s="1"/>
  <c r="I135" i="7"/>
  <c r="J135" i="7" s="1"/>
  <c r="I134" i="7"/>
  <c r="J134" i="7" s="1"/>
  <c r="I133" i="7"/>
  <c r="J133" i="7" s="1"/>
  <c r="I132" i="7"/>
  <c r="J132" i="7" s="1"/>
  <c r="I131" i="7"/>
  <c r="J131" i="7" s="1"/>
  <c r="I130" i="7"/>
  <c r="J130" i="7" s="1"/>
  <c r="I129" i="7"/>
  <c r="J129" i="7" s="1"/>
  <c r="I128" i="7"/>
  <c r="J128" i="7" s="1"/>
  <c r="I127" i="7"/>
  <c r="J127" i="7" s="1"/>
  <c r="I126" i="7"/>
  <c r="J126" i="7" s="1"/>
  <c r="I125" i="7"/>
  <c r="J125" i="7" s="1"/>
  <c r="I124" i="7"/>
  <c r="J124" i="7" s="1"/>
  <c r="I123" i="7"/>
  <c r="J123" i="7" s="1"/>
  <c r="I122" i="7"/>
  <c r="J122" i="7" s="1"/>
  <c r="I121" i="7"/>
  <c r="J121" i="7" s="1"/>
  <c r="I120" i="7"/>
  <c r="J120" i="7" s="1"/>
  <c r="I119" i="7"/>
  <c r="J119" i="7" s="1"/>
  <c r="I118" i="7"/>
  <c r="J118" i="7" s="1"/>
  <c r="I117" i="7"/>
  <c r="J117" i="7" s="1"/>
  <c r="I116" i="7"/>
  <c r="J116" i="7" s="1"/>
  <c r="I115" i="7"/>
  <c r="J115" i="7" s="1"/>
  <c r="I114" i="7"/>
  <c r="J114" i="7" s="1"/>
  <c r="I113" i="7"/>
  <c r="J113" i="7" s="1"/>
  <c r="I112" i="7"/>
  <c r="J112" i="7" s="1"/>
  <c r="I111" i="7"/>
  <c r="J111" i="7" s="1"/>
  <c r="I110" i="7"/>
  <c r="J110" i="7" s="1"/>
  <c r="I109" i="7"/>
  <c r="J109" i="7" s="1"/>
  <c r="I108" i="7"/>
  <c r="J108" i="7" s="1"/>
  <c r="I107" i="7"/>
  <c r="J107" i="7" s="1"/>
  <c r="I106" i="7"/>
  <c r="J106" i="7" s="1"/>
  <c r="I105" i="7"/>
  <c r="J105" i="7" s="1"/>
  <c r="I104" i="7"/>
  <c r="J104" i="7" s="1"/>
  <c r="I103" i="7"/>
  <c r="J103" i="7" s="1"/>
  <c r="I102" i="7"/>
  <c r="J102" i="7" s="1"/>
  <c r="I101" i="7"/>
  <c r="J101" i="7" s="1"/>
  <c r="I100" i="7"/>
  <c r="J100" i="7" s="1"/>
  <c r="I99" i="7"/>
  <c r="J99" i="7" s="1"/>
  <c r="I98" i="7"/>
  <c r="J98" i="7" s="1"/>
  <c r="I97" i="7"/>
  <c r="J97" i="7" s="1"/>
  <c r="I96" i="7"/>
  <c r="J96" i="7" s="1"/>
  <c r="I95" i="7"/>
  <c r="J95" i="7" s="1"/>
  <c r="I94" i="7"/>
  <c r="J94" i="7" s="1"/>
  <c r="I93" i="7"/>
  <c r="J93" i="7" s="1"/>
  <c r="I92" i="7"/>
  <c r="J92" i="7" s="1"/>
  <c r="I91" i="7"/>
  <c r="J91" i="7" s="1"/>
  <c r="I90" i="7"/>
  <c r="J90" i="7" s="1"/>
  <c r="I89" i="7"/>
  <c r="J89" i="7" s="1"/>
  <c r="I88" i="7"/>
  <c r="J88" i="7" s="1"/>
  <c r="I87" i="7"/>
  <c r="J87" i="7" s="1"/>
  <c r="I86" i="7"/>
  <c r="J86" i="7" s="1"/>
  <c r="I85" i="7"/>
  <c r="J85" i="7" s="1"/>
  <c r="I84" i="7"/>
  <c r="J84" i="7" s="1"/>
  <c r="I83" i="7"/>
  <c r="J83" i="7" s="1"/>
  <c r="I82" i="7"/>
  <c r="J82" i="7" s="1"/>
  <c r="I81" i="7"/>
  <c r="J81" i="7" s="1"/>
  <c r="I80" i="7"/>
  <c r="J80" i="7" s="1"/>
  <c r="I79" i="7"/>
  <c r="J79" i="7" s="1"/>
  <c r="I78" i="7"/>
  <c r="J78" i="7" s="1"/>
  <c r="I77" i="7"/>
  <c r="J77" i="7" s="1"/>
  <c r="I76" i="7"/>
  <c r="J76" i="7" s="1"/>
  <c r="I75" i="7"/>
  <c r="J75" i="7" s="1"/>
  <c r="I74" i="7"/>
  <c r="J74" i="7" s="1"/>
  <c r="I73" i="7"/>
  <c r="J73" i="7" s="1"/>
  <c r="I72" i="7"/>
  <c r="J72" i="7" s="1"/>
  <c r="I71" i="7"/>
  <c r="J71" i="7" s="1"/>
  <c r="I70" i="7"/>
  <c r="J70" i="7" s="1"/>
  <c r="I69" i="7"/>
  <c r="J69" i="7" s="1"/>
  <c r="I68" i="7"/>
  <c r="J68" i="7" s="1"/>
  <c r="I67" i="7"/>
  <c r="J67" i="7" s="1"/>
  <c r="I66" i="7"/>
  <c r="J66" i="7" s="1"/>
  <c r="I65" i="7"/>
  <c r="J65" i="7" s="1"/>
  <c r="I64" i="7"/>
  <c r="J64" i="7" s="1"/>
  <c r="I63" i="7"/>
  <c r="J63" i="7" s="1"/>
  <c r="I62" i="7"/>
  <c r="J62" i="7" s="1"/>
  <c r="I61" i="7"/>
  <c r="J61" i="7" s="1"/>
  <c r="I60" i="7"/>
  <c r="J60" i="7" s="1"/>
  <c r="I59" i="7"/>
  <c r="J59" i="7" s="1"/>
  <c r="I58" i="7"/>
  <c r="J58" i="7" s="1"/>
  <c r="I57" i="7"/>
  <c r="J57" i="7" s="1"/>
  <c r="I56" i="7"/>
  <c r="J56" i="7" s="1"/>
  <c r="I55" i="7"/>
  <c r="J55" i="7" s="1"/>
  <c r="I54" i="7"/>
  <c r="J54" i="7" s="1"/>
  <c r="I53" i="7"/>
  <c r="J53" i="7" s="1"/>
  <c r="I52" i="7"/>
  <c r="J52" i="7" s="1"/>
  <c r="I51" i="7"/>
  <c r="J51" i="7" s="1"/>
  <c r="I50" i="7"/>
  <c r="J50" i="7" s="1"/>
  <c r="I49" i="7"/>
  <c r="J49" i="7" s="1"/>
  <c r="I48" i="7"/>
  <c r="J48" i="7" s="1"/>
  <c r="I47" i="7"/>
  <c r="J47" i="7" s="1"/>
  <c r="I46" i="7"/>
  <c r="J46" i="7" s="1"/>
  <c r="I45" i="7"/>
  <c r="J45" i="7" s="1"/>
  <c r="I44" i="7"/>
  <c r="J44" i="7" s="1"/>
  <c r="I43" i="7"/>
  <c r="J43" i="7" s="1"/>
  <c r="I42" i="7"/>
  <c r="J42" i="7" s="1"/>
  <c r="I41" i="7"/>
  <c r="J41" i="7" s="1"/>
  <c r="I40" i="7"/>
  <c r="J40" i="7" s="1"/>
  <c r="I39" i="7"/>
  <c r="J39" i="7" s="1"/>
  <c r="I38" i="7"/>
  <c r="J38" i="7" s="1"/>
  <c r="I37" i="7"/>
  <c r="J37" i="7" s="1"/>
  <c r="I36" i="7"/>
  <c r="J36" i="7" s="1"/>
  <c r="I35" i="7"/>
  <c r="J35" i="7" s="1"/>
  <c r="I34" i="7"/>
  <c r="J34" i="7" s="1"/>
  <c r="F34" i="7"/>
  <c r="I33" i="7"/>
  <c r="J33" i="7" s="1"/>
  <c r="F33" i="7"/>
  <c r="I32" i="7"/>
  <c r="J32" i="7" s="1"/>
  <c r="F32" i="7"/>
  <c r="I31" i="7"/>
  <c r="J31" i="7" s="1"/>
  <c r="F31" i="7"/>
  <c r="I30" i="7"/>
  <c r="J30" i="7" s="1"/>
  <c r="F30" i="7"/>
  <c r="I29" i="7"/>
  <c r="J29" i="7" s="1"/>
  <c r="F29" i="7"/>
  <c r="I28" i="7"/>
  <c r="J28" i="7" s="1"/>
  <c r="F28" i="7"/>
  <c r="J27" i="7"/>
  <c r="I27" i="7"/>
  <c r="F27" i="7"/>
  <c r="I26" i="7"/>
  <c r="J26" i="7" s="1"/>
  <c r="F26" i="7"/>
  <c r="I25" i="7"/>
  <c r="J25" i="7" s="1"/>
  <c r="F25" i="7"/>
  <c r="I24" i="7"/>
  <c r="J24" i="7" s="1"/>
  <c r="F24" i="7"/>
  <c r="J23" i="7"/>
  <c r="I23" i="7"/>
  <c r="F23" i="7"/>
  <c r="I22" i="7"/>
  <c r="J22" i="7" s="1"/>
  <c r="F22" i="7"/>
  <c r="I21" i="7"/>
  <c r="J21" i="7" s="1"/>
  <c r="F21" i="7"/>
  <c r="I20" i="7"/>
  <c r="J20" i="7" s="1"/>
  <c r="F20" i="7"/>
  <c r="J19" i="7"/>
  <c r="I19" i="7"/>
  <c r="F19" i="7"/>
  <c r="I18" i="7"/>
  <c r="J18" i="7" s="1"/>
  <c r="F18" i="7"/>
  <c r="J17" i="7"/>
  <c r="I17" i="7"/>
  <c r="F17" i="7"/>
  <c r="I16" i="7"/>
  <c r="J16" i="7" s="1"/>
  <c r="F16" i="7"/>
  <c r="I15" i="7"/>
  <c r="J15" i="7" s="1"/>
  <c r="F15" i="7"/>
  <c r="I14" i="7"/>
  <c r="J14" i="7" s="1"/>
  <c r="F14" i="7"/>
  <c r="I13" i="7"/>
  <c r="J13" i="7" s="1"/>
  <c r="F13" i="7"/>
  <c r="I12" i="7"/>
  <c r="J12" i="7" s="1"/>
  <c r="F12" i="7"/>
  <c r="I11" i="7"/>
  <c r="J11" i="7" s="1"/>
  <c r="F11" i="7"/>
  <c r="I10" i="7"/>
  <c r="J10" i="7" s="1"/>
  <c r="F10" i="7"/>
  <c r="I9" i="7"/>
  <c r="J9" i="7" s="1"/>
  <c r="F9" i="7"/>
  <c r="I8" i="7"/>
  <c r="J8" i="7" s="1"/>
  <c r="F8" i="7"/>
  <c r="I7" i="7"/>
  <c r="J7" i="7" s="1"/>
  <c r="F7" i="7"/>
  <c r="I6" i="7"/>
  <c r="J6" i="7" s="1"/>
  <c r="F6" i="7"/>
  <c r="J5" i="7"/>
  <c r="I5" i="7"/>
  <c r="F5" i="7"/>
  <c r="I4" i="7"/>
  <c r="J4" i="7" s="1"/>
  <c r="F4" i="7"/>
  <c r="I3" i="7"/>
  <c r="J3" i="7" s="1"/>
  <c r="F3" i="7"/>
  <c r="I2" i="7"/>
  <c r="J2" i="7" s="1"/>
  <c r="F2" i="7"/>
  <c r="E21" i="5"/>
  <c r="C19" i="8" l="1"/>
  <c r="C41" i="8"/>
  <c r="C13" i="8"/>
  <c r="C2" i="8"/>
  <c r="C50" i="8"/>
  <c r="C7" i="8"/>
  <c r="C35" i="8"/>
  <c r="E43" i="8"/>
  <c r="E3" i="8"/>
  <c r="C25" i="8"/>
  <c r="C47" i="8"/>
  <c r="C10" i="8"/>
  <c r="C16" i="8"/>
  <c r="C22" i="8"/>
  <c r="C28" i="8"/>
  <c r="C34" i="8"/>
  <c r="C40" i="8"/>
  <c r="C46" i="8"/>
  <c r="C8" i="8"/>
  <c r="E10" i="8"/>
  <c r="C14" i="8"/>
  <c r="E16" i="8"/>
  <c r="C20" i="8"/>
  <c r="E22" i="8"/>
  <c r="C26" i="8"/>
  <c r="E28" i="8"/>
  <c r="C32" i="8"/>
  <c r="E34" i="8"/>
  <c r="C38" i="8"/>
  <c r="E40" i="8"/>
  <c r="C44" i="8"/>
  <c r="E46" i="8"/>
  <c r="C31" i="8"/>
  <c r="C37" i="8"/>
  <c r="C43" i="8"/>
  <c r="C49" i="8"/>
  <c r="C3" i="8"/>
  <c r="C5" i="8"/>
  <c r="E7" i="8"/>
  <c r="C11" i="8"/>
  <c r="E13" i="8"/>
  <c r="C17" i="8"/>
  <c r="E19" i="8"/>
  <c r="C23" i="8"/>
  <c r="E25" i="8"/>
  <c r="C29" i="8"/>
  <c r="E31" i="8"/>
  <c r="E37" i="8"/>
  <c r="D2" i="8"/>
  <c r="F3" i="8"/>
  <c r="B4" i="8"/>
  <c r="H4" i="8"/>
  <c r="D5" i="8"/>
  <c r="B6" i="8"/>
  <c r="F7" i="8"/>
  <c r="D8" i="8"/>
  <c r="B9" i="8"/>
  <c r="F10" i="8"/>
  <c r="D11" i="8"/>
  <c r="B12" i="8"/>
  <c r="F13" i="8"/>
  <c r="D14" i="8"/>
  <c r="B15" i="8"/>
  <c r="F16" i="8"/>
  <c r="D17" i="8"/>
  <c r="B18" i="8"/>
  <c r="F19" i="8"/>
  <c r="D20" i="8"/>
  <c r="B21" i="8"/>
  <c r="F22" i="8"/>
  <c r="D23" i="8"/>
  <c r="B24" i="8"/>
  <c r="F25" i="8"/>
  <c r="D26" i="8"/>
  <c r="B27" i="8"/>
  <c r="F28" i="8"/>
  <c r="D29" i="8"/>
  <c r="B30" i="8"/>
  <c r="F31" i="8"/>
  <c r="D32" i="8"/>
  <c r="B33" i="8"/>
  <c r="F34" i="8"/>
  <c r="D35" i="8"/>
  <c r="B36" i="8"/>
  <c r="F37" i="8"/>
  <c r="D38" i="8"/>
  <c r="B39" i="8"/>
  <c r="F40" i="8"/>
  <c r="D41" i="8"/>
  <c r="B42" i="8"/>
  <c r="F43" i="8"/>
  <c r="D44" i="8"/>
  <c r="B45" i="8"/>
  <c r="F46" i="8"/>
  <c r="D47" i="8"/>
  <c r="B48" i="8"/>
  <c r="F49" i="8"/>
  <c r="D50" i="8"/>
  <c r="B51" i="8"/>
  <c r="C4" i="8"/>
  <c r="E5" i="8"/>
  <c r="C6" i="8"/>
  <c r="E8" i="8"/>
  <c r="C9" i="8"/>
  <c r="E17" i="8"/>
  <c r="C18" i="8"/>
  <c r="E20" i="8"/>
  <c r="C21" i="8"/>
  <c r="E23" i="8"/>
  <c r="C27" i="8"/>
  <c r="C30" i="8"/>
  <c r="E32" i="8"/>
  <c r="E38" i="8"/>
  <c r="C39" i="8"/>
  <c r="C42" i="8"/>
  <c r="E2" i="8"/>
  <c r="E11" i="8"/>
  <c r="C12" i="8"/>
  <c r="E14" i="8"/>
  <c r="C15" i="8"/>
  <c r="C24" i="8"/>
  <c r="E26" i="8"/>
  <c r="E29" i="8"/>
  <c r="C33" i="8"/>
  <c r="E35" i="8"/>
  <c r="C36" i="8"/>
  <c r="E41" i="8"/>
  <c r="E44" i="8"/>
  <c r="C45" i="8"/>
  <c r="E47" i="8"/>
  <c r="C48" i="8"/>
  <c r="E50" i="8"/>
  <c r="C51" i="8"/>
  <c r="F2" i="8"/>
  <c r="G2" i="8" s="1"/>
  <c r="B3" i="8"/>
  <c r="H3" i="8"/>
  <c r="D4" i="8"/>
  <c r="F5" i="8"/>
  <c r="D6" i="8"/>
  <c r="B7" i="8"/>
  <c r="F8" i="8"/>
  <c r="D9" i="8"/>
  <c r="B10" i="8"/>
  <c r="F11" i="8"/>
  <c r="D12" i="8"/>
  <c r="B13" i="8"/>
  <c r="F14" i="8"/>
  <c r="D15" i="8"/>
  <c r="B16" i="8"/>
  <c r="F17" i="8"/>
  <c r="D18" i="8"/>
  <c r="B19" i="8"/>
  <c r="F20" i="8"/>
  <c r="D21" i="8"/>
  <c r="B22" i="8"/>
  <c r="F23" i="8"/>
  <c r="D24" i="8"/>
  <c r="B25" i="8"/>
  <c r="F26" i="8"/>
  <c r="D27" i="8"/>
  <c r="B28" i="8"/>
  <c r="F29" i="8"/>
  <c r="D30" i="8"/>
  <c r="B31" i="8"/>
  <c r="F32" i="8"/>
  <c r="D33" i="8"/>
  <c r="B34" i="8"/>
  <c r="F35" i="8"/>
  <c r="D36" i="8"/>
  <c r="B37" i="8"/>
  <c r="F38" i="8"/>
  <c r="D39" i="8"/>
  <c r="B40" i="8"/>
  <c r="F41" i="8"/>
  <c r="D42" i="8"/>
  <c r="B43" i="8"/>
  <c r="F44" i="8"/>
  <c r="D45" i="8"/>
  <c r="B46" i="8"/>
  <c r="F47" i="8"/>
  <c r="D48" i="8"/>
  <c r="B49" i="8"/>
  <c r="F50" i="8"/>
  <c r="D51" i="8"/>
  <c r="E15" i="8"/>
  <c r="E18" i="8"/>
  <c r="E30" i="8"/>
  <c r="E33" i="8"/>
  <c r="E4" i="8"/>
  <c r="G4" i="8" s="1"/>
  <c r="E6" i="8"/>
  <c r="E9" i="8"/>
  <c r="E12" i="8"/>
  <c r="E21" i="8"/>
  <c r="E24" i="8"/>
  <c r="E27" i="8"/>
  <c r="E36" i="8"/>
  <c r="E39" i="8"/>
  <c r="E42" i="8"/>
  <c r="E45" i="8"/>
  <c r="E48" i="8"/>
  <c r="E51" i="8"/>
  <c r="B2" i="8"/>
  <c r="G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Ernesto Ortiz Arias</author>
  </authors>
  <commentList>
    <comment ref="F4" authorId="0" shapeId="0" xr:uid="{3F0DA611-470E-486E-8466-562EFFBC8F3C}">
      <text>
        <r>
          <rPr>
            <sz val="11"/>
            <color indexed="81"/>
            <rFont val="Tahoma"/>
            <family val="2"/>
          </rPr>
          <t>En caso de ubicación rural: nombre el cerro, el corregimiento, caserío u otros. Máximo 49 caracteres. no se permite el ingreso de caracteres especiales</t>
        </r>
      </text>
    </comment>
  </commentList>
</comments>
</file>

<file path=xl/sharedStrings.xml><?xml version="1.0" encoding="utf-8"?>
<sst xmlns="http://schemas.openxmlformats.org/spreadsheetml/2006/main" count="4630" uniqueCount="4533">
  <si>
    <t>RAZÓN SOCIAL</t>
  </si>
  <si>
    <t>NIT</t>
  </si>
  <si>
    <t>CÓDIGO EXPEDIENTE</t>
  </si>
  <si>
    <t>RESPONSABLES ÁREA TÉCNICA</t>
  </si>
  <si>
    <t>CÉDULA DE CIUDADANÍA</t>
  </si>
  <si>
    <t>DIRECCIÓN</t>
  </si>
  <si>
    <t>CIUDAD</t>
  </si>
  <si>
    <t>DEPARTAMENTO</t>
  </si>
  <si>
    <t>TELÉFONO / EXT
OPCIÓN 1</t>
  </si>
  <si>
    <t>TELÉFONO / EXT
OPCIÓN 2</t>
  </si>
  <si>
    <t>CELULAR</t>
  </si>
  <si>
    <t>CORREO ELECTRÓNICO OPCIÓN 1</t>
  </si>
  <si>
    <t>CORREO ELECTRÓNICO OPCIÓN 2</t>
  </si>
  <si>
    <t>Sogamoso</t>
  </si>
  <si>
    <t>Número de expediente</t>
  </si>
  <si>
    <t>Número de RED</t>
  </si>
  <si>
    <t>Tipo de Trámite</t>
  </si>
  <si>
    <t>Metros</t>
  </si>
  <si>
    <t>Ancho de banda (KHz)</t>
  </si>
  <si>
    <t>Nombre de la estación</t>
  </si>
  <si>
    <t>COORDENADAS (DATUM WSG84)</t>
  </si>
  <si>
    <t>Latitud</t>
  </si>
  <si>
    <t>Longitud</t>
  </si>
  <si>
    <t>°</t>
  </si>
  <si>
    <t xml:space="preserve">   '</t>
  </si>
  <si>
    <t>"</t>
  </si>
  <si>
    <t>(N/S)</t>
  </si>
  <si>
    <t>W</t>
  </si>
  <si>
    <t>Potencia entregada a la antena (W)</t>
  </si>
  <si>
    <t>Antena</t>
  </si>
  <si>
    <t>Altura de la antena (msns)</t>
  </si>
  <si>
    <t>Apertura vertical del lóbulo
(°)</t>
  </si>
  <si>
    <t>Apertura horizontal del lóbulo
(°)</t>
  </si>
  <si>
    <t>ACIMUT (°)</t>
  </si>
  <si>
    <t>Elevación - TILT (°)</t>
  </si>
  <si>
    <t>GANANCIA EN (dBi)</t>
  </si>
  <si>
    <t>Nombre de archivo patrón de radiación - incluir extensión (PARÁMETRO OPCIONAL)</t>
  </si>
  <si>
    <t>Anexo solicitudes de estaciones Repetidoras para el servicio de radioaficionados</t>
  </si>
  <si>
    <t>RN</t>
  </si>
  <si>
    <t>ME</t>
  </si>
  <si>
    <t>SR</t>
  </si>
  <si>
    <t>Tipo de trámite</t>
  </si>
  <si>
    <t>10 m</t>
  </si>
  <si>
    <t>6 m</t>
  </si>
  <si>
    <t>2 m</t>
  </si>
  <si>
    <t>1.5 m</t>
  </si>
  <si>
    <t>BW</t>
  </si>
  <si>
    <t>6 KHz</t>
  </si>
  <si>
    <t>12 KHz</t>
  </si>
  <si>
    <t>N/S</t>
  </si>
  <si>
    <t>N</t>
  </si>
  <si>
    <t>S</t>
  </si>
  <si>
    <t>HERRAMIENTAS DE AYUDA</t>
  </si>
  <si>
    <t>CNABF</t>
  </si>
  <si>
    <t>GENERALIDADES</t>
  </si>
  <si>
    <t>PESTAÑAS DEL ARCHIVO</t>
  </si>
  <si>
    <t>CÓDIGOS DE TRÁMITE</t>
  </si>
  <si>
    <t>¿Cómo diligenciar este formato?</t>
  </si>
  <si>
    <t>M</t>
  </si>
  <si>
    <t>¿Qué información es solicitada en los campos de la pestaña "3. Anexo 1"?</t>
  </si>
  <si>
    <t>CÓDIGO DE TRÁMITE - MODIFICACIÓN SOLICITADA</t>
  </si>
  <si>
    <t>DESCRIPCIÓN</t>
  </si>
  <si>
    <t>Red Nueva</t>
  </si>
  <si>
    <t>Modificación de una red existente</t>
  </si>
  <si>
    <t>Cancelación TOTAL de la Red con todas las estaciones y frecuencias asociadas</t>
  </si>
  <si>
    <r>
      <t xml:space="preserve">
</t>
    </r>
    <r>
      <rPr>
        <b/>
        <sz val="10"/>
        <color indexed="8"/>
        <rFont val="Century Gothic"/>
        <family val="2"/>
      </rPr>
      <t xml:space="preserve">*   Observaciones ANE: </t>
    </r>
    <r>
      <rPr>
        <sz val="10"/>
        <color rgb="FF000000"/>
        <rFont val="Century Gothic"/>
        <family val="2"/>
      </rPr>
      <t xml:space="preserve">Es un campo calculado que presenta observaciones automáticas que sirven como guía para el correcto diligenciamiento de la información. </t>
    </r>
    <r>
      <rPr>
        <b/>
        <sz val="10"/>
        <color rgb="FF000000"/>
        <rFont val="Century Gothic"/>
        <family val="2"/>
      </rPr>
      <t>(No se debe modificar)</t>
    </r>
    <r>
      <rPr>
        <sz val="10"/>
        <color rgb="FF000000"/>
        <rFont val="Century Gothic"/>
        <family val="2"/>
      </rPr>
      <t xml:space="preserve">
</t>
    </r>
    <r>
      <rPr>
        <b/>
        <sz val="10"/>
        <color indexed="8"/>
        <rFont val="Century Gothic"/>
        <family val="2"/>
      </rPr>
      <t xml:space="preserve">*   INDICATIVO DE LLAMADA: </t>
    </r>
    <r>
      <rPr>
        <sz val="10"/>
        <color indexed="8"/>
        <rFont val="Century Gothic"/>
        <family val="2"/>
      </rPr>
      <t xml:space="preserve">Diligencie este espacio para referirse a una estación específica de una red previamente autorizada, en el caso en que sobre ella recaiga una solicitud de CD, CE, CF o SE. (Corresponde a la Columna 3A del CCTR)
</t>
    </r>
    <r>
      <rPr>
        <b/>
        <sz val="10"/>
        <color indexed="8"/>
        <rFont val="Century Gothic"/>
        <family val="2"/>
      </rPr>
      <t>*   TIPO:</t>
    </r>
    <r>
      <rPr>
        <sz val="10"/>
        <color indexed="8"/>
        <rFont val="Century Gothic"/>
        <family val="2"/>
      </rPr>
      <t xml:space="preserve"> Identifique el tipo de estación mediante uno de los siguientes símbolos:
R - Repetidora, B - Base, M - Móvil, P - Portátil
</t>
    </r>
    <r>
      <rPr>
        <b/>
        <sz val="10"/>
        <color indexed="8"/>
        <rFont val="Century Gothic"/>
        <family val="2"/>
      </rPr>
      <t xml:space="preserve">*   CANTIDAD DE ESTACIONES: </t>
    </r>
    <r>
      <rPr>
        <sz val="10"/>
        <color indexed="8"/>
        <rFont val="Century Gothic"/>
        <family val="2"/>
      </rPr>
      <t xml:space="preserve">Diligenciar la cantidad de estaciones móviles y portátiles, para estaciones fijas como repetidores y bases el valor por defecto es 1.
</t>
    </r>
    <r>
      <rPr>
        <b/>
        <sz val="10"/>
        <color indexed="8"/>
        <rFont val="Century Gothic"/>
        <family val="2"/>
      </rPr>
      <t>*  DIRECCIÓN DE ESTACIÓN (Informativo) :</t>
    </r>
    <r>
      <rPr>
        <sz val="10"/>
        <color indexed="8"/>
        <rFont val="Century Gothic"/>
        <family val="2"/>
      </rPr>
      <t xml:space="preserve"> Si está haciendo referencia a una estación repetidora o base, suministre la dirección de su sitio de ubicación (en caso de ubicación rural: nombre el cerro, el corregimiento, caserío u otros). Máximo 49 caracteres, no se permite el ingreso de caracteres especiales. Este campo no se tendrá en cuenta en estaciones móviles y portátiles. 
</t>
    </r>
    <r>
      <rPr>
        <b/>
        <sz val="10"/>
        <color rgb="FF000000"/>
        <rFont val="Century Gothic"/>
        <family val="2"/>
      </rPr>
      <t>Nota: La información diligenciada en este campo es de carácter informativo y no será tenida en cuenta dentro de los análisis técnicos</t>
    </r>
  </si>
  <si>
    <r>
      <rPr>
        <b/>
        <sz val="10"/>
        <color indexed="8"/>
        <rFont val="Century Gothic"/>
        <family val="2"/>
      </rPr>
      <t xml:space="preserve">
*   COORDENADAS (DATUM WSG84):</t>
    </r>
    <r>
      <rPr>
        <sz val="10"/>
        <color indexed="8"/>
        <rFont val="Century Gothic"/>
        <family val="2"/>
      </rPr>
      <t xml:space="preserve"> Sección compuesta por ocho campos, cuatro para latitud y cuatro para la longitud. Tener en cuenta las siguientes consideraciones.
Ingresar coordenadas que pertenezcan al territorio colombiano.
Grados latitud: Debe ser un número entero mayor o igual que cero. Para ubicaciones con latitud norte el máximo valor diligenciado puede ser 13, en el caso de ubicaciones con latitud sur el máximo valor diligenciado puede ser 4.
Grados longitud: Deber ser un número entero entre 66 y 81.
Minutos latitud y longitud: Debe ser un número entero entre 0 y 59.
Segundos latitud y longitud: Deber ser un número entre 0 y 59.99.
Hemisferio latitud: Selecciones una de las opciones de la lista desplegable: N - Norte o S - Sur.
Hemisferio longitud: Única opción disponible W - West, de no diligenciarse este campo el valor por defecto es W - West.
Este campo no se tendrá en cuenta en estaciones móviles y portátiles.
</t>
    </r>
  </si>
  <si>
    <r>
      <t xml:space="preserve">
</t>
    </r>
    <r>
      <rPr>
        <b/>
        <sz val="10"/>
        <color indexed="8"/>
        <rFont val="Century Gothic"/>
        <family val="2"/>
      </rPr>
      <t xml:space="preserve">* POTENCIA ENTREGADA A LA ANTENA [W]: </t>
    </r>
    <r>
      <rPr>
        <sz val="10"/>
        <color indexed="8"/>
        <rFont val="Century Gothic"/>
        <family val="2"/>
      </rPr>
      <t xml:space="preserve">Diligencie la potencia de funcionamiento de los radios en vatios, en caso de no ser diligenciado se tomará el valor de potencia máximo disponible para el radio.
</t>
    </r>
    <r>
      <rPr>
        <b/>
        <sz val="10"/>
        <color indexed="8"/>
        <rFont val="Century Gothic"/>
        <family val="2"/>
      </rPr>
      <t xml:space="preserve">* ALTURA DE LA ANTENA (altura antena sobre la torre + altura edificio si aplica) [m]: </t>
    </r>
    <r>
      <rPr>
        <sz val="10"/>
        <color indexed="8"/>
        <rFont val="Century Gothic"/>
        <family val="2"/>
      </rPr>
      <t xml:space="preserve">Diligencia la altura efectiva de la antena sobre el terreno, es decir, teniendo en cuenta la altura de la edificación sobre la cual descansa la torre y la altura de la torre sobre la que está instalada la antena.
</t>
    </r>
    <r>
      <rPr>
        <b/>
        <sz val="10"/>
        <color indexed="8"/>
        <rFont val="Century Gothic"/>
        <family val="2"/>
      </rPr>
      <t>* APERTURA DEL LOBULO EN GRADOS:</t>
    </r>
    <r>
      <rPr>
        <sz val="10"/>
        <color indexed="8"/>
        <rFont val="Century Gothic"/>
        <family val="2"/>
      </rPr>
      <t xml:space="preserve"> Para antenas omni direccionales ingrese 360. Para antenas directivas especificar la apertura de la antena en grados.
</t>
    </r>
    <r>
      <rPr>
        <b/>
        <sz val="10"/>
        <color indexed="8"/>
        <rFont val="Century Gothic"/>
        <family val="2"/>
      </rPr>
      <t xml:space="preserve">* TILT (°): </t>
    </r>
    <r>
      <rPr>
        <sz val="10"/>
        <color indexed="8"/>
        <rFont val="Century Gothic"/>
        <family val="2"/>
      </rPr>
      <t xml:space="preserve">Es la inclinación de la antena respecto al plano horizontal, medida en grados. Puede ser un ángulo negativo (inclinación hacia abajo), positivo (inclinación hacia arriba) o igual a cero.
</t>
    </r>
    <r>
      <rPr>
        <b/>
        <sz val="10"/>
        <color indexed="8"/>
        <rFont val="Century Gothic"/>
        <family val="2"/>
      </rPr>
      <t xml:space="preserve">* ACIMUT (º): </t>
    </r>
    <r>
      <rPr>
        <sz val="10"/>
        <color indexed="8"/>
        <rFont val="Century Gothic"/>
        <family val="2"/>
      </rPr>
      <t xml:space="preserve">En el caso de antenas directivas especifique el acimut no mayor a 360° en la dirección de máxima propagación de la antena en grados. Para antenas omni direccionales no diligencie este campo.
</t>
    </r>
    <r>
      <rPr>
        <b/>
        <sz val="10"/>
        <color indexed="8"/>
        <rFont val="Century Gothic"/>
        <family val="2"/>
      </rPr>
      <t xml:space="preserve">
GANANCIA EN dBi: </t>
    </r>
    <r>
      <rPr>
        <sz val="10"/>
        <color indexed="8"/>
        <rFont val="Century Gothic"/>
        <family val="2"/>
      </rPr>
      <t>Diligencie la ganancia de la antena en dBi.</t>
    </r>
  </si>
  <si>
    <r>
      <rPr>
        <b/>
        <sz val="10"/>
        <color rgb="FF002060"/>
        <rFont val="Century Gothic"/>
        <family val="2"/>
      </rPr>
      <t>Cuadro Nacional de Atribución de Bandas de Frecuencias - CNABF:</t>
    </r>
    <r>
      <rPr>
        <sz val="10"/>
        <color rgb="FF002060"/>
        <rFont val="Century Gothic"/>
        <family val="2"/>
      </rPr>
      <t xml:space="preserve"> Permite realizar consultas particulares de forma gráfica o por filtros de texto; allí podrá encontrar la información relacionada con la normatividad, planes de distribución de canales, notas nacionales, notas internacionales, parámetros de espectro de uso libre, entre otros. https://portalespectro.ane.gov.co/Style%20Library/ane_master/cnabf-tecnico.aspx</t>
    </r>
  </si>
  <si>
    <r>
      <rPr>
        <b/>
        <sz val="10"/>
        <color rgb="FF002060"/>
        <rFont val="Century Gothic"/>
        <family val="2"/>
      </rPr>
      <t xml:space="preserve">Documento en pdf del CNABF: </t>
    </r>
    <r>
      <rPr>
        <sz val="10"/>
        <color rgb="FF002060"/>
        <rFont val="Century Gothic"/>
        <family val="2"/>
      </rPr>
      <t>Disponible en: https://portalespectro.ane.gov.co:10253/JsonConfigAne/CNABF.pdf</t>
    </r>
  </si>
  <si>
    <t>Red</t>
  </si>
  <si>
    <t>¿Nacional?</t>
  </si>
  <si>
    <t>Cantidad de entornos geográficos (corregido)</t>
  </si>
  <si>
    <t>Cantidad de entornos ingresados</t>
  </si>
  <si>
    <t>Cantidad de entornos geográficos</t>
  </si>
  <si>
    <t>Total OK</t>
  </si>
  <si>
    <t>Flag 1</t>
  </si>
  <si>
    <t>Inicio red</t>
  </si>
  <si>
    <t>Nacional</t>
  </si>
  <si>
    <t>Departamental</t>
  </si>
  <si>
    <t>Municipal</t>
  </si>
  <si>
    <t>Departamento</t>
  </si>
  <si>
    <t>Municipio</t>
  </si>
  <si>
    <t>AS</t>
  </si>
  <si>
    <t>Boyacá_15</t>
  </si>
  <si>
    <r>
      <t xml:space="preserve">El presente formato está compuesto por cinco pestañas:
</t>
    </r>
    <r>
      <rPr>
        <b/>
        <sz val="10"/>
        <color indexed="8"/>
        <rFont val="Century Gothic"/>
        <family val="2"/>
      </rPr>
      <t xml:space="preserve">*   1. GUIA: </t>
    </r>
    <r>
      <rPr>
        <sz val="10"/>
        <color indexed="8"/>
        <rFont val="Century Gothic"/>
        <family val="2"/>
      </rPr>
      <t xml:space="preserve">La pestaña actual, en la cual se encuentran indicaciones para el diligenciamiento de las siguientes pestañas.
</t>
    </r>
    <r>
      <rPr>
        <b/>
        <sz val="10"/>
        <color indexed="8"/>
        <rFont val="Century Gothic"/>
        <family val="2"/>
      </rPr>
      <t>*   2. ADMINISTRATIVA Contiene la información de contacto del solicitante, en caso de tratarse de un expediente nuevo, ingrese la palabra "Nuevo".
El diligenciamiento de TODAS las pestañas es primordial para dar trámite a la solicitud, se sugiere diligenciarlas en el orden en que son presentadas según lo que indica el campo Observaciones ANE.</t>
    </r>
    <r>
      <rPr>
        <sz val="10"/>
        <color indexed="8"/>
        <rFont val="Century Gothic"/>
        <family val="2"/>
      </rPr>
      <t xml:space="preserve">
</t>
    </r>
    <r>
      <rPr>
        <b/>
        <sz val="10"/>
        <color indexed="8"/>
        <rFont val="Century Gothic"/>
        <family val="2"/>
      </rPr>
      <t xml:space="preserve">*   3. PARAMETROS TÉCNICOS: </t>
    </r>
    <r>
      <rPr>
        <sz val="10"/>
        <color indexed="8"/>
        <rFont val="Century Gothic"/>
        <family val="2"/>
      </rPr>
      <t xml:space="preserve">La que contiene la información particular de las estaciones pertenecientes a una red determinada.
</t>
    </r>
    <r>
      <rPr>
        <b/>
        <sz val="10"/>
        <color rgb="FF000000"/>
        <rFont val="Century Gothic"/>
        <family val="2"/>
      </rPr>
      <t>*   4. AREA DE SERVICIO:</t>
    </r>
    <r>
      <rPr>
        <sz val="10"/>
        <color indexed="8"/>
        <rFont val="Century Gothic"/>
        <family val="2"/>
      </rPr>
      <t xml:space="preserve"> Permite ingresar los municipios y departamentos que conforman el área de servicio de una red.</t>
    </r>
  </si>
  <si>
    <t>Canalización acorde al plan de bandas de la IARU región 2 para estaciones repetidoras</t>
  </si>
  <si>
    <r>
      <t xml:space="preserve">
</t>
    </r>
    <r>
      <rPr>
        <b/>
        <sz val="10"/>
        <color indexed="8"/>
        <rFont val="Century Gothic"/>
        <family val="2"/>
      </rPr>
      <t xml:space="preserve">*   METROS: Seleccione una de las siguientes opciones disponibles en la lista desplegable:
10 m </t>
    </r>
    <r>
      <rPr>
        <sz val="10"/>
        <color rgb="FF000000"/>
        <rFont val="Century Gothic"/>
        <family val="2"/>
      </rPr>
      <t>para redes con frecuencias entre [29.530 - 29.578] MHz para la Tx y [29.520 - 29.568] MHz para la Rx con BW de 6 KHz
6</t>
    </r>
    <r>
      <rPr>
        <b/>
        <sz val="10"/>
        <color indexed="8"/>
        <rFont val="Century Gothic"/>
        <family val="2"/>
      </rPr>
      <t xml:space="preserve"> m para redes con frecuencias entre [51.620 - 51.980] MHz para la Tx y [51.120 - 51.480] MHz para la Rx con BW de 12 KHz
2 m para redes con frecuencias entre [145.200 - 147.996] MHz para la Tx y [144.600 - 147.396] MHz para la Rx con BW de 12 KHz</t>
    </r>
    <r>
      <rPr>
        <sz val="10"/>
        <color rgb="FF000000"/>
        <rFont val="Century Gothic"/>
        <family val="2"/>
      </rPr>
      <t xml:space="preserve">
1.5</t>
    </r>
    <r>
      <rPr>
        <b/>
        <sz val="10"/>
        <color rgb="FF000000"/>
        <rFont val="Century Gothic"/>
        <family val="2"/>
      </rPr>
      <t xml:space="preserve"> m para redes con frecuencias entre [223.850 - 224.978] MHz para la Tx y [222.250 - 223.378] MHz para la Rx con BW de 12 KHz</t>
    </r>
    <r>
      <rPr>
        <b/>
        <sz val="10"/>
        <color indexed="8"/>
        <rFont val="Century Gothic"/>
        <family val="2"/>
      </rPr>
      <t xml:space="preserve">
</t>
    </r>
    <r>
      <rPr>
        <sz val="10"/>
        <color indexed="8"/>
        <rFont val="Century Gothic"/>
        <family val="2"/>
      </rPr>
      <t xml:space="preserve">
</t>
    </r>
  </si>
  <si>
    <t>Parametrización técmoca de ña estación Repetidora</t>
  </si>
  <si>
    <t>Polarización
(Vertical, Horizontal, Mixto)</t>
  </si>
  <si>
    <t>Polaridad</t>
  </si>
  <si>
    <t>V</t>
  </si>
  <si>
    <t>H</t>
  </si>
  <si>
    <t>Antioquia_05</t>
  </si>
  <si>
    <t>Municipio / Corregimiento</t>
  </si>
  <si>
    <t>Código DANE</t>
  </si>
  <si>
    <t>Departamento_Mundane</t>
  </si>
  <si>
    <t>Cod. DANE</t>
  </si>
  <si>
    <t>Mun. DANE</t>
  </si>
  <si>
    <t>Abejorral</t>
  </si>
  <si>
    <t>AntioquiaAbejorral</t>
  </si>
  <si>
    <t>05002</t>
  </si>
  <si>
    <t>Nacional_00</t>
  </si>
  <si>
    <t>Bogotá D.C._11001</t>
  </si>
  <si>
    <t>Abrego</t>
  </si>
  <si>
    <t>Norte de SantanderAbrego</t>
  </si>
  <si>
    <t>54003</t>
  </si>
  <si>
    <t>Atlántico_08</t>
  </si>
  <si>
    <t>Medellín (Antioquia)_05001</t>
  </si>
  <si>
    <t>Abriaquí</t>
  </si>
  <si>
    <t>AntioquiaAbriaquí</t>
  </si>
  <si>
    <t>05004</t>
  </si>
  <si>
    <t>BogotáD.C._11</t>
  </si>
  <si>
    <t>Abejorral (Antioquia)_05002</t>
  </si>
  <si>
    <t>Acacías</t>
  </si>
  <si>
    <t>MetaAcacías</t>
  </si>
  <si>
    <t>50006</t>
  </si>
  <si>
    <t>Bolívar_13</t>
  </si>
  <si>
    <t>Abriaquí (Antioquia)_05004</t>
  </si>
  <si>
    <t>Acandí</t>
  </si>
  <si>
    <t>ChocóAcandí</t>
  </si>
  <si>
    <t>27006</t>
  </si>
  <si>
    <t>Alejandría (Antioquia)_05021</t>
  </si>
  <si>
    <t>Acevedo</t>
  </si>
  <si>
    <t>HuilaAcevedo</t>
  </si>
  <si>
    <t>41006</t>
  </si>
  <si>
    <t>Caldas_17</t>
  </si>
  <si>
    <t>Amagá (Antioquia)_05030</t>
  </si>
  <si>
    <t>Achí</t>
  </si>
  <si>
    <t>BolívarAchí</t>
  </si>
  <si>
    <t>13006</t>
  </si>
  <si>
    <t>Caquetá_18</t>
  </si>
  <si>
    <t>Amalfi (Antioquia)_05031</t>
  </si>
  <si>
    <t>Agrado</t>
  </si>
  <si>
    <t>HuilaAgrado</t>
  </si>
  <si>
    <t>41013</t>
  </si>
  <si>
    <t>Cauca_19</t>
  </si>
  <si>
    <t>Andes (Antioquia)_05034</t>
  </si>
  <si>
    <t>Agua de Dios</t>
  </si>
  <si>
    <t>CundinamarcaAgua de Dios</t>
  </si>
  <si>
    <t>25001</t>
  </si>
  <si>
    <t>Cesar_20</t>
  </si>
  <si>
    <t>Angelópolis (Antioquia)_05036</t>
  </si>
  <si>
    <t>Aguachica</t>
  </si>
  <si>
    <t>CesarAguachica</t>
  </si>
  <si>
    <t>20011</t>
  </si>
  <si>
    <t>Córdoba_23</t>
  </si>
  <si>
    <t>Angostura (Antioquia)_05038</t>
  </si>
  <si>
    <t>Aguada</t>
  </si>
  <si>
    <t>SantanderAguada</t>
  </si>
  <si>
    <t>68013</t>
  </si>
  <si>
    <t>CundinamarcaSinBogotá_25</t>
  </si>
  <si>
    <t>Anorí (Antioquia)_05040</t>
  </si>
  <si>
    <t>Aguadas</t>
  </si>
  <si>
    <t>CaldasAguadas</t>
  </si>
  <si>
    <t>17013</t>
  </si>
  <si>
    <t>Chocó_27</t>
  </si>
  <si>
    <t>Santafé de Antioquia (Antioquia)_05042</t>
  </si>
  <si>
    <t>Aguazul</t>
  </si>
  <si>
    <t>CasanareAguazul</t>
  </si>
  <si>
    <t>85010</t>
  </si>
  <si>
    <t>Huila_41</t>
  </si>
  <si>
    <t>Anza (Antioquia)_05044</t>
  </si>
  <si>
    <t>Agustín Codazzi</t>
  </si>
  <si>
    <t>CesarAgustín Codazzi</t>
  </si>
  <si>
    <t>20013</t>
  </si>
  <si>
    <t>LaGuajira_44</t>
  </si>
  <si>
    <t>Apartadó (Antioquia)_05045</t>
  </si>
  <si>
    <t>Aipe</t>
  </si>
  <si>
    <t>HuilaAipe</t>
  </si>
  <si>
    <t>41016</t>
  </si>
  <si>
    <t>Magdalena_47</t>
  </si>
  <si>
    <t>Arboletes (Antioquia)_05051</t>
  </si>
  <si>
    <t>Albán</t>
  </si>
  <si>
    <t>CundinamarcaAlbán</t>
  </si>
  <si>
    <t>25019</t>
  </si>
  <si>
    <t>Meta_50</t>
  </si>
  <si>
    <t>Argelia (Antioquia)_05055</t>
  </si>
  <si>
    <t>NariñoAlbán</t>
  </si>
  <si>
    <t>52019</t>
  </si>
  <si>
    <t>Narino_52</t>
  </si>
  <si>
    <t>Armenia (Antioquia)_05059</t>
  </si>
  <si>
    <t>Albania</t>
  </si>
  <si>
    <t>CaquetáAlbania</t>
  </si>
  <si>
    <t>18029</t>
  </si>
  <si>
    <t>NortedeSantander_54</t>
  </si>
  <si>
    <t>Barbosa (Antioquia)_05079</t>
  </si>
  <si>
    <t>La GuajiraAlbania</t>
  </si>
  <si>
    <t>44035</t>
  </si>
  <si>
    <t>Quindio_63</t>
  </si>
  <si>
    <t>Belmira (Antioquia)_05086</t>
  </si>
  <si>
    <t>SantanderAlbania</t>
  </si>
  <si>
    <t>68020</t>
  </si>
  <si>
    <t>Risaralda_66</t>
  </si>
  <si>
    <t>Bello (Antioquia)_05088</t>
  </si>
  <si>
    <t>Alcalá</t>
  </si>
  <si>
    <t>Valle del CaucaAlcalá</t>
  </si>
  <si>
    <t>76020</t>
  </si>
  <si>
    <t>Santander_68</t>
  </si>
  <si>
    <t>Betania (Antioquia)_05091</t>
  </si>
  <si>
    <t>Aldana</t>
  </si>
  <si>
    <t>NariñoAldana</t>
  </si>
  <si>
    <t>52022</t>
  </si>
  <si>
    <t>Sucre_70</t>
  </si>
  <si>
    <t>Betulia (Antioquia)_05093</t>
  </si>
  <si>
    <t>Alejandría</t>
  </si>
  <si>
    <t>AntioquiaAlejandría</t>
  </si>
  <si>
    <t>05021</t>
  </si>
  <si>
    <t>Tolima_73</t>
  </si>
  <si>
    <t>Ciudad Bolívar (Antioquia)_05101</t>
  </si>
  <si>
    <t>Algarrobo</t>
  </si>
  <si>
    <t>MagdalenaAlgarrobo</t>
  </si>
  <si>
    <t>47030</t>
  </si>
  <si>
    <t>ValledelCauca_76</t>
  </si>
  <si>
    <t>Briceño (Antioquia)_05107</t>
  </si>
  <si>
    <t>Algeciras</t>
  </si>
  <si>
    <t>HuilaAlgeciras</t>
  </si>
  <si>
    <t>41020</t>
  </si>
  <si>
    <t>Arauca_81</t>
  </si>
  <si>
    <t>Buriticá (Antioquia)_05113</t>
  </si>
  <si>
    <t>Almaguer</t>
  </si>
  <si>
    <t>CaucaAlmaguer</t>
  </si>
  <si>
    <t>19022</t>
  </si>
  <si>
    <t>Casanare_85</t>
  </si>
  <si>
    <t>Cáceres (Antioquia)_05120</t>
  </si>
  <si>
    <t>Almeida</t>
  </si>
  <si>
    <t>BoyacáAlmeida</t>
  </si>
  <si>
    <t>15022</t>
  </si>
  <si>
    <t>Putumayo_86</t>
  </si>
  <si>
    <t>Caicedo (Antioquia)_05125</t>
  </si>
  <si>
    <t>Alpujarra</t>
  </si>
  <si>
    <t>TolimaAlpujarra</t>
  </si>
  <si>
    <t>73024</t>
  </si>
  <si>
    <t>ArchipiélagodeSanAndrés_88</t>
  </si>
  <si>
    <t>Caldas (Antioquia)_05129</t>
  </si>
  <si>
    <t>Altamira</t>
  </si>
  <si>
    <t>HuilaAltamira</t>
  </si>
  <si>
    <t>41026</t>
  </si>
  <si>
    <t>Amazonas_91</t>
  </si>
  <si>
    <t>Campamento (Antioquia)_05134</t>
  </si>
  <si>
    <t>Alto Baudo</t>
  </si>
  <si>
    <t>ChocóAlto Baudo</t>
  </si>
  <si>
    <t>27025</t>
  </si>
  <si>
    <t>Guainía_94</t>
  </si>
  <si>
    <t>Cañasgordas (Antioquia)_05138</t>
  </si>
  <si>
    <t>Altos del Rosario</t>
  </si>
  <si>
    <t>BolívarAltos del Rosario</t>
  </si>
  <si>
    <t>13030</t>
  </si>
  <si>
    <t>Guaviare_95</t>
  </si>
  <si>
    <t>Caracolí (Antioquia)_05142</t>
  </si>
  <si>
    <t>Alvarado</t>
  </si>
  <si>
    <t>TolimaAlvarado</t>
  </si>
  <si>
    <t>73026</t>
  </si>
  <si>
    <t>Vaupés_97</t>
  </si>
  <si>
    <t>Caramanta (Antioquia)_05145</t>
  </si>
  <si>
    <t>Amagá</t>
  </si>
  <si>
    <t>AntioquiaAmagá</t>
  </si>
  <si>
    <t>05030</t>
  </si>
  <si>
    <t>Vichada_99</t>
  </si>
  <si>
    <t>Carepa (Antioquia)_05147</t>
  </si>
  <si>
    <t>Amalfi</t>
  </si>
  <si>
    <t>AntioquiaAmalfi</t>
  </si>
  <si>
    <t>05031</t>
  </si>
  <si>
    <t>El Carmen de Viboral (Antioquia)_05148</t>
  </si>
  <si>
    <t>Ambalema</t>
  </si>
  <si>
    <t>TolimaAmbalema</t>
  </si>
  <si>
    <t>73030</t>
  </si>
  <si>
    <t>Carolina (Antioquia)_05150</t>
  </si>
  <si>
    <t>Anapoima</t>
  </si>
  <si>
    <t>CundinamarcaAnapoima</t>
  </si>
  <si>
    <t>25035</t>
  </si>
  <si>
    <t>Caucasia (Antioquia)_05154</t>
  </si>
  <si>
    <t>Ancuyá</t>
  </si>
  <si>
    <t>NariñoAncuyá</t>
  </si>
  <si>
    <t>52036</t>
  </si>
  <si>
    <t>Chigorodó (Antioquia)_05172</t>
  </si>
  <si>
    <t>Andalucía</t>
  </si>
  <si>
    <t>Valle del CaucaAndalucía</t>
  </si>
  <si>
    <t>76036</t>
  </si>
  <si>
    <t>Cisneros (Antioquia)_05190</t>
  </si>
  <si>
    <t>Andes</t>
  </si>
  <si>
    <t>AntioquiaAndes</t>
  </si>
  <si>
    <t>05034</t>
  </si>
  <si>
    <t>Cocorná (Antioquia)_05197</t>
  </si>
  <si>
    <t>Angelópolis</t>
  </si>
  <si>
    <t>AntioquiaAngelópolis</t>
  </si>
  <si>
    <t>05036</t>
  </si>
  <si>
    <t>Concepción (Antioquia)_05206</t>
  </si>
  <si>
    <t>Angostura</t>
  </si>
  <si>
    <t>AntioquiaAngostura</t>
  </si>
  <si>
    <t>05038</t>
  </si>
  <si>
    <t>Concordia (Antioquia)_05209</t>
  </si>
  <si>
    <t>Anolaima</t>
  </si>
  <si>
    <t>CundinamarcaAnolaima</t>
  </si>
  <si>
    <t>25040</t>
  </si>
  <si>
    <t>Copacabana (Antioquia)_05212</t>
  </si>
  <si>
    <t>Anorí</t>
  </si>
  <si>
    <t>AntioquiaAnorí</t>
  </si>
  <si>
    <t>05040</t>
  </si>
  <si>
    <t>Dabeiba (Antioquia)_05234</t>
  </si>
  <si>
    <t>Anserma</t>
  </si>
  <si>
    <t>CaldasAnserma</t>
  </si>
  <si>
    <t>17042</t>
  </si>
  <si>
    <t>Don Matías (Antioquia)_05237</t>
  </si>
  <si>
    <t>Ansermanuevo</t>
  </si>
  <si>
    <t>Valle del CaucaAnsermanuevo</t>
  </si>
  <si>
    <t>76041</t>
  </si>
  <si>
    <t>Ebéjico (Antioquia)_05240</t>
  </si>
  <si>
    <t>Anza</t>
  </si>
  <si>
    <t>AntioquiaAnza</t>
  </si>
  <si>
    <t>05044</t>
  </si>
  <si>
    <t>El Bagre (Antioquia)_05250</t>
  </si>
  <si>
    <t>Anzoátegui</t>
  </si>
  <si>
    <t>TolimaAnzoátegui</t>
  </si>
  <si>
    <t>73043</t>
  </si>
  <si>
    <t>Entrerrios (Antioquia)_05264</t>
  </si>
  <si>
    <t>Apartadó</t>
  </si>
  <si>
    <t>AntioquiaApartadó</t>
  </si>
  <si>
    <t>05045</t>
  </si>
  <si>
    <t>Envigado (Antioquia)_05266</t>
  </si>
  <si>
    <t>Apía</t>
  </si>
  <si>
    <t>RisaraldaApía</t>
  </si>
  <si>
    <t>66045</t>
  </si>
  <si>
    <t>Fredonia (Antioquia)_05282</t>
  </si>
  <si>
    <t>Apulo</t>
  </si>
  <si>
    <t>CundinamarcaApulo</t>
  </si>
  <si>
    <t>25599</t>
  </si>
  <si>
    <t>Frontino (Antioquia)_05284</t>
  </si>
  <si>
    <t>Aquitania</t>
  </si>
  <si>
    <t>BoyacáAquitania</t>
  </si>
  <si>
    <t>15047</t>
  </si>
  <si>
    <t>Giraldo (Antioquia)_05306</t>
  </si>
  <si>
    <t>Aracataca</t>
  </si>
  <si>
    <t>MagdalenaAracataca</t>
  </si>
  <si>
    <t>47053</t>
  </si>
  <si>
    <t>Girardota (Antioquia)_05308</t>
  </si>
  <si>
    <t>Aranzazu</t>
  </si>
  <si>
    <t>CaldasAranzazu</t>
  </si>
  <si>
    <t>17050</t>
  </si>
  <si>
    <t>Gómez Plata (Antioquia)_05310</t>
  </si>
  <si>
    <t>Aratoca</t>
  </si>
  <si>
    <t>SantanderAratoca</t>
  </si>
  <si>
    <t>68051</t>
  </si>
  <si>
    <t>Granada (Antioquia)_05313</t>
  </si>
  <si>
    <t>Arauca</t>
  </si>
  <si>
    <t>AraucaArauca</t>
  </si>
  <si>
    <t>81001</t>
  </si>
  <si>
    <t>Guadalupe (Antioquia)_05315</t>
  </si>
  <si>
    <t>Arauquita</t>
  </si>
  <si>
    <t>AraucaArauquita</t>
  </si>
  <si>
    <t>81065</t>
  </si>
  <si>
    <t>Guarne (Antioquia)_05318</t>
  </si>
  <si>
    <t>Arbeláez</t>
  </si>
  <si>
    <t>CundinamarcaArbeláez</t>
  </si>
  <si>
    <t>25053</t>
  </si>
  <si>
    <t>Guatapé (Antioquia)_05321</t>
  </si>
  <si>
    <t>Arboleda</t>
  </si>
  <si>
    <t>NariñoArboleda</t>
  </si>
  <si>
    <t>52051</t>
  </si>
  <si>
    <t>Heliconia (Antioquia)_05347</t>
  </si>
  <si>
    <t>Arboledas</t>
  </si>
  <si>
    <t>Norte de SantanderArboledas</t>
  </si>
  <si>
    <t>54051</t>
  </si>
  <si>
    <t>Hispania (Antioquia)_05353</t>
  </si>
  <si>
    <t>Arboletes</t>
  </si>
  <si>
    <t>AntioquiaArboletes</t>
  </si>
  <si>
    <t>05051</t>
  </si>
  <si>
    <t>Itagui (Antioquia)_05360</t>
  </si>
  <si>
    <t>Arcabuco</t>
  </si>
  <si>
    <t>BoyacáArcabuco</t>
  </si>
  <si>
    <t>15051</t>
  </si>
  <si>
    <t>Ituango (Antioquia)_05361</t>
  </si>
  <si>
    <t>Arenal</t>
  </si>
  <si>
    <t>BolívarArenal</t>
  </si>
  <si>
    <t>13042</t>
  </si>
  <si>
    <t>Jardín (Antioquia)_05364</t>
  </si>
  <si>
    <t>Argelia</t>
  </si>
  <si>
    <t>AntioquiaArgelia</t>
  </si>
  <si>
    <t>05055</t>
  </si>
  <si>
    <t>Jericó (Antioquia)_05368</t>
  </si>
  <si>
    <t>CaucaArgelia</t>
  </si>
  <si>
    <t>19050</t>
  </si>
  <si>
    <t>La Ceja (Antioquia)_05376</t>
  </si>
  <si>
    <t>Valle del CaucaArgelia</t>
  </si>
  <si>
    <t>76054</t>
  </si>
  <si>
    <t>La Estrella (Antioquia)_05380</t>
  </si>
  <si>
    <t>Ariguaní</t>
  </si>
  <si>
    <t>MagdalenaAriguaní</t>
  </si>
  <si>
    <t>47058</t>
  </si>
  <si>
    <t>La Pintada (Antioquia)_05390</t>
  </si>
  <si>
    <t>Arjona</t>
  </si>
  <si>
    <t>BolívarArjona</t>
  </si>
  <si>
    <t>13052</t>
  </si>
  <si>
    <t>La Unión (Antioquia)_05400</t>
  </si>
  <si>
    <t>Armenia</t>
  </si>
  <si>
    <t>AntioquiaArmenia</t>
  </si>
  <si>
    <t>05059</t>
  </si>
  <si>
    <t>Liborina (Antioquia)_05411</t>
  </si>
  <si>
    <t>QuindioArmenia</t>
  </si>
  <si>
    <t>63001</t>
  </si>
  <si>
    <t>Maceo (Antioquia)_05425</t>
  </si>
  <si>
    <t>Armero</t>
  </si>
  <si>
    <t>TolimaArmero</t>
  </si>
  <si>
    <t>73055</t>
  </si>
  <si>
    <t>Marinilla (Antioquia)_05440</t>
  </si>
  <si>
    <t>Arroyohondo</t>
  </si>
  <si>
    <t>BolívarArroyohondo</t>
  </si>
  <si>
    <t>13062</t>
  </si>
  <si>
    <t>Montebello (Antioquia)_05467</t>
  </si>
  <si>
    <t>Astrea</t>
  </si>
  <si>
    <t>CesarAstrea</t>
  </si>
  <si>
    <t>20032</t>
  </si>
  <si>
    <t>Murindó (Antioquia)_05475</t>
  </si>
  <si>
    <t>Ataco</t>
  </si>
  <si>
    <t>TolimaAtaco</t>
  </si>
  <si>
    <t>73067</t>
  </si>
  <si>
    <t>Mutatá (Antioquia)_05480</t>
  </si>
  <si>
    <t>Atrato</t>
  </si>
  <si>
    <t>ChocóAtrato</t>
  </si>
  <si>
    <t>27050</t>
  </si>
  <si>
    <t>Nariño (Antioquia)_05483</t>
  </si>
  <si>
    <t>Ayapel</t>
  </si>
  <si>
    <t>CórdobaAyapel</t>
  </si>
  <si>
    <t>23068</t>
  </si>
  <si>
    <t>Necoclí (Antioquia)_05490</t>
  </si>
  <si>
    <t>Bagadó</t>
  </si>
  <si>
    <t>ChocóBagadó</t>
  </si>
  <si>
    <t>27073</t>
  </si>
  <si>
    <t>Nechí (Antioquia)_05495</t>
  </si>
  <si>
    <t>Bahía Solano</t>
  </si>
  <si>
    <t>ChocóBahía Solano</t>
  </si>
  <si>
    <t>27075</t>
  </si>
  <si>
    <t>Olaya (Antioquia)_05501</t>
  </si>
  <si>
    <t>Bajo Baudó</t>
  </si>
  <si>
    <t>ChocóBajo Baudó</t>
  </si>
  <si>
    <t>27077</t>
  </si>
  <si>
    <t>Peñol (Antioquia)_05541</t>
  </si>
  <si>
    <t>Balboa</t>
  </si>
  <si>
    <t>CaucaBalboa</t>
  </si>
  <si>
    <t>19075</t>
  </si>
  <si>
    <t>Peque (Antioquia)_05543</t>
  </si>
  <si>
    <t>RisaraldaBalboa</t>
  </si>
  <si>
    <t>66075</t>
  </si>
  <si>
    <t>Pueblorrico (Antioquia)_05576</t>
  </si>
  <si>
    <t>Baranoa</t>
  </si>
  <si>
    <t>AtlánticoBaranoa</t>
  </si>
  <si>
    <t>08078</t>
  </si>
  <si>
    <t>Puerto Berrío (Antioquia)_05579</t>
  </si>
  <si>
    <t>Baraya</t>
  </si>
  <si>
    <t>HuilaBaraya</t>
  </si>
  <si>
    <t>41078</t>
  </si>
  <si>
    <t>Puerto Nare (Antioquia)_05585</t>
  </si>
  <si>
    <t>Barbacoas</t>
  </si>
  <si>
    <t>NariñoBarbacoas</t>
  </si>
  <si>
    <t>52079</t>
  </si>
  <si>
    <t>Puerto Triunfo (Antioquia)_05591</t>
  </si>
  <si>
    <t>Barbosa</t>
  </si>
  <si>
    <t>AntioquiaBarbosa</t>
  </si>
  <si>
    <t>05079</t>
  </si>
  <si>
    <t>Remedios (Antioquia)_05604</t>
  </si>
  <si>
    <t>SantanderBarbosa</t>
  </si>
  <si>
    <t>68077</t>
  </si>
  <si>
    <t>Retiro (Antioquia)_05607</t>
  </si>
  <si>
    <t>Barichara</t>
  </si>
  <si>
    <t>SantanderBarichara</t>
  </si>
  <si>
    <t>68079</t>
  </si>
  <si>
    <t>Rionegro (Antioquia)_05615</t>
  </si>
  <si>
    <t>Barranca de Upía</t>
  </si>
  <si>
    <t>MetaBarranca de Upía</t>
  </si>
  <si>
    <t>50110</t>
  </si>
  <si>
    <t>Sabanalarga (Antioquia)_05628</t>
  </si>
  <si>
    <t>Barrancabermeja</t>
  </si>
  <si>
    <t>SantanderBarrancabermeja</t>
  </si>
  <si>
    <t>68081</t>
  </si>
  <si>
    <t>Sabaneta (Antioquia)_05631</t>
  </si>
  <si>
    <t>Barrancas</t>
  </si>
  <si>
    <t>La GuajiraBarrancas</t>
  </si>
  <si>
    <t>44078</t>
  </si>
  <si>
    <t>Salgar (Antioquia)_05642</t>
  </si>
  <si>
    <t>Barranco de Loba</t>
  </si>
  <si>
    <t>BolívarBarranco de Loba</t>
  </si>
  <si>
    <t>13074</t>
  </si>
  <si>
    <t>San Andrés de Cuerquía (Antioquia)_05647</t>
  </si>
  <si>
    <t>Barranco Minas</t>
  </si>
  <si>
    <t>GuainíaBarranco Minas</t>
  </si>
  <si>
    <t>94343</t>
  </si>
  <si>
    <t>San Carlos (Antioquia)_05649</t>
  </si>
  <si>
    <t>Barranquilla</t>
  </si>
  <si>
    <t>AtlánticoBarranquilla</t>
  </si>
  <si>
    <t>08001</t>
  </si>
  <si>
    <t>San Francisco (Antioquia)_05652</t>
  </si>
  <si>
    <t>Becerril</t>
  </si>
  <si>
    <t>CesarBecerril</t>
  </si>
  <si>
    <t>20045</t>
  </si>
  <si>
    <t>San Jerónimo (Antioquia)_05656</t>
  </si>
  <si>
    <t>Belalcázar</t>
  </si>
  <si>
    <t>CaldasBelalcázar</t>
  </si>
  <si>
    <t>17088</t>
  </si>
  <si>
    <t>San José de La Montaña (Antioquia)_05658</t>
  </si>
  <si>
    <t>Belén</t>
  </si>
  <si>
    <t>BoyacáBelén</t>
  </si>
  <si>
    <t>15087</t>
  </si>
  <si>
    <t>San Juan de Urabá (Antioquia)_05659</t>
  </si>
  <si>
    <t>NariñoBelén</t>
  </si>
  <si>
    <t>52083</t>
  </si>
  <si>
    <t>San Luis (Antioquia)_05660</t>
  </si>
  <si>
    <t>Belén de Los Andaquies</t>
  </si>
  <si>
    <t>CaquetáBelén de Los Andaquies</t>
  </si>
  <si>
    <t>18094</t>
  </si>
  <si>
    <t>San Pedro (Antioquia)_05664</t>
  </si>
  <si>
    <t>Belén de Umbría</t>
  </si>
  <si>
    <t>RisaraldaBelén de Umbría</t>
  </si>
  <si>
    <t>66088</t>
  </si>
  <si>
    <t>San Pedro de Uraba (Antioquia)_05665</t>
  </si>
  <si>
    <t>Bello</t>
  </si>
  <si>
    <t>AntioquiaBello</t>
  </si>
  <si>
    <t>05088</t>
  </si>
  <si>
    <t>San Rafael (Antioquia)_05667</t>
  </si>
  <si>
    <t>Belmira</t>
  </si>
  <si>
    <t>AntioquiaBelmira</t>
  </si>
  <si>
    <t>05086</t>
  </si>
  <si>
    <t>San Roque (Antioquia)_05670</t>
  </si>
  <si>
    <t>Beltrán</t>
  </si>
  <si>
    <t>CundinamarcaBeltrán</t>
  </si>
  <si>
    <t>25086</t>
  </si>
  <si>
    <t>San Vicente (Antioquia)_05674</t>
  </si>
  <si>
    <t>Berbeo</t>
  </si>
  <si>
    <t>BoyacáBerbeo</t>
  </si>
  <si>
    <t>15090</t>
  </si>
  <si>
    <t>Santa Bárbara (Antioquia)_05679</t>
  </si>
  <si>
    <t>Betania</t>
  </si>
  <si>
    <t>AntioquiaBetania</t>
  </si>
  <si>
    <t>05091</t>
  </si>
  <si>
    <t>Santa Rosa de Osos (Antioquia)_05686</t>
  </si>
  <si>
    <t>Betéitiva</t>
  </si>
  <si>
    <t>BoyacáBetéitiva</t>
  </si>
  <si>
    <t>15092</t>
  </si>
  <si>
    <t>Santo Domingo (Antioquia)_05690</t>
  </si>
  <si>
    <t>Betulia</t>
  </si>
  <si>
    <t>AntioquiaBetulia</t>
  </si>
  <si>
    <t>05093</t>
  </si>
  <si>
    <t>El Santuario (Antioquia)_05697</t>
  </si>
  <si>
    <t>SantanderBetulia</t>
  </si>
  <si>
    <t>68092</t>
  </si>
  <si>
    <t>Segovia (Antioquia)_05736</t>
  </si>
  <si>
    <t>Bituima</t>
  </si>
  <si>
    <t>CundinamarcaBituima</t>
  </si>
  <si>
    <t>25095</t>
  </si>
  <si>
    <t>Sonson (Antioquia)_05756</t>
  </si>
  <si>
    <t>Boavita</t>
  </si>
  <si>
    <t>BoyacáBoavita</t>
  </si>
  <si>
    <t>15097</t>
  </si>
  <si>
    <t>Sopetrán (Antioquia)_05761</t>
  </si>
  <si>
    <t>Bochalema</t>
  </si>
  <si>
    <t>Norte de SantanderBochalema</t>
  </si>
  <si>
    <t>54099</t>
  </si>
  <si>
    <t>Támesis (Antioquia)_05789</t>
  </si>
  <si>
    <t>Bogotá, D.C.</t>
  </si>
  <si>
    <t>Bogotá D.C.Bogotá, D.C.</t>
  </si>
  <si>
    <t>11001</t>
  </si>
  <si>
    <t>Tarazá (Antioquia)_05790</t>
  </si>
  <si>
    <t>Bojacá</t>
  </si>
  <si>
    <t>CundinamarcaBojacá</t>
  </si>
  <si>
    <t>25099</t>
  </si>
  <si>
    <t>Tarso (Antioquia)_05792</t>
  </si>
  <si>
    <t>Bojaya</t>
  </si>
  <si>
    <t>ChocóBojaya</t>
  </si>
  <si>
    <t>27099</t>
  </si>
  <si>
    <t>Titiribí (Antioquia)_05809</t>
  </si>
  <si>
    <t>Bolívar</t>
  </si>
  <si>
    <t>CaucaBolívar</t>
  </si>
  <si>
    <t>19100</t>
  </si>
  <si>
    <t>Toledo (Antioquia)_05819</t>
  </si>
  <si>
    <t>SantanderBolívar</t>
  </si>
  <si>
    <t>68101</t>
  </si>
  <si>
    <t>Turbo (Antioquia)_05837</t>
  </si>
  <si>
    <t>Valle del CaucaBolívar</t>
  </si>
  <si>
    <t>76100</t>
  </si>
  <si>
    <t>Uramita (Antioquia)_05842</t>
  </si>
  <si>
    <t>Bosconia</t>
  </si>
  <si>
    <t>CesarBosconia</t>
  </si>
  <si>
    <t>20060</t>
  </si>
  <si>
    <t>Urrao (Antioquia)_05847</t>
  </si>
  <si>
    <t>Boyacá</t>
  </si>
  <si>
    <t>BoyacáBoyacá</t>
  </si>
  <si>
    <t>15104</t>
  </si>
  <si>
    <t>Valdivia (Antioquia)_05854</t>
  </si>
  <si>
    <t>Briceño</t>
  </si>
  <si>
    <t>AntioquiaBriceño</t>
  </si>
  <si>
    <t>05107</t>
  </si>
  <si>
    <t>Valparaíso (Antioquia)_05856</t>
  </si>
  <si>
    <t>BoyacáBriceño</t>
  </si>
  <si>
    <t>15106</t>
  </si>
  <si>
    <t>Vegachí (Antioquia)_05858</t>
  </si>
  <si>
    <t>Bucaramanga</t>
  </si>
  <si>
    <t>SantanderBucaramanga</t>
  </si>
  <si>
    <t>68001</t>
  </si>
  <si>
    <t>Venecia (Antioquia)_05861</t>
  </si>
  <si>
    <t>Bucarasica</t>
  </si>
  <si>
    <t>Norte de SantanderBucarasica</t>
  </si>
  <si>
    <t>54109</t>
  </si>
  <si>
    <t>Vigía del Fuerte (Antioquia)_05873</t>
  </si>
  <si>
    <t>Buenaventura</t>
  </si>
  <si>
    <t>Valle del CaucaBuenaventura</t>
  </si>
  <si>
    <t>76109</t>
  </si>
  <si>
    <t>Yalí (Antioquia)_05885</t>
  </si>
  <si>
    <t>Buenavista</t>
  </si>
  <si>
    <t>BoyacáBuenavista</t>
  </si>
  <si>
    <t>15109</t>
  </si>
  <si>
    <t>Yarumal (Antioquia)_05887</t>
  </si>
  <si>
    <t>CórdobaBuenavista</t>
  </si>
  <si>
    <t>23079</t>
  </si>
  <si>
    <t>Yolombó (Antioquia)_05890</t>
  </si>
  <si>
    <t>QuindioBuenavista</t>
  </si>
  <si>
    <t>63111</t>
  </si>
  <si>
    <t>Yondó (Antioquia)_05893</t>
  </si>
  <si>
    <t>SucreBuenavista</t>
  </si>
  <si>
    <t>70110</t>
  </si>
  <si>
    <t>Zaragoza (Antioquia)_05895</t>
  </si>
  <si>
    <t>Buenos Aires</t>
  </si>
  <si>
    <t>CaucaBuenos Aires</t>
  </si>
  <si>
    <t>19110</t>
  </si>
  <si>
    <t>Barranquilla (Atlántico)_08001</t>
  </si>
  <si>
    <t>Buesaco</t>
  </si>
  <si>
    <t>NariñoBuesaco</t>
  </si>
  <si>
    <t>52110</t>
  </si>
  <si>
    <t>Baranoa (Atlántico)_08078</t>
  </si>
  <si>
    <t>Bugalagrande</t>
  </si>
  <si>
    <t>Valle del CaucaBugalagrande</t>
  </si>
  <si>
    <t>76113</t>
  </si>
  <si>
    <t>Campo de La Cruz (Atlántico)_08137</t>
  </si>
  <si>
    <t>Buriticá</t>
  </si>
  <si>
    <t>AntioquiaBuriticá</t>
  </si>
  <si>
    <t>05113</t>
  </si>
  <si>
    <t>Candelaria (Atlántico)_08141</t>
  </si>
  <si>
    <t>Busbanzá</t>
  </si>
  <si>
    <t>BoyacáBusbanzá</t>
  </si>
  <si>
    <t>15114</t>
  </si>
  <si>
    <t>Galapa (Atlántico)_08296</t>
  </si>
  <si>
    <t>Cabrera</t>
  </si>
  <si>
    <t>CundinamarcaCabrera</t>
  </si>
  <si>
    <t>25120</t>
  </si>
  <si>
    <t>Juan de Acosta (Atlántico)_08372</t>
  </si>
  <si>
    <t>SantanderCabrera</t>
  </si>
  <si>
    <t>68121</t>
  </si>
  <si>
    <t>Luruaco (Atlántico)_08421</t>
  </si>
  <si>
    <t>Cabuyaro</t>
  </si>
  <si>
    <t>MetaCabuyaro</t>
  </si>
  <si>
    <t>50124</t>
  </si>
  <si>
    <t>Malambo (Atlántico)_08433</t>
  </si>
  <si>
    <t>Cacahual</t>
  </si>
  <si>
    <t>GuainíaCacahual</t>
  </si>
  <si>
    <t>94886</t>
  </si>
  <si>
    <t>Manatí (Atlántico)_08436</t>
  </si>
  <si>
    <t>Cáceres</t>
  </si>
  <si>
    <t>AntioquiaCáceres</t>
  </si>
  <si>
    <t>05120</t>
  </si>
  <si>
    <t>Palmar de Varela (Atlántico)_08520</t>
  </si>
  <si>
    <t>Cachipay</t>
  </si>
  <si>
    <t>CundinamarcaCachipay</t>
  </si>
  <si>
    <t>25123</t>
  </si>
  <si>
    <t>Piojó (Atlántico)_08549</t>
  </si>
  <si>
    <t>Cachirá</t>
  </si>
  <si>
    <t>Norte de SantanderCachirá</t>
  </si>
  <si>
    <t>54128</t>
  </si>
  <si>
    <t>Polonuevo (Atlántico)_08558</t>
  </si>
  <si>
    <t>Cácota</t>
  </si>
  <si>
    <t>Norte de SantanderCácota</t>
  </si>
  <si>
    <t>54125</t>
  </si>
  <si>
    <t>Ponedera (Atlántico)_08560</t>
  </si>
  <si>
    <t>Caicedo</t>
  </si>
  <si>
    <t>AntioquiaCaicedo</t>
  </si>
  <si>
    <t>05125</t>
  </si>
  <si>
    <t>Puerto Colombia (Atlántico)_08573</t>
  </si>
  <si>
    <t>Caicedonia</t>
  </si>
  <si>
    <t>Valle del CaucaCaicedonia</t>
  </si>
  <si>
    <t>76122</t>
  </si>
  <si>
    <t>Repelón (Atlántico)_08606</t>
  </si>
  <si>
    <t>Caimito</t>
  </si>
  <si>
    <t>SucreCaimito</t>
  </si>
  <si>
    <t>70124</t>
  </si>
  <si>
    <t>Sabanagrande (Atlántico)_08634</t>
  </si>
  <si>
    <t>Cajamarca</t>
  </si>
  <si>
    <t>TolimaCajamarca</t>
  </si>
  <si>
    <t>73124</t>
  </si>
  <si>
    <t>Sabanalarga (Atlántico)_08638</t>
  </si>
  <si>
    <t>Cajibío</t>
  </si>
  <si>
    <t>CaucaCajibío</t>
  </si>
  <si>
    <t>19130</t>
  </si>
  <si>
    <t>Santa Lucía (Atlántico)_08675</t>
  </si>
  <si>
    <t>Cajicá</t>
  </si>
  <si>
    <t>CundinamarcaCajicá</t>
  </si>
  <si>
    <t>25126</t>
  </si>
  <si>
    <t>Santo Tomás (Atlántico)_08685</t>
  </si>
  <si>
    <t>Calamar</t>
  </si>
  <si>
    <t>BolívarCalamar</t>
  </si>
  <si>
    <t>13140</t>
  </si>
  <si>
    <t>Soledad (Atlántico)_08758</t>
  </si>
  <si>
    <t>GuaviareCalamar</t>
  </si>
  <si>
    <t>95015</t>
  </si>
  <si>
    <t>Suan (Atlántico)_08770</t>
  </si>
  <si>
    <t>Calarca</t>
  </si>
  <si>
    <t>QuindioCalarca</t>
  </si>
  <si>
    <t>63130</t>
  </si>
  <si>
    <t>Tubará (Atlántico)_08832</t>
  </si>
  <si>
    <t>Caldas</t>
  </si>
  <si>
    <t>AntioquiaCaldas</t>
  </si>
  <si>
    <t>05129</t>
  </si>
  <si>
    <t>Usiacurí (Atlántico)_08849</t>
  </si>
  <si>
    <t>BoyacáCaldas</t>
  </si>
  <si>
    <t>15131</t>
  </si>
  <si>
    <t>Cartagena (Bolívar)_13001</t>
  </si>
  <si>
    <t>Caldono</t>
  </si>
  <si>
    <t>CaucaCaldono</t>
  </si>
  <si>
    <t>19137</t>
  </si>
  <si>
    <t>Achí (Bolívar)_13006</t>
  </si>
  <si>
    <t>Cali</t>
  </si>
  <si>
    <t>Valle del CaucaCali</t>
  </si>
  <si>
    <t>76001</t>
  </si>
  <si>
    <t>Altos del Rosario (Bolívar)_13030</t>
  </si>
  <si>
    <t>California</t>
  </si>
  <si>
    <t>SantanderCalifornia</t>
  </si>
  <si>
    <t>68132</t>
  </si>
  <si>
    <t>Arenal (Bolívar)_13042</t>
  </si>
  <si>
    <t>Calima</t>
  </si>
  <si>
    <t>Valle del CaucaCalima</t>
  </si>
  <si>
    <t>76126</t>
  </si>
  <si>
    <t>Arjona (Bolívar)_13052</t>
  </si>
  <si>
    <t>Caloto</t>
  </si>
  <si>
    <t>CaucaCaloto</t>
  </si>
  <si>
    <t>19142</t>
  </si>
  <si>
    <t>Arroyohondo (Bolívar)_13062</t>
  </si>
  <si>
    <t>Campamento</t>
  </si>
  <si>
    <t>AntioquiaCampamento</t>
  </si>
  <si>
    <t>05134</t>
  </si>
  <si>
    <t>Barranco de Loba (Bolívar)_13074</t>
  </si>
  <si>
    <t>Campo de La Cruz</t>
  </si>
  <si>
    <t>AtlánticoCampo de La Cruz</t>
  </si>
  <si>
    <t>08137</t>
  </si>
  <si>
    <t>Calamar (Bolívar)_13140</t>
  </si>
  <si>
    <t>Campoalegre</t>
  </si>
  <si>
    <t>HuilaCampoalegre</t>
  </si>
  <si>
    <t>41132</t>
  </si>
  <si>
    <t>Cantagallo (Bolívar)_13160</t>
  </si>
  <si>
    <t>Campohermoso</t>
  </si>
  <si>
    <t>BoyacáCampohermoso</t>
  </si>
  <si>
    <t>15135</t>
  </si>
  <si>
    <t>Cicuco (Bolívar)_13188</t>
  </si>
  <si>
    <t>Canalete</t>
  </si>
  <si>
    <t>CórdobaCanalete</t>
  </si>
  <si>
    <t>23090</t>
  </si>
  <si>
    <t>Córdoba (Bolívar)_13212</t>
  </si>
  <si>
    <t>Candelaria</t>
  </si>
  <si>
    <t>AtlánticoCandelaria</t>
  </si>
  <si>
    <t>08141</t>
  </si>
  <si>
    <t>Clemencia (Bolívar)_13222</t>
  </si>
  <si>
    <t>Valle del CaucaCandelaria</t>
  </si>
  <si>
    <t>76130</t>
  </si>
  <si>
    <t>El Carmen de Bolívar (Bolívar)_13244</t>
  </si>
  <si>
    <t>Cantagallo</t>
  </si>
  <si>
    <t>BolívarCantagallo</t>
  </si>
  <si>
    <t>13160</t>
  </si>
  <si>
    <t>El Guamo (Bolívar)_13248</t>
  </si>
  <si>
    <t>Cañasgordas</t>
  </si>
  <si>
    <t>AntioquiaCañasgordas</t>
  </si>
  <si>
    <t>05138</t>
  </si>
  <si>
    <t>El Peñón (Bolívar)_13268</t>
  </si>
  <si>
    <t>Caparrapí</t>
  </si>
  <si>
    <t>CundinamarcaCaparrapí</t>
  </si>
  <si>
    <t>25148</t>
  </si>
  <si>
    <t>Hatillo de Loba (Bolívar)_13300</t>
  </si>
  <si>
    <t>Capitanejo</t>
  </si>
  <si>
    <t>SantanderCapitanejo</t>
  </si>
  <si>
    <t>68147</t>
  </si>
  <si>
    <t>Magangué (Bolívar)_13430</t>
  </si>
  <si>
    <t>Caqueza</t>
  </si>
  <si>
    <t>CundinamarcaCaqueza</t>
  </si>
  <si>
    <t>25151</t>
  </si>
  <si>
    <t>Mahates (Bolívar)_13433</t>
  </si>
  <si>
    <t>Caracolí</t>
  </si>
  <si>
    <t>AntioquiaCaracolí</t>
  </si>
  <si>
    <t>05142</t>
  </si>
  <si>
    <t>Margarita (Bolívar)_13440</t>
  </si>
  <si>
    <t>Caramanta</t>
  </si>
  <si>
    <t>AntioquiaCaramanta</t>
  </si>
  <si>
    <t>05145</t>
  </si>
  <si>
    <t>María La Baja (Bolívar)_13442</t>
  </si>
  <si>
    <t>Carcasí</t>
  </si>
  <si>
    <t>SantanderCarcasí</t>
  </si>
  <si>
    <t>68152</t>
  </si>
  <si>
    <t>Montecristo (Bolívar)_13458</t>
  </si>
  <si>
    <t>Carepa</t>
  </si>
  <si>
    <t>AntioquiaCarepa</t>
  </si>
  <si>
    <t>05147</t>
  </si>
  <si>
    <t>Mompós (Bolívar)_13468</t>
  </si>
  <si>
    <t>Carmen de Apicalá</t>
  </si>
  <si>
    <t>TolimaCarmen de Apicalá</t>
  </si>
  <si>
    <t>73148</t>
  </si>
  <si>
    <t>Morales (Bolívar)_13473</t>
  </si>
  <si>
    <t>Carmen de Carupa</t>
  </si>
  <si>
    <t>CundinamarcaCarmen de Carupa</t>
  </si>
  <si>
    <t>25154</t>
  </si>
  <si>
    <t>Norosí (Bolívar)_13490</t>
  </si>
  <si>
    <t>Carmen del Darien</t>
  </si>
  <si>
    <t>ChocóCarmen del Darien</t>
  </si>
  <si>
    <t>27150</t>
  </si>
  <si>
    <t>Pinillos (Bolívar)_13549</t>
  </si>
  <si>
    <t>Carolina</t>
  </si>
  <si>
    <t>AntioquiaCarolina</t>
  </si>
  <si>
    <t>05150</t>
  </si>
  <si>
    <t>Regidor (Bolívar)_13580</t>
  </si>
  <si>
    <t>Cartagena</t>
  </si>
  <si>
    <t>BolívarCartagena</t>
  </si>
  <si>
    <t>13001</t>
  </si>
  <si>
    <t>Río Viejo (Bolívar)_13600</t>
  </si>
  <si>
    <t>Cartagena del Chairá</t>
  </si>
  <si>
    <t>CaquetáCartagena del Chairá</t>
  </si>
  <si>
    <t>18150</t>
  </si>
  <si>
    <t>San Cristóbal (Bolívar)_13620</t>
  </si>
  <si>
    <t>Cartago</t>
  </si>
  <si>
    <t>Valle del CaucaCartago</t>
  </si>
  <si>
    <t>76147</t>
  </si>
  <si>
    <t>San Estanislao (Bolívar)_13647</t>
  </si>
  <si>
    <t>Caruru</t>
  </si>
  <si>
    <t>VaupésCaruru</t>
  </si>
  <si>
    <t>97161</t>
  </si>
  <si>
    <t>San Fernando (Bolívar)_13650</t>
  </si>
  <si>
    <t>Casabianca</t>
  </si>
  <si>
    <t>TolimaCasabianca</t>
  </si>
  <si>
    <t>73152</t>
  </si>
  <si>
    <t>San Jacinto (Bolívar)_13654</t>
  </si>
  <si>
    <t>Castilla la Nueva</t>
  </si>
  <si>
    <t>MetaCastilla la Nueva</t>
  </si>
  <si>
    <t>50150</t>
  </si>
  <si>
    <t>San Jacinto del Cauca (Bolívar)_13655</t>
  </si>
  <si>
    <t>Caucasia</t>
  </si>
  <si>
    <t>AntioquiaCaucasia</t>
  </si>
  <si>
    <t>05154</t>
  </si>
  <si>
    <t>San Juan Nepomuceno (Bolívar)_13657</t>
  </si>
  <si>
    <t>Cepitá</t>
  </si>
  <si>
    <t>SantanderCepitá</t>
  </si>
  <si>
    <t>68160</t>
  </si>
  <si>
    <t>San Martín de Loba (Bolívar)_13667</t>
  </si>
  <si>
    <t>Cereté</t>
  </si>
  <si>
    <t>CórdobaCereté</t>
  </si>
  <si>
    <t>23162</t>
  </si>
  <si>
    <t>San Pablo (Bolívar)_13670</t>
  </si>
  <si>
    <t>Cerinza</t>
  </si>
  <si>
    <t>BoyacáCerinza</t>
  </si>
  <si>
    <t>15162</t>
  </si>
  <si>
    <t>Santa Catalina (Bolívar)_13673</t>
  </si>
  <si>
    <t>Cerrito</t>
  </si>
  <si>
    <t>SantanderCerrito</t>
  </si>
  <si>
    <t>68162</t>
  </si>
  <si>
    <t>Santa Rosa (Bolívar)_13683</t>
  </si>
  <si>
    <t>Cerro San Antonio</t>
  </si>
  <si>
    <t>MagdalenaCerro San Antonio</t>
  </si>
  <si>
    <t>47161</t>
  </si>
  <si>
    <t>Santa Rosa del Sur (Bolívar)_13688</t>
  </si>
  <si>
    <t>Cértegui</t>
  </si>
  <si>
    <t>ChocóCértegui</t>
  </si>
  <si>
    <t>27160</t>
  </si>
  <si>
    <t>Simití (Bolívar)_13744</t>
  </si>
  <si>
    <t>Chachagüí</t>
  </si>
  <si>
    <t>NariñoChachagüí</t>
  </si>
  <si>
    <t>52240</t>
  </si>
  <si>
    <t>Soplaviento (Bolívar)_13760</t>
  </si>
  <si>
    <t>Chaguaní</t>
  </si>
  <si>
    <t>CundinamarcaChaguaní</t>
  </si>
  <si>
    <t>25168</t>
  </si>
  <si>
    <t>Talaigua Nuevo (Bolívar)_13780</t>
  </si>
  <si>
    <t>Chalán</t>
  </si>
  <si>
    <t>SucreChalán</t>
  </si>
  <si>
    <t>70230</t>
  </si>
  <si>
    <t>Tiquisio (Bolívar)_13810</t>
  </si>
  <si>
    <t>Chameza</t>
  </si>
  <si>
    <t>CasanareChameza</t>
  </si>
  <si>
    <t>85015</t>
  </si>
  <si>
    <t>Turbaco (Bolívar)_13836</t>
  </si>
  <si>
    <t>Chaparral</t>
  </si>
  <si>
    <t>TolimaChaparral</t>
  </si>
  <si>
    <t>73168</t>
  </si>
  <si>
    <t>Turbaná (Bolívar)_13838</t>
  </si>
  <si>
    <t>Charalá</t>
  </si>
  <si>
    <t>SantanderCharalá</t>
  </si>
  <si>
    <t>68167</t>
  </si>
  <si>
    <t>Villanueva (Bolívar)_13873</t>
  </si>
  <si>
    <t>Charta</t>
  </si>
  <si>
    <t>SantanderCharta</t>
  </si>
  <si>
    <t>68169</t>
  </si>
  <si>
    <t>Zambrano (Bolívar)_13894</t>
  </si>
  <si>
    <t>Chía</t>
  </si>
  <si>
    <t>CundinamarcaChía</t>
  </si>
  <si>
    <t>25175</t>
  </si>
  <si>
    <t>Tunja (Boyacá)_15001</t>
  </si>
  <si>
    <t>Chigorodó</t>
  </si>
  <si>
    <t>AntioquiaChigorodó</t>
  </si>
  <si>
    <t>05172</t>
  </si>
  <si>
    <t>Almeida (Boyacá)_15022</t>
  </si>
  <si>
    <t>Chima</t>
  </si>
  <si>
    <t>SantanderChima</t>
  </si>
  <si>
    <t>68176</t>
  </si>
  <si>
    <t>Aquitania (Boyacá)_15047</t>
  </si>
  <si>
    <t>Chimá</t>
  </si>
  <si>
    <t>CórdobaChimá</t>
  </si>
  <si>
    <t>23168</t>
  </si>
  <si>
    <t>Arcabuco (Boyacá)_15051</t>
  </si>
  <si>
    <t>Chimichagua</t>
  </si>
  <si>
    <t>CesarChimichagua</t>
  </si>
  <si>
    <t>20175</t>
  </si>
  <si>
    <t>Belén (Boyacá)_15087</t>
  </si>
  <si>
    <t>Chinácota</t>
  </si>
  <si>
    <t>Norte de SantanderChinácota</t>
  </si>
  <si>
    <t>54172</t>
  </si>
  <si>
    <t>Berbeo (Boyacá)_15090</t>
  </si>
  <si>
    <t>Chinavita</t>
  </si>
  <si>
    <t>BoyacáChinavita</t>
  </si>
  <si>
    <t>15172</t>
  </si>
  <si>
    <t>Betéitiva (Boyacá)_15092</t>
  </si>
  <si>
    <t>Chinchiná</t>
  </si>
  <si>
    <t>CaldasChinchiná</t>
  </si>
  <si>
    <t>17174</t>
  </si>
  <si>
    <t>Boavita (Boyacá)_15097</t>
  </si>
  <si>
    <t>Chinú</t>
  </si>
  <si>
    <t>CórdobaChinú</t>
  </si>
  <si>
    <t>23182</t>
  </si>
  <si>
    <t>Boyacá (Boyacá)_15104</t>
  </si>
  <si>
    <t>Chipaque</t>
  </si>
  <si>
    <t>CundinamarcaChipaque</t>
  </si>
  <si>
    <t>25178</t>
  </si>
  <si>
    <t>Briceño (Boyacá)_15106</t>
  </si>
  <si>
    <t>Chipatá</t>
  </si>
  <si>
    <t>SantanderChipatá</t>
  </si>
  <si>
    <t>68179</t>
  </si>
  <si>
    <t>Buenavista (Boyacá)_15109</t>
  </si>
  <si>
    <t>Chiquinquirá</t>
  </si>
  <si>
    <t>BoyacáChiquinquirá</t>
  </si>
  <si>
    <t>15176</t>
  </si>
  <si>
    <t>Busbanzá (Boyacá)_15114</t>
  </si>
  <si>
    <t>Chíquiza</t>
  </si>
  <si>
    <t>BoyacáChíquiza</t>
  </si>
  <si>
    <t>15232</t>
  </si>
  <si>
    <t>Caldas (Boyacá)_15131</t>
  </si>
  <si>
    <t>Chiriguaná</t>
  </si>
  <si>
    <t>CesarChiriguaná</t>
  </si>
  <si>
    <t>20178</t>
  </si>
  <si>
    <t>Campohermoso (Boyacá)_15135</t>
  </si>
  <si>
    <t>Chiscas</t>
  </si>
  <si>
    <t>BoyacáChiscas</t>
  </si>
  <si>
    <t>15180</t>
  </si>
  <si>
    <t>Cerinza (Boyacá)_15162</t>
  </si>
  <si>
    <t>Chita</t>
  </si>
  <si>
    <t>BoyacáChita</t>
  </si>
  <si>
    <t>15183</t>
  </si>
  <si>
    <t>Chinavita (Boyacá)_15172</t>
  </si>
  <si>
    <t>Chitagá</t>
  </si>
  <si>
    <t>Norte de SantanderChitagá</t>
  </si>
  <si>
    <t>54174</t>
  </si>
  <si>
    <t>Chiquinquirá (Boyacá)_15176</t>
  </si>
  <si>
    <t>Chitaraque</t>
  </si>
  <si>
    <t>BoyacáChitaraque</t>
  </si>
  <si>
    <t>15185</t>
  </si>
  <si>
    <t>Chiscas (Boyacá)_15180</t>
  </si>
  <si>
    <t>Chivatá</t>
  </si>
  <si>
    <t>BoyacáChivatá</t>
  </si>
  <si>
    <t>15187</t>
  </si>
  <si>
    <t>Chita (Boyacá)_15183</t>
  </si>
  <si>
    <t>Chivolo</t>
  </si>
  <si>
    <t>MagdalenaChivolo</t>
  </si>
  <si>
    <t>47170</t>
  </si>
  <si>
    <t>Chitaraque (Boyacá)_15185</t>
  </si>
  <si>
    <t>Chivor</t>
  </si>
  <si>
    <t>BoyacáChivor</t>
  </si>
  <si>
    <t>15236</t>
  </si>
  <si>
    <t>Chivatá (Boyacá)_15187</t>
  </si>
  <si>
    <t>Choachí</t>
  </si>
  <si>
    <t>CundinamarcaChoachí</t>
  </si>
  <si>
    <t>25181</t>
  </si>
  <si>
    <t>Ciénega (Boyacá)_15189</t>
  </si>
  <si>
    <t>Chocontá</t>
  </si>
  <si>
    <t>CundinamarcaChocontá</t>
  </si>
  <si>
    <t>25183</t>
  </si>
  <si>
    <t>Cómbita (Boyacá)_15204</t>
  </si>
  <si>
    <t>Cicuco</t>
  </si>
  <si>
    <t>BolívarCicuco</t>
  </si>
  <si>
    <t>13188</t>
  </si>
  <si>
    <t>Coper (Boyacá)_15212</t>
  </si>
  <si>
    <t>Ciénaga</t>
  </si>
  <si>
    <t>MagdalenaCiénaga</t>
  </si>
  <si>
    <t>47189</t>
  </si>
  <si>
    <t>Corrales (Boyacá)_15215</t>
  </si>
  <si>
    <t>Ciénaga de Oro</t>
  </si>
  <si>
    <t>CórdobaCiénaga de Oro</t>
  </si>
  <si>
    <t>23189</t>
  </si>
  <si>
    <t>Covarachía (Boyacá)_15218</t>
  </si>
  <si>
    <t>Ciénega</t>
  </si>
  <si>
    <t>BoyacáCiénega</t>
  </si>
  <si>
    <t>15189</t>
  </si>
  <si>
    <t>Cubará (Boyacá)_15223</t>
  </si>
  <si>
    <t>Cimitarra</t>
  </si>
  <si>
    <t>SantanderCimitarra</t>
  </si>
  <si>
    <t>68190</t>
  </si>
  <si>
    <t>Cucaita (Boyacá)_15224</t>
  </si>
  <si>
    <t>Circasia</t>
  </si>
  <si>
    <t>QuindioCircasia</t>
  </si>
  <si>
    <t>63190</t>
  </si>
  <si>
    <t>Cuítiva (Boyacá)_15226</t>
  </si>
  <si>
    <t>Cisneros</t>
  </si>
  <si>
    <t>AntioquiaCisneros</t>
  </si>
  <si>
    <t>05190</t>
  </si>
  <si>
    <t>Chíquiza (Boyacá)_15232</t>
  </si>
  <si>
    <t>Ciudad Bolívar</t>
  </si>
  <si>
    <t>AntioquiaCiudad Bolívar</t>
  </si>
  <si>
    <t>05101</t>
  </si>
  <si>
    <t>Chivor (Boyacá)_15236</t>
  </si>
  <si>
    <t>Clemencia</t>
  </si>
  <si>
    <t>BolívarClemencia</t>
  </si>
  <si>
    <t>13222</t>
  </si>
  <si>
    <t>Duitama (Boyacá)_15238</t>
  </si>
  <si>
    <t>Cocorná</t>
  </si>
  <si>
    <t>AntioquiaCocorná</t>
  </si>
  <si>
    <t>05197</t>
  </si>
  <si>
    <t>El Cocuy (Boyacá)_15244</t>
  </si>
  <si>
    <t>Coello</t>
  </si>
  <si>
    <t>TolimaCoello</t>
  </si>
  <si>
    <t>73200</t>
  </si>
  <si>
    <t>El Espino (Boyacá)_15248</t>
  </si>
  <si>
    <t>Cogua</t>
  </si>
  <si>
    <t>CundinamarcaCogua</t>
  </si>
  <si>
    <t>25200</t>
  </si>
  <si>
    <t>Firavitoba (Boyacá)_15272</t>
  </si>
  <si>
    <t>Colombia</t>
  </si>
  <si>
    <t>HuilaColombia</t>
  </si>
  <si>
    <t>41206</t>
  </si>
  <si>
    <t>Floresta (Boyacá)_15276</t>
  </si>
  <si>
    <t>Colón</t>
  </si>
  <si>
    <t>NariñoColón</t>
  </si>
  <si>
    <t>52203</t>
  </si>
  <si>
    <t>Gachantivá (Boyacá)_15293</t>
  </si>
  <si>
    <t>PutumayoColón</t>
  </si>
  <si>
    <t>86219</t>
  </si>
  <si>
    <t>Gameza (Boyacá)_15296</t>
  </si>
  <si>
    <t>Coloso</t>
  </si>
  <si>
    <t>SucreColoso</t>
  </si>
  <si>
    <t>70204</t>
  </si>
  <si>
    <t>Garagoa (Boyacá)_15299</t>
  </si>
  <si>
    <t>Cómbita</t>
  </si>
  <si>
    <t>BoyacáCómbita</t>
  </si>
  <si>
    <t>15204</t>
  </si>
  <si>
    <t>Guacamayas (Boyacá)_15317</t>
  </si>
  <si>
    <t>Concepción</t>
  </si>
  <si>
    <t>AntioquiaConcepción</t>
  </si>
  <si>
    <t>05206</t>
  </si>
  <si>
    <t>Guateque (Boyacá)_15322</t>
  </si>
  <si>
    <t>SantanderConcepción</t>
  </si>
  <si>
    <t>68207</t>
  </si>
  <si>
    <t>Guayatá (Boyacá)_15325</t>
  </si>
  <si>
    <t>Concordia</t>
  </si>
  <si>
    <t>AntioquiaConcordia</t>
  </si>
  <si>
    <t>05209</t>
  </si>
  <si>
    <t>Güicán (Boyacá)_15332</t>
  </si>
  <si>
    <t>MagdalenaConcordia</t>
  </si>
  <si>
    <t>47205</t>
  </si>
  <si>
    <t>Iza (Boyacá)_15362</t>
  </si>
  <si>
    <t>Condoto</t>
  </si>
  <si>
    <t>ChocóCondoto</t>
  </si>
  <si>
    <t>27205</t>
  </si>
  <si>
    <t>Jenesano (Boyacá)_15367</t>
  </si>
  <si>
    <t>Confines</t>
  </si>
  <si>
    <t>SantanderConfines</t>
  </si>
  <si>
    <t>68209</t>
  </si>
  <si>
    <t>Jericó (Boyacá)_15368</t>
  </si>
  <si>
    <t>Consaca</t>
  </si>
  <si>
    <t>NariñoConsaca</t>
  </si>
  <si>
    <t>52207</t>
  </si>
  <si>
    <t>Labranzagrande (Boyacá)_15377</t>
  </si>
  <si>
    <t>Contadero</t>
  </si>
  <si>
    <t>NariñoContadero</t>
  </si>
  <si>
    <t>52210</t>
  </si>
  <si>
    <t>La Capilla (Boyacá)_15380</t>
  </si>
  <si>
    <t>Contratación</t>
  </si>
  <si>
    <t>SantanderContratación</t>
  </si>
  <si>
    <t>68211</t>
  </si>
  <si>
    <t>La Victoria (Boyacá)_15401</t>
  </si>
  <si>
    <t>Convención</t>
  </si>
  <si>
    <t>Norte de SantanderConvención</t>
  </si>
  <si>
    <t>54206</t>
  </si>
  <si>
    <t>La Uvita (Boyacá)_15403</t>
  </si>
  <si>
    <t>Copacabana</t>
  </si>
  <si>
    <t>AntioquiaCopacabana</t>
  </si>
  <si>
    <t>05212</t>
  </si>
  <si>
    <t>Villa de Leyva (Boyacá)_15407</t>
  </si>
  <si>
    <t>Coper</t>
  </si>
  <si>
    <t>BoyacáCoper</t>
  </si>
  <si>
    <t>15212</t>
  </si>
  <si>
    <t>Macanal (Boyacá)_15425</t>
  </si>
  <si>
    <t>Córdoba</t>
  </si>
  <si>
    <t>BolívarCórdoba</t>
  </si>
  <si>
    <t>13212</t>
  </si>
  <si>
    <t>Maripí (Boyacá)_15442</t>
  </si>
  <si>
    <t>NariñoCórdoba</t>
  </si>
  <si>
    <t>52215</t>
  </si>
  <si>
    <t>Miraflores (Boyacá)_15455</t>
  </si>
  <si>
    <t>QuindioCórdoba</t>
  </si>
  <si>
    <t>63212</t>
  </si>
  <si>
    <t>Mongua (Boyacá)_15464</t>
  </si>
  <si>
    <t>Corinto</t>
  </si>
  <si>
    <t>CaucaCorinto</t>
  </si>
  <si>
    <t>19212</t>
  </si>
  <si>
    <t>Monguí (Boyacá)_15466</t>
  </si>
  <si>
    <t>Coromoro</t>
  </si>
  <si>
    <t>SantanderCoromoro</t>
  </si>
  <si>
    <t>68217</t>
  </si>
  <si>
    <t>Moniquirá (Boyacá)_15469</t>
  </si>
  <si>
    <t>Corozal</t>
  </si>
  <si>
    <t>SucreCorozal</t>
  </si>
  <si>
    <t>70215</t>
  </si>
  <si>
    <t>Motavita (Boyacá)_15476</t>
  </si>
  <si>
    <t>Corrales</t>
  </si>
  <si>
    <t>BoyacáCorrales</t>
  </si>
  <si>
    <t>15215</t>
  </si>
  <si>
    <t>Muzo (Boyacá)_15480</t>
  </si>
  <si>
    <t>Cota</t>
  </si>
  <si>
    <t>CundinamarcaCota</t>
  </si>
  <si>
    <t>25214</t>
  </si>
  <si>
    <t>Nobsa (Boyacá)_15491</t>
  </si>
  <si>
    <t>Cotorra</t>
  </si>
  <si>
    <t>CórdobaCotorra</t>
  </si>
  <si>
    <t>23300</t>
  </si>
  <si>
    <t>Nuevo Colón (Boyacá)_15494</t>
  </si>
  <si>
    <t>Covarachía</t>
  </si>
  <si>
    <t>BoyacáCovarachía</t>
  </si>
  <si>
    <t>15218</t>
  </si>
  <si>
    <t>Oicatá (Boyacá)_15500</t>
  </si>
  <si>
    <t>Coveñas</t>
  </si>
  <si>
    <t>SucreCoveñas</t>
  </si>
  <si>
    <t>70221</t>
  </si>
  <si>
    <t>Otanche (Boyacá)_15507</t>
  </si>
  <si>
    <t>Coyaima</t>
  </si>
  <si>
    <t>TolimaCoyaima</t>
  </si>
  <si>
    <t>73217</t>
  </si>
  <si>
    <t>Pachavita (Boyacá)_15511</t>
  </si>
  <si>
    <t>Cravo Norte</t>
  </si>
  <si>
    <t>AraucaCravo Norte</t>
  </si>
  <si>
    <t>81220</t>
  </si>
  <si>
    <t>Páez (Boyacá)_15514</t>
  </si>
  <si>
    <t>Cuaspud</t>
  </si>
  <si>
    <t>NariñoCuaspud</t>
  </si>
  <si>
    <t>52224</t>
  </si>
  <si>
    <t>Paipa (Boyacá)_15516</t>
  </si>
  <si>
    <t>Cubará</t>
  </si>
  <si>
    <t>BoyacáCubará</t>
  </si>
  <si>
    <t>15223</t>
  </si>
  <si>
    <t>Pajarito (Boyacá)_15518</t>
  </si>
  <si>
    <t>Cubarral</t>
  </si>
  <si>
    <t>MetaCubarral</t>
  </si>
  <si>
    <t>50223</t>
  </si>
  <si>
    <t>Panqueba (Boyacá)_15522</t>
  </si>
  <si>
    <t>Cucaita</t>
  </si>
  <si>
    <t>BoyacáCucaita</t>
  </si>
  <si>
    <t>15224</t>
  </si>
  <si>
    <t>Pauna (Boyacá)_15531</t>
  </si>
  <si>
    <t>Cucunubá</t>
  </si>
  <si>
    <t>CundinamarcaCucunubá</t>
  </si>
  <si>
    <t>25224</t>
  </si>
  <si>
    <t>Paya (Boyacá)_15533</t>
  </si>
  <si>
    <t>Cúcuta</t>
  </si>
  <si>
    <t>Norte de SantanderCúcuta</t>
  </si>
  <si>
    <t>54001</t>
  </si>
  <si>
    <t>Paz de Río (Boyacá)_15537</t>
  </si>
  <si>
    <t>Cucutilla</t>
  </si>
  <si>
    <t>Norte de SantanderCucutilla</t>
  </si>
  <si>
    <t>54223</t>
  </si>
  <si>
    <t>Pesca (Boyacá)_15542</t>
  </si>
  <si>
    <t>Cuítiva</t>
  </si>
  <si>
    <t>BoyacáCuítiva</t>
  </si>
  <si>
    <t>15226</t>
  </si>
  <si>
    <t>Pisba (Boyacá)_15550</t>
  </si>
  <si>
    <t>Cumaral</t>
  </si>
  <si>
    <t>MetaCumaral</t>
  </si>
  <si>
    <t>50226</t>
  </si>
  <si>
    <t>Puerto Boyacá (Boyacá)_15572</t>
  </si>
  <si>
    <t>Cumaribo</t>
  </si>
  <si>
    <t>VichadaCumaribo</t>
  </si>
  <si>
    <t>99773</t>
  </si>
  <si>
    <t>Quípama (Boyacá)_15580</t>
  </si>
  <si>
    <t>Cumbal</t>
  </si>
  <si>
    <t>NariñoCumbal</t>
  </si>
  <si>
    <t>52227</t>
  </si>
  <si>
    <t>Ramiriquí (Boyacá)_15599</t>
  </si>
  <si>
    <t>Cumbitara</t>
  </si>
  <si>
    <t>NariñoCumbitara</t>
  </si>
  <si>
    <t>52233</t>
  </si>
  <si>
    <t>Ráquira (Boyacá)_15600</t>
  </si>
  <si>
    <t>Cunday</t>
  </si>
  <si>
    <t>TolimaCunday</t>
  </si>
  <si>
    <t>73226</t>
  </si>
  <si>
    <t>Rondón (Boyacá)_15621</t>
  </si>
  <si>
    <t>Curillo</t>
  </si>
  <si>
    <t>CaquetáCurillo</t>
  </si>
  <si>
    <t>18205</t>
  </si>
  <si>
    <t>Saboyá (Boyacá)_15632</t>
  </si>
  <si>
    <t>Curití</t>
  </si>
  <si>
    <t>SantanderCurití</t>
  </si>
  <si>
    <t>68229</t>
  </si>
  <si>
    <t>Sáchica (Boyacá)_15638</t>
  </si>
  <si>
    <t>Curumaní</t>
  </si>
  <si>
    <t>CesarCurumaní</t>
  </si>
  <si>
    <t>20228</t>
  </si>
  <si>
    <t>Samacá (Boyacá)_15646</t>
  </si>
  <si>
    <t>Dabeiba</t>
  </si>
  <si>
    <t>AntioquiaDabeiba</t>
  </si>
  <si>
    <t>05234</t>
  </si>
  <si>
    <t>San Eduardo (Boyacá)_15660</t>
  </si>
  <si>
    <t>Dagua</t>
  </si>
  <si>
    <t>Valle del CaucaDagua</t>
  </si>
  <si>
    <t>76233</t>
  </si>
  <si>
    <t>San José de Pare (Boyacá)_15664</t>
  </si>
  <si>
    <t>Dibulla</t>
  </si>
  <si>
    <t>La GuajiraDibulla</t>
  </si>
  <si>
    <t>44090</t>
  </si>
  <si>
    <t>San Luis de Gaceno (Boyacá)_15667</t>
  </si>
  <si>
    <t>Distracción</t>
  </si>
  <si>
    <t>La GuajiraDistracción</t>
  </si>
  <si>
    <t>44098</t>
  </si>
  <si>
    <t>San Mateo (Boyacá)_15673</t>
  </si>
  <si>
    <t>Dolores</t>
  </si>
  <si>
    <t>TolimaDolores</t>
  </si>
  <si>
    <t>73236</t>
  </si>
  <si>
    <t>San Miguel de Sema (Boyacá)_15676</t>
  </si>
  <si>
    <t>Don Matías</t>
  </si>
  <si>
    <t>AntioquiaDon Matías</t>
  </si>
  <si>
    <t>05237</t>
  </si>
  <si>
    <t>San Pablo de Borbur (Boyacá)_15681</t>
  </si>
  <si>
    <t>Dosquebradas</t>
  </si>
  <si>
    <t>RisaraldaDosquebradas</t>
  </si>
  <si>
    <t>66170</t>
  </si>
  <si>
    <t>Santana (Boyacá)_15686</t>
  </si>
  <si>
    <t>Duitama</t>
  </si>
  <si>
    <t>BoyacáDuitama</t>
  </si>
  <si>
    <t>15238</t>
  </si>
  <si>
    <t>Santa María (Boyacá)_15690</t>
  </si>
  <si>
    <t>Durania</t>
  </si>
  <si>
    <t>Norte de SantanderDurania</t>
  </si>
  <si>
    <t>54239</t>
  </si>
  <si>
    <t>Santa Rosa de Viterbo (Boyacá)_15693</t>
  </si>
  <si>
    <t>Ebéjico</t>
  </si>
  <si>
    <t>AntioquiaEbéjico</t>
  </si>
  <si>
    <t>05240</t>
  </si>
  <si>
    <t>Santa Sofía (Boyacá)_15696</t>
  </si>
  <si>
    <t>El Águila</t>
  </si>
  <si>
    <t>Valle del CaucaEl Águila</t>
  </si>
  <si>
    <t>76243</t>
  </si>
  <si>
    <t>Sativanorte (Boyacá)_15720</t>
  </si>
  <si>
    <t>El Bagre</t>
  </si>
  <si>
    <t>AntioquiaEl Bagre</t>
  </si>
  <si>
    <t>05250</t>
  </si>
  <si>
    <t>Sativasur (Boyacá)_15723</t>
  </si>
  <si>
    <t>El Banco</t>
  </si>
  <si>
    <t>MagdalenaEl Banco</t>
  </si>
  <si>
    <t>47245</t>
  </si>
  <si>
    <t>Siachoque (Boyacá)_15740</t>
  </si>
  <si>
    <t>El Cairo</t>
  </si>
  <si>
    <t>Valle del CaucaEl Cairo</t>
  </si>
  <si>
    <t>76246</t>
  </si>
  <si>
    <t>Soatá (Boyacá)_15753</t>
  </si>
  <si>
    <t>El Calvario</t>
  </si>
  <si>
    <t>MetaEl Calvario</t>
  </si>
  <si>
    <t>50245</t>
  </si>
  <si>
    <t>Socotá (Boyacá)_15755</t>
  </si>
  <si>
    <t>El Cantón del San Pablo</t>
  </si>
  <si>
    <t>ChocóEl Cantón del San Pablo</t>
  </si>
  <si>
    <t>27135</t>
  </si>
  <si>
    <t>Socha (Boyacá)_15757</t>
  </si>
  <si>
    <t>El Carmen</t>
  </si>
  <si>
    <t>Norte de SantanderEl Carmen</t>
  </si>
  <si>
    <t>54245</t>
  </si>
  <si>
    <t>Sogamoso (Boyacá)_15759</t>
  </si>
  <si>
    <t>El Carmen de Atrato</t>
  </si>
  <si>
    <t>ChocóEl Carmen de Atrato</t>
  </si>
  <si>
    <t>27245</t>
  </si>
  <si>
    <t>Somondoco (Boyacá)_15761</t>
  </si>
  <si>
    <t>El Carmen de Bolívar</t>
  </si>
  <si>
    <t>BolívarEl Carmen de Bolívar</t>
  </si>
  <si>
    <t>13244</t>
  </si>
  <si>
    <t>Sora (Boyacá)_15762</t>
  </si>
  <si>
    <t>El Carmen de Chucurí</t>
  </si>
  <si>
    <t>SantanderEl Carmen de Chucurí</t>
  </si>
  <si>
    <t>68235</t>
  </si>
  <si>
    <t>Sotaquirá (Boyacá)_15763</t>
  </si>
  <si>
    <t>El Carmen de Viboral</t>
  </si>
  <si>
    <t>AntioquiaEl Carmen de Viboral</t>
  </si>
  <si>
    <t>05148</t>
  </si>
  <si>
    <t>Soracá (Boyacá)_15764</t>
  </si>
  <si>
    <t>El Castillo</t>
  </si>
  <si>
    <t>MetaEl Castillo</t>
  </si>
  <si>
    <t>50251</t>
  </si>
  <si>
    <t>Susacón (Boyacá)_15774</t>
  </si>
  <si>
    <t>El Cerrito</t>
  </si>
  <si>
    <t>Valle del CaucaEl Cerrito</t>
  </si>
  <si>
    <t>76248</t>
  </si>
  <si>
    <t>Sutamarchán (Boyacá)_15776</t>
  </si>
  <si>
    <t>El Charco</t>
  </si>
  <si>
    <t>NariñoEl Charco</t>
  </si>
  <si>
    <t>52250</t>
  </si>
  <si>
    <t>Sutatenza (Boyacá)_15778</t>
  </si>
  <si>
    <t>El Cocuy</t>
  </si>
  <si>
    <t>BoyacáEl Cocuy</t>
  </si>
  <si>
    <t>15244</t>
  </si>
  <si>
    <t>Tasco (Boyacá)_15790</t>
  </si>
  <si>
    <t>El Colegio</t>
  </si>
  <si>
    <t>CundinamarcaEl Colegio</t>
  </si>
  <si>
    <t>25245</t>
  </si>
  <si>
    <t>Tenza (Boyacá)_15798</t>
  </si>
  <si>
    <t>El Copey</t>
  </si>
  <si>
    <t>CesarEl Copey</t>
  </si>
  <si>
    <t>20238</t>
  </si>
  <si>
    <t>Tibaná (Boyacá)_15804</t>
  </si>
  <si>
    <t>El Doncello</t>
  </si>
  <si>
    <t>CaquetáEl Doncello</t>
  </si>
  <si>
    <t>18247</t>
  </si>
  <si>
    <t>Tibasosa (Boyacá)_15806</t>
  </si>
  <si>
    <t>El Dorado</t>
  </si>
  <si>
    <t>MetaEl Dorado</t>
  </si>
  <si>
    <t>50270</t>
  </si>
  <si>
    <t>Tinjacá (Boyacá)_15808</t>
  </si>
  <si>
    <t>El Dovio</t>
  </si>
  <si>
    <t>Valle del CaucaEl Dovio</t>
  </si>
  <si>
    <t>76250</t>
  </si>
  <si>
    <t>Tipacoque (Boyacá)_15810</t>
  </si>
  <si>
    <t>El Encanto</t>
  </si>
  <si>
    <t>AmazonasEl Encanto</t>
  </si>
  <si>
    <t>91263</t>
  </si>
  <si>
    <t>Toca (Boyacá)_15814</t>
  </si>
  <si>
    <t>El Espino</t>
  </si>
  <si>
    <t>BoyacáEl Espino</t>
  </si>
  <si>
    <t>15248</t>
  </si>
  <si>
    <t>Togüí (Boyacá)_15816</t>
  </si>
  <si>
    <t>El Guacamayo</t>
  </si>
  <si>
    <t>SantanderEl Guacamayo</t>
  </si>
  <si>
    <t>68245</t>
  </si>
  <si>
    <t>Tópaga (Boyacá)_15820</t>
  </si>
  <si>
    <t>El Guamo</t>
  </si>
  <si>
    <t>BolívarEl Guamo</t>
  </si>
  <si>
    <t>13248</t>
  </si>
  <si>
    <t>Tota (Boyacá)_15822</t>
  </si>
  <si>
    <t>El Litoral del San Juan</t>
  </si>
  <si>
    <t>ChocóEl Litoral del San Juan</t>
  </si>
  <si>
    <t>27250</t>
  </si>
  <si>
    <t>Tununguá (Boyacá)_15832</t>
  </si>
  <si>
    <t>El Molino</t>
  </si>
  <si>
    <t>La GuajiraEl Molino</t>
  </si>
  <si>
    <t>44110</t>
  </si>
  <si>
    <t>Turmequé (Boyacá)_15835</t>
  </si>
  <si>
    <t>El Paso</t>
  </si>
  <si>
    <t>CesarEl Paso</t>
  </si>
  <si>
    <t>20250</t>
  </si>
  <si>
    <t>Tuta (Boyacá)_15837</t>
  </si>
  <si>
    <t>El Paujil</t>
  </si>
  <si>
    <t>CaquetáEl Paujil</t>
  </si>
  <si>
    <t>18256</t>
  </si>
  <si>
    <t>Tutazá (Boyacá)_15839</t>
  </si>
  <si>
    <t>El Peñol</t>
  </si>
  <si>
    <t>NariñoEl Peñol</t>
  </si>
  <si>
    <t>52254</t>
  </si>
  <si>
    <t>Umbita (Boyacá)_15842</t>
  </si>
  <si>
    <t>El Peñón</t>
  </si>
  <si>
    <t>BolívarEl Peñón</t>
  </si>
  <si>
    <t>13268</t>
  </si>
  <si>
    <t>Ventaquemada (Boyacá)_15861</t>
  </si>
  <si>
    <t>CundinamarcaEl Peñón</t>
  </si>
  <si>
    <t>25258</t>
  </si>
  <si>
    <t>Viracachá (Boyacá)_15879</t>
  </si>
  <si>
    <t>SantanderEl Peñón</t>
  </si>
  <si>
    <t>68250</t>
  </si>
  <si>
    <t>Zetaquira (Boyacá)_15897</t>
  </si>
  <si>
    <t>El Piñon</t>
  </si>
  <si>
    <t>MagdalenaEl Piñon</t>
  </si>
  <si>
    <t>47258</t>
  </si>
  <si>
    <t>Manizales (Caldas)_17001</t>
  </si>
  <si>
    <t>El Playón</t>
  </si>
  <si>
    <t>SantanderEl Playón</t>
  </si>
  <si>
    <t>68255</t>
  </si>
  <si>
    <t>Aguadas (Caldas)_17013</t>
  </si>
  <si>
    <t>El Retén</t>
  </si>
  <si>
    <t>MagdalenaEl Retén</t>
  </si>
  <si>
    <t>47268</t>
  </si>
  <si>
    <t>Anserma (Caldas)_17042</t>
  </si>
  <si>
    <t>El Retorno</t>
  </si>
  <si>
    <t>GuaviareEl Retorno</t>
  </si>
  <si>
    <t>95025</t>
  </si>
  <si>
    <t>Aranzazu (Caldas)_17050</t>
  </si>
  <si>
    <t>El Roble</t>
  </si>
  <si>
    <t>SucreEl Roble</t>
  </si>
  <si>
    <t>70233</t>
  </si>
  <si>
    <t>Belalcázar (Caldas)_17088</t>
  </si>
  <si>
    <t>El Rosal</t>
  </si>
  <si>
    <t>CundinamarcaEl Rosal</t>
  </si>
  <si>
    <t>25260</t>
  </si>
  <si>
    <t>Chinchiná (Caldas)_17174</t>
  </si>
  <si>
    <t>El Rosario</t>
  </si>
  <si>
    <t>NariñoEl Rosario</t>
  </si>
  <si>
    <t>52256</t>
  </si>
  <si>
    <t>Filadelfia (Caldas)_17272</t>
  </si>
  <si>
    <t>El Santuario</t>
  </si>
  <si>
    <t>AntioquiaEl Santuario</t>
  </si>
  <si>
    <t>05697</t>
  </si>
  <si>
    <t>La Dorada (Caldas)_17380</t>
  </si>
  <si>
    <t>El Tablón de Gómez</t>
  </si>
  <si>
    <t>NariñoEl Tablón de Gómez</t>
  </si>
  <si>
    <t>52258</t>
  </si>
  <si>
    <t>La Merced (Caldas)_17388</t>
  </si>
  <si>
    <t>El Tambo</t>
  </si>
  <si>
    <t>CaucaEl Tambo</t>
  </si>
  <si>
    <t>19256</t>
  </si>
  <si>
    <t>Manzanares (Caldas)_17433</t>
  </si>
  <si>
    <t>NariñoEl Tambo</t>
  </si>
  <si>
    <t>52260</t>
  </si>
  <si>
    <t>Marmato (Caldas)_17442</t>
  </si>
  <si>
    <t>El Tarra</t>
  </si>
  <si>
    <t>Norte de SantanderEl Tarra</t>
  </si>
  <si>
    <t>54250</t>
  </si>
  <si>
    <t>Marquetalia (Caldas)_17444</t>
  </si>
  <si>
    <t>El Zulia</t>
  </si>
  <si>
    <t>Norte de SantanderEl Zulia</t>
  </si>
  <si>
    <t>54261</t>
  </si>
  <si>
    <t>Marulanda (Caldas)_17446</t>
  </si>
  <si>
    <t>Elías</t>
  </si>
  <si>
    <t>HuilaElías</t>
  </si>
  <si>
    <t>41244</t>
  </si>
  <si>
    <t>Neira (Caldas)_17486</t>
  </si>
  <si>
    <t>Encino</t>
  </si>
  <si>
    <t>SantanderEncino</t>
  </si>
  <si>
    <t>68264</t>
  </si>
  <si>
    <t>Norcasia (Caldas)_17495</t>
  </si>
  <si>
    <t>Enciso</t>
  </si>
  <si>
    <t>SantanderEnciso</t>
  </si>
  <si>
    <t>68266</t>
  </si>
  <si>
    <t>Pácora (Caldas)_17513</t>
  </si>
  <si>
    <t>Entrerrios</t>
  </si>
  <si>
    <t>AntioquiaEntrerrios</t>
  </si>
  <si>
    <t>05264</t>
  </si>
  <si>
    <t>Palestina (Caldas)_17524</t>
  </si>
  <si>
    <t>Envigado</t>
  </si>
  <si>
    <t>AntioquiaEnvigado</t>
  </si>
  <si>
    <t>05266</t>
  </si>
  <si>
    <t>Pensilvania (Caldas)_17541</t>
  </si>
  <si>
    <t>Espinal</t>
  </si>
  <si>
    <t>TolimaEspinal</t>
  </si>
  <si>
    <t>73268</t>
  </si>
  <si>
    <t>Riosucio (Caldas)_17614</t>
  </si>
  <si>
    <t>Facatativá</t>
  </si>
  <si>
    <t>CundinamarcaFacatativá</t>
  </si>
  <si>
    <t>25269</t>
  </si>
  <si>
    <t>Risaralda (Caldas)_17616</t>
  </si>
  <si>
    <t>Falan</t>
  </si>
  <si>
    <t>TolimaFalan</t>
  </si>
  <si>
    <t>73270</t>
  </si>
  <si>
    <t>Salamina (Caldas)_17653</t>
  </si>
  <si>
    <t>Filadelfia</t>
  </si>
  <si>
    <t>CaldasFiladelfia</t>
  </si>
  <si>
    <t>17272</t>
  </si>
  <si>
    <t>Samaná (Caldas)_17662</t>
  </si>
  <si>
    <t>Filandia</t>
  </si>
  <si>
    <t>QuindioFilandia</t>
  </si>
  <si>
    <t>63272</t>
  </si>
  <si>
    <t>San José (Caldas)_17665</t>
  </si>
  <si>
    <t>Firavitoba</t>
  </si>
  <si>
    <t>BoyacáFiravitoba</t>
  </si>
  <si>
    <t>15272</t>
  </si>
  <si>
    <t>Supía (Caldas)_17777</t>
  </si>
  <si>
    <t>Flandes</t>
  </si>
  <si>
    <t>TolimaFlandes</t>
  </si>
  <si>
    <t>73275</t>
  </si>
  <si>
    <t>Victoria (Caldas)_17867</t>
  </si>
  <si>
    <t>Florencia</t>
  </si>
  <si>
    <t>CaquetáFlorencia</t>
  </si>
  <si>
    <t>18001</t>
  </si>
  <si>
    <t>Villamaría (Caldas)_17873</t>
  </si>
  <si>
    <t>CaucaFlorencia</t>
  </si>
  <si>
    <t>19290</t>
  </si>
  <si>
    <t>Viterbo (Caldas)_17877</t>
  </si>
  <si>
    <t>Floresta</t>
  </si>
  <si>
    <t>BoyacáFloresta</t>
  </si>
  <si>
    <t>15276</t>
  </si>
  <si>
    <t>Florencia (Caquetá)_18001</t>
  </si>
  <si>
    <t>Florián</t>
  </si>
  <si>
    <t>SantanderFlorián</t>
  </si>
  <si>
    <t>68271</t>
  </si>
  <si>
    <t>Albania (Caquetá)_18029</t>
  </si>
  <si>
    <t>Florida</t>
  </si>
  <si>
    <t>Valle del CaucaFlorida</t>
  </si>
  <si>
    <t>76275</t>
  </si>
  <si>
    <t>Belén de Los Andaquies (Caquetá)_18094</t>
  </si>
  <si>
    <t>Floridablanca</t>
  </si>
  <si>
    <t>SantanderFloridablanca</t>
  </si>
  <si>
    <t>68276</t>
  </si>
  <si>
    <t>Cartagena del Chairá (Caquetá)_18150</t>
  </si>
  <si>
    <t>Fomeque</t>
  </si>
  <si>
    <t>CundinamarcaFomeque</t>
  </si>
  <si>
    <t>25279</t>
  </si>
  <si>
    <t>Curillo (Caquetá)_18205</t>
  </si>
  <si>
    <t>Fonseca</t>
  </si>
  <si>
    <t>La GuajiraFonseca</t>
  </si>
  <si>
    <t>44279</t>
  </si>
  <si>
    <t>El Doncello (Caquetá)_18247</t>
  </si>
  <si>
    <t>Fortul</t>
  </si>
  <si>
    <t>AraucaFortul</t>
  </si>
  <si>
    <t>81300</t>
  </si>
  <si>
    <t>El Paujil (Caquetá)_18256</t>
  </si>
  <si>
    <t>Fosca</t>
  </si>
  <si>
    <t>CundinamarcaFosca</t>
  </si>
  <si>
    <t>25281</t>
  </si>
  <si>
    <t>La Montañita (Caquetá)_18410</t>
  </si>
  <si>
    <t>Francisco Pizarro</t>
  </si>
  <si>
    <t>NariñoFrancisco Pizarro</t>
  </si>
  <si>
    <t>52520</t>
  </si>
  <si>
    <t>Milán (Caquetá)_18460</t>
  </si>
  <si>
    <t>Fredonia</t>
  </si>
  <si>
    <t>AntioquiaFredonia</t>
  </si>
  <si>
    <t>05282</t>
  </si>
  <si>
    <t>Morelia (Caquetá)_18479</t>
  </si>
  <si>
    <t>Fresno</t>
  </si>
  <si>
    <t>TolimaFresno</t>
  </si>
  <si>
    <t>73283</t>
  </si>
  <si>
    <t>Puerto Rico (Caquetá)_18592</t>
  </si>
  <si>
    <t>Frontino</t>
  </si>
  <si>
    <t>AntioquiaFrontino</t>
  </si>
  <si>
    <t>05284</t>
  </si>
  <si>
    <t>San José del Fragua (Caquetá)_18610</t>
  </si>
  <si>
    <t>Fuente de Oro</t>
  </si>
  <si>
    <t>MetaFuente de Oro</t>
  </si>
  <si>
    <t>50287</t>
  </si>
  <si>
    <t>San Vicente del Caguán (Caquetá)_18753</t>
  </si>
  <si>
    <t>Fundación</t>
  </si>
  <si>
    <t>MagdalenaFundación</t>
  </si>
  <si>
    <t>47288</t>
  </si>
  <si>
    <t>Solano (Caquetá)_18756</t>
  </si>
  <si>
    <t>Funes</t>
  </si>
  <si>
    <t>NariñoFunes</t>
  </si>
  <si>
    <t>52287</t>
  </si>
  <si>
    <t>Solita (Caquetá)_18785</t>
  </si>
  <si>
    <t>Funza</t>
  </si>
  <si>
    <t>CundinamarcaFunza</t>
  </si>
  <si>
    <t>25286</t>
  </si>
  <si>
    <t>Valparaíso (Caquetá)_18860</t>
  </si>
  <si>
    <t>Fúquene</t>
  </si>
  <si>
    <t>CundinamarcaFúquene</t>
  </si>
  <si>
    <t>25288</t>
  </si>
  <si>
    <t>Popayán (Cauca)_19001</t>
  </si>
  <si>
    <t>Fusagasugá</t>
  </si>
  <si>
    <t>CundinamarcaFusagasugá</t>
  </si>
  <si>
    <t>25290</t>
  </si>
  <si>
    <t>Almaguer (Cauca)_19022</t>
  </si>
  <si>
    <t>Gachala</t>
  </si>
  <si>
    <t>CundinamarcaGachala</t>
  </si>
  <si>
    <t>25293</t>
  </si>
  <si>
    <t>Argelia (Cauca)_19050</t>
  </si>
  <si>
    <t>Gachancipá</t>
  </si>
  <si>
    <t>CundinamarcaGachancipá</t>
  </si>
  <si>
    <t>25295</t>
  </si>
  <si>
    <t>Balboa (Cauca)_19075</t>
  </si>
  <si>
    <t>Gachantivá</t>
  </si>
  <si>
    <t>BoyacáGachantivá</t>
  </si>
  <si>
    <t>15293</t>
  </si>
  <si>
    <t>Bolívar (Cauca)_19100</t>
  </si>
  <si>
    <t>Gachetá</t>
  </si>
  <si>
    <t>CundinamarcaGachetá</t>
  </si>
  <si>
    <t>25297</t>
  </si>
  <si>
    <t>Buenos Aires (Cauca)_19110</t>
  </si>
  <si>
    <t>Galán</t>
  </si>
  <si>
    <t>SantanderGalán</t>
  </si>
  <si>
    <t>68296</t>
  </si>
  <si>
    <t>Cajibío (Cauca)_19130</t>
  </si>
  <si>
    <t>Galapa</t>
  </si>
  <si>
    <t>AtlánticoGalapa</t>
  </si>
  <si>
    <t>08296</t>
  </si>
  <si>
    <t>Caldono (Cauca)_19137</t>
  </si>
  <si>
    <t>Galeras</t>
  </si>
  <si>
    <t>SucreGaleras</t>
  </si>
  <si>
    <t>70235</t>
  </si>
  <si>
    <t>Caloto (Cauca)_19142</t>
  </si>
  <si>
    <t>Gama</t>
  </si>
  <si>
    <t>CundinamarcaGama</t>
  </si>
  <si>
    <t>25299</t>
  </si>
  <si>
    <t>Corinto (Cauca)_19212</t>
  </si>
  <si>
    <t>Gamarra</t>
  </si>
  <si>
    <t>CesarGamarra</t>
  </si>
  <si>
    <t>20295</t>
  </si>
  <si>
    <t>El Tambo (Cauca)_19256</t>
  </si>
  <si>
    <t>Gambita</t>
  </si>
  <si>
    <t>SantanderGambita</t>
  </si>
  <si>
    <t>68298</t>
  </si>
  <si>
    <t>Florencia (Cauca)_19290</t>
  </si>
  <si>
    <t>Gameza</t>
  </si>
  <si>
    <t>BoyacáGameza</t>
  </si>
  <si>
    <t>15296</t>
  </si>
  <si>
    <t>Guachené (Cauca)_19300</t>
  </si>
  <si>
    <t>Garagoa</t>
  </si>
  <si>
    <t>BoyacáGaragoa</t>
  </si>
  <si>
    <t>15299</t>
  </si>
  <si>
    <t>Guapi (Cauca)_19318</t>
  </si>
  <si>
    <t>Garzón</t>
  </si>
  <si>
    <t>HuilaGarzón</t>
  </si>
  <si>
    <t>41298</t>
  </si>
  <si>
    <t>Inzá (Cauca)_19355</t>
  </si>
  <si>
    <t>Génova</t>
  </si>
  <si>
    <t>QuindioGénova</t>
  </si>
  <si>
    <t>63302</t>
  </si>
  <si>
    <t>Jambaló (Cauca)_19364</t>
  </si>
  <si>
    <t>Gigante</t>
  </si>
  <si>
    <t>HuilaGigante</t>
  </si>
  <si>
    <t>41306</t>
  </si>
  <si>
    <t>La Sierra (Cauca)_19392</t>
  </si>
  <si>
    <t>Ginebra</t>
  </si>
  <si>
    <t>Valle del CaucaGinebra</t>
  </si>
  <si>
    <t>76306</t>
  </si>
  <si>
    <t>La Vega (Cauca)_19397</t>
  </si>
  <si>
    <t>Giraldo</t>
  </si>
  <si>
    <t>AntioquiaGiraldo</t>
  </si>
  <si>
    <t>05306</t>
  </si>
  <si>
    <t>López (Cauca)_19418</t>
  </si>
  <si>
    <t>Girardot</t>
  </si>
  <si>
    <t>CundinamarcaGirardot</t>
  </si>
  <si>
    <t>25307</t>
  </si>
  <si>
    <t>Mercaderes (Cauca)_19450</t>
  </si>
  <si>
    <t>Girardota</t>
  </si>
  <si>
    <t>AntioquiaGirardota</t>
  </si>
  <si>
    <t>05308</t>
  </si>
  <si>
    <t>Miranda (Cauca)_19455</t>
  </si>
  <si>
    <t>Girón</t>
  </si>
  <si>
    <t>SantanderGirón</t>
  </si>
  <si>
    <t>68307</t>
  </si>
  <si>
    <t>Morales (Cauca)_19473</t>
  </si>
  <si>
    <t>Gómez Plata</t>
  </si>
  <si>
    <t>AntioquiaGómez Plata</t>
  </si>
  <si>
    <t>05310</t>
  </si>
  <si>
    <t>Padilla (Cauca)_19513</t>
  </si>
  <si>
    <t>González</t>
  </si>
  <si>
    <t>CesarGonzález</t>
  </si>
  <si>
    <t>20310</t>
  </si>
  <si>
    <t>Paez (Cauca)_19517</t>
  </si>
  <si>
    <t>Gramalote</t>
  </si>
  <si>
    <t>Norte de SantanderGramalote</t>
  </si>
  <si>
    <t>54313</t>
  </si>
  <si>
    <t>Patía (Cauca)_19532</t>
  </si>
  <si>
    <t>Granada</t>
  </si>
  <si>
    <t>AntioquiaGranada</t>
  </si>
  <si>
    <t>05313</t>
  </si>
  <si>
    <t>Piamonte (Cauca)_19533</t>
  </si>
  <si>
    <t>CundinamarcaGranada</t>
  </si>
  <si>
    <t>25312</t>
  </si>
  <si>
    <t>Piendamó (Cauca)_19548</t>
  </si>
  <si>
    <t>MetaGranada</t>
  </si>
  <si>
    <t>50313</t>
  </si>
  <si>
    <t>Puerto Tejada (Cauca)_19573</t>
  </si>
  <si>
    <t>Guaca</t>
  </si>
  <si>
    <t>SantanderGuaca</t>
  </si>
  <si>
    <t>68318</t>
  </si>
  <si>
    <t>Puracé (Cauca)_19585</t>
  </si>
  <si>
    <t>Guacamayas</t>
  </si>
  <si>
    <t>BoyacáGuacamayas</t>
  </si>
  <si>
    <t>15317</t>
  </si>
  <si>
    <t>Rosas (Cauca)_19622</t>
  </si>
  <si>
    <t>Guacarí</t>
  </si>
  <si>
    <t>Valle del CaucaGuacarí</t>
  </si>
  <si>
    <t>76318</t>
  </si>
  <si>
    <t>San Sebastián (Cauca)_19693</t>
  </si>
  <si>
    <t>Guachené</t>
  </si>
  <si>
    <t>CaucaGuachené</t>
  </si>
  <si>
    <t>19300</t>
  </si>
  <si>
    <t>Santander de Quilichao (Cauca)_19698</t>
  </si>
  <si>
    <t>Guachetá</t>
  </si>
  <si>
    <t>CundinamarcaGuachetá</t>
  </si>
  <si>
    <t>25317</t>
  </si>
  <si>
    <t>Santa Rosa (Cauca)_19701</t>
  </si>
  <si>
    <t>Guachucal</t>
  </si>
  <si>
    <t>NariñoGuachucal</t>
  </si>
  <si>
    <t>52317</t>
  </si>
  <si>
    <t>Silvia (Cauca)_19743</t>
  </si>
  <si>
    <t>Guadalajara de Buga</t>
  </si>
  <si>
    <t>Valle del CaucaGuadalajara de Buga</t>
  </si>
  <si>
    <t>76111</t>
  </si>
  <si>
    <t>Sotara (Cauca)_19760</t>
  </si>
  <si>
    <t>Guadalupe</t>
  </si>
  <si>
    <t>AntioquiaGuadalupe</t>
  </si>
  <si>
    <t>05315</t>
  </si>
  <si>
    <t>Suárez (Cauca)_19780</t>
  </si>
  <si>
    <t>HuilaGuadalupe</t>
  </si>
  <si>
    <t>41319</t>
  </si>
  <si>
    <t>Sucre (Cauca)_19785</t>
  </si>
  <si>
    <t>SantanderGuadalupe</t>
  </si>
  <si>
    <t>68320</t>
  </si>
  <si>
    <t>Timbío (Cauca)_19807</t>
  </si>
  <si>
    <t>Guaduas</t>
  </si>
  <si>
    <t>CundinamarcaGuaduas</t>
  </si>
  <si>
    <t>25320</t>
  </si>
  <si>
    <t>Timbiquí (Cauca)_19809</t>
  </si>
  <si>
    <t>Guaitarilla</t>
  </si>
  <si>
    <t>NariñoGuaitarilla</t>
  </si>
  <si>
    <t>52320</t>
  </si>
  <si>
    <t>Toribio (Cauca)_19821</t>
  </si>
  <si>
    <t>Gualmatán</t>
  </si>
  <si>
    <t>NariñoGualmatán</t>
  </si>
  <si>
    <t>52323</t>
  </si>
  <si>
    <t>Totoró (Cauca)_19824</t>
  </si>
  <si>
    <t>Guamal</t>
  </si>
  <si>
    <t>MagdalenaGuamal</t>
  </si>
  <si>
    <t>47318</t>
  </si>
  <si>
    <t>Villa Rica (Cauca)_19845</t>
  </si>
  <si>
    <t>MetaGuamal</t>
  </si>
  <si>
    <t>50318</t>
  </si>
  <si>
    <t>Valledupar (Cesar)_20001</t>
  </si>
  <si>
    <t>Guamo</t>
  </si>
  <si>
    <t>TolimaGuamo</t>
  </si>
  <si>
    <t>73319</t>
  </si>
  <si>
    <t>Aguachica (Cesar)_20011</t>
  </si>
  <si>
    <t>Guapi</t>
  </si>
  <si>
    <t>CaucaGuapi</t>
  </si>
  <si>
    <t>19318</t>
  </si>
  <si>
    <t>Agustín Codazzi (Cesar)_20013</t>
  </si>
  <si>
    <t>Guapotá</t>
  </si>
  <si>
    <t>SantanderGuapotá</t>
  </si>
  <si>
    <t>68322</t>
  </si>
  <si>
    <t>Astrea (Cesar)_20032</t>
  </si>
  <si>
    <t>Guaranda</t>
  </si>
  <si>
    <t>SucreGuaranda</t>
  </si>
  <si>
    <t>70265</t>
  </si>
  <si>
    <t>Becerril (Cesar)_20045</t>
  </si>
  <si>
    <t>Guarne</t>
  </si>
  <si>
    <t>AntioquiaGuarne</t>
  </si>
  <si>
    <t>05318</t>
  </si>
  <si>
    <t>Bosconia (Cesar)_20060</t>
  </si>
  <si>
    <t>Guasca</t>
  </si>
  <si>
    <t>CundinamarcaGuasca</t>
  </si>
  <si>
    <t>25322</t>
  </si>
  <si>
    <t>Chimichagua (Cesar)_20175</t>
  </si>
  <si>
    <t>Guatapé</t>
  </si>
  <si>
    <t>AntioquiaGuatapé</t>
  </si>
  <si>
    <t>05321</t>
  </si>
  <si>
    <t>Chiriguaná (Cesar)_20178</t>
  </si>
  <si>
    <t>Guataquí</t>
  </si>
  <si>
    <t>CundinamarcaGuataquí</t>
  </si>
  <si>
    <t>25324</t>
  </si>
  <si>
    <t>Curumaní (Cesar)_20228</t>
  </si>
  <si>
    <t>Guatavita</t>
  </si>
  <si>
    <t>CundinamarcaGuatavita</t>
  </si>
  <si>
    <t>25326</t>
  </si>
  <si>
    <t>El Copey (Cesar)_20238</t>
  </si>
  <si>
    <t>Guateque</t>
  </si>
  <si>
    <t>BoyacáGuateque</t>
  </si>
  <si>
    <t>15322</t>
  </si>
  <si>
    <t>El Paso (Cesar)_20250</t>
  </si>
  <si>
    <t>Guática</t>
  </si>
  <si>
    <t>RisaraldaGuática</t>
  </si>
  <si>
    <t>66318</t>
  </si>
  <si>
    <t>Gamarra (Cesar)_20295</t>
  </si>
  <si>
    <t>Guavatá</t>
  </si>
  <si>
    <t>SantanderGuavatá</t>
  </si>
  <si>
    <t>68324</t>
  </si>
  <si>
    <t>González (Cesar)_20310</t>
  </si>
  <si>
    <t>Guayabal de Siquima</t>
  </si>
  <si>
    <t>CundinamarcaGuayabal de Siquima</t>
  </si>
  <si>
    <t>25328</t>
  </si>
  <si>
    <t>La Gloria (Cesar)_20383</t>
  </si>
  <si>
    <t>Guayabetal</t>
  </si>
  <si>
    <t>CundinamarcaGuayabetal</t>
  </si>
  <si>
    <t>25335</t>
  </si>
  <si>
    <t>La Jagua de Ibirico (Cesar)_20400</t>
  </si>
  <si>
    <t>Guayatá</t>
  </si>
  <si>
    <t>BoyacáGuayatá</t>
  </si>
  <si>
    <t>15325</t>
  </si>
  <si>
    <t>Manaure (Cesar)_20443</t>
  </si>
  <si>
    <t>Güepsa</t>
  </si>
  <si>
    <t>SantanderGüepsa</t>
  </si>
  <si>
    <t>68327</t>
  </si>
  <si>
    <t>Pailitas (Cesar)_20517</t>
  </si>
  <si>
    <t>Güicán</t>
  </si>
  <si>
    <t>BoyacáGüicán</t>
  </si>
  <si>
    <t>15332</t>
  </si>
  <si>
    <t>Pelaya (Cesar)_20550</t>
  </si>
  <si>
    <t>Gutiérrez</t>
  </si>
  <si>
    <t>CundinamarcaGutiérrez</t>
  </si>
  <si>
    <t>25339</t>
  </si>
  <si>
    <t>Pueblo Bello (Cesar)_20570</t>
  </si>
  <si>
    <t>Hacarí</t>
  </si>
  <si>
    <t>Norte de SantanderHacarí</t>
  </si>
  <si>
    <t>54344</t>
  </si>
  <si>
    <t>Río de Oro (Cesar)_20614</t>
  </si>
  <si>
    <t>Hatillo de Loba</t>
  </si>
  <si>
    <t>BolívarHatillo de Loba</t>
  </si>
  <si>
    <t>13300</t>
  </si>
  <si>
    <t>La Paz (Cesar)_20621</t>
  </si>
  <si>
    <t>Hato</t>
  </si>
  <si>
    <t>SantanderHato</t>
  </si>
  <si>
    <t>68344</t>
  </si>
  <si>
    <t>San Alberto (Cesar)_20710</t>
  </si>
  <si>
    <t>Hato Corozal</t>
  </si>
  <si>
    <t>CasanareHato Corozal</t>
  </si>
  <si>
    <t>85125</t>
  </si>
  <si>
    <t>San Diego (Cesar)_20750</t>
  </si>
  <si>
    <t>Hatonuevo</t>
  </si>
  <si>
    <t>La GuajiraHatonuevo</t>
  </si>
  <si>
    <t>44378</t>
  </si>
  <si>
    <t>San Martín (Cesar)_20770</t>
  </si>
  <si>
    <t>Heliconia</t>
  </si>
  <si>
    <t>AntioquiaHeliconia</t>
  </si>
  <si>
    <t>05347</t>
  </si>
  <si>
    <t>Tamalameque (Cesar)_20787</t>
  </si>
  <si>
    <t>Herrán</t>
  </si>
  <si>
    <t>Norte de SantanderHerrán</t>
  </si>
  <si>
    <t>54347</t>
  </si>
  <si>
    <t>Montería (Córdoba)_23001</t>
  </si>
  <si>
    <t>Herveo</t>
  </si>
  <si>
    <t>TolimaHerveo</t>
  </si>
  <si>
    <t>73347</t>
  </si>
  <si>
    <t>Ayapel (Córdoba)_23068</t>
  </si>
  <si>
    <t>Hispania</t>
  </si>
  <si>
    <t>AntioquiaHispania</t>
  </si>
  <si>
    <t>05353</t>
  </si>
  <si>
    <t>Buenavista (Córdoba)_23079</t>
  </si>
  <si>
    <t>Hobo</t>
  </si>
  <si>
    <t>HuilaHobo</t>
  </si>
  <si>
    <t>41349</t>
  </si>
  <si>
    <t>Canalete (Córdoba)_23090</t>
  </si>
  <si>
    <t>Honda</t>
  </si>
  <si>
    <t>TolimaHonda</t>
  </si>
  <si>
    <t>73349</t>
  </si>
  <si>
    <t>Cereté (Córdoba)_23162</t>
  </si>
  <si>
    <t>Ibagué</t>
  </si>
  <si>
    <t>TolimaIbagué</t>
  </si>
  <si>
    <t>73001</t>
  </si>
  <si>
    <t>Chimá (Córdoba)_23168</t>
  </si>
  <si>
    <t>Icononzo</t>
  </si>
  <si>
    <t>TolimaIcononzo</t>
  </si>
  <si>
    <t>73352</t>
  </si>
  <si>
    <t>Chinú (Córdoba)_23182</t>
  </si>
  <si>
    <t>Iles</t>
  </si>
  <si>
    <t>NariñoIles</t>
  </si>
  <si>
    <t>52352</t>
  </si>
  <si>
    <t>Ciénaga de Oro (Córdoba)_23189</t>
  </si>
  <si>
    <t>Imués</t>
  </si>
  <si>
    <t>NariñoImués</t>
  </si>
  <si>
    <t>52354</t>
  </si>
  <si>
    <t>Cotorra (Córdoba)_23300</t>
  </si>
  <si>
    <t>Inírida</t>
  </si>
  <si>
    <t>GuainíaInírida</t>
  </si>
  <si>
    <t>94001</t>
  </si>
  <si>
    <t>La Apartada (Córdoba)_23350</t>
  </si>
  <si>
    <t>Inzá</t>
  </si>
  <si>
    <t>CaucaInzá</t>
  </si>
  <si>
    <t>19355</t>
  </si>
  <si>
    <t>Lorica (Córdoba)_23417</t>
  </si>
  <si>
    <t>Ipiales</t>
  </si>
  <si>
    <t>NariñoIpiales</t>
  </si>
  <si>
    <t>52356</t>
  </si>
  <si>
    <t>Los Córdobas (Córdoba)_23419</t>
  </si>
  <si>
    <t>Iquira</t>
  </si>
  <si>
    <t>HuilaIquira</t>
  </si>
  <si>
    <t>41357</t>
  </si>
  <si>
    <t>Momil (Córdoba)_23464</t>
  </si>
  <si>
    <t>Isnos</t>
  </si>
  <si>
    <t>HuilaIsnos</t>
  </si>
  <si>
    <t>41359</t>
  </si>
  <si>
    <t>Montelíbano (Córdoba)_23466</t>
  </si>
  <si>
    <t>Istmina</t>
  </si>
  <si>
    <t>ChocóIstmina</t>
  </si>
  <si>
    <t>27361</t>
  </si>
  <si>
    <t>Moñitos (Córdoba)_23500</t>
  </si>
  <si>
    <t>Itagui</t>
  </si>
  <si>
    <t>AntioquiaItagui</t>
  </si>
  <si>
    <t>05360</t>
  </si>
  <si>
    <t>Planeta Rica (Córdoba)_23555</t>
  </si>
  <si>
    <t>Ituango</t>
  </si>
  <si>
    <t>AntioquiaItuango</t>
  </si>
  <si>
    <t>05361</t>
  </si>
  <si>
    <t>Pueblo Nuevo (Córdoba)_23570</t>
  </si>
  <si>
    <t>Iza</t>
  </si>
  <si>
    <t>BoyacáIza</t>
  </si>
  <si>
    <t>15362</t>
  </si>
  <si>
    <t>Puerto Escondido (Córdoba)_23574</t>
  </si>
  <si>
    <t>Jambaló</t>
  </si>
  <si>
    <t>CaucaJambaló</t>
  </si>
  <si>
    <t>19364</t>
  </si>
  <si>
    <t>Puerto Libertador (Córdoba)_23580</t>
  </si>
  <si>
    <t>Jamundí</t>
  </si>
  <si>
    <t>Valle del CaucaJamundí</t>
  </si>
  <si>
    <t>76364</t>
  </si>
  <si>
    <t>Purísima (Córdoba)_23586</t>
  </si>
  <si>
    <t>Jardín</t>
  </si>
  <si>
    <t>AntioquiaJardín</t>
  </si>
  <si>
    <t>05364</t>
  </si>
  <si>
    <t>Sahagún (Córdoba)_23660</t>
  </si>
  <si>
    <t>Jenesano</t>
  </si>
  <si>
    <t>BoyacáJenesano</t>
  </si>
  <si>
    <t>15367</t>
  </si>
  <si>
    <t>San Andrés Sotavento (Córdoba)_23670</t>
  </si>
  <si>
    <t>Jericó</t>
  </si>
  <si>
    <t>AntioquiaJericó</t>
  </si>
  <si>
    <t>05368</t>
  </si>
  <si>
    <t>San Antero (Córdoba)_23672</t>
  </si>
  <si>
    <t>BoyacáJericó</t>
  </si>
  <si>
    <t>15368</t>
  </si>
  <si>
    <t>San Bernardo del Viento (Córdoba)_23675</t>
  </si>
  <si>
    <t>Jerusalén</t>
  </si>
  <si>
    <t>CundinamarcaJerusalén</t>
  </si>
  <si>
    <t>25368</t>
  </si>
  <si>
    <t>San Carlos (Córdoba)_23678</t>
  </si>
  <si>
    <t>Jesús María</t>
  </si>
  <si>
    <t>SantanderJesús María</t>
  </si>
  <si>
    <t>68368</t>
  </si>
  <si>
    <t>San José de Uré (Córdoba)_23682</t>
  </si>
  <si>
    <t>Jordán</t>
  </si>
  <si>
    <t>SantanderJordán</t>
  </si>
  <si>
    <t>68370</t>
  </si>
  <si>
    <t>San Pelayo (Córdoba)_23686</t>
  </si>
  <si>
    <t>Juan de Acosta</t>
  </si>
  <si>
    <t>AtlánticoJuan de Acosta</t>
  </si>
  <si>
    <t>08372</t>
  </si>
  <si>
    <t>Tierralta (Córdoba)_23807</t>
  </si>
  <si>
    <t>Junín</t>
  </si>
  <si>
    <t>CundinamarcaJunín</t>
  </si>
  <si>
    <t>25372</t>
  </si>
  <si>
    <t>Tuchín (Córdoba)_23815</t>
  </si>
  <si>
    <t>Juradó</t>
  </si>
  <si>
    <t>ChocóJuradó</t>
  </si>
  <si>
    <t>27372</t>
  </si>
  <si>
    <t>Valencia (Córdoba)_23855</t>
  </si>
  <si>
    <t>La Apartada</t>
  </si>
  <si>
    <t>CórdobaLa Apartada</t>
  </si>
  <si>
    <t>23350</t>
  </si>
  <si>
    <t>Agua de Dios (Cundinamarca)_25001</t>
  </si>
  <si>
    <t>La Argentina</t>
  </si>
  <si>
    <t>HuilaLa Argentina</t>
  </si>
  <si>
    <t>41378</t>
  </si>
  <si>
    <t>Albán (Cundinamarca)_25019</t>
  </si>
  <si>
    <t>La Belleza</t>
  </si>
  <si>
    <t>SantanderLa Belleza</t>
  </si>
  <si>
    <t>68377</t>
  </si>
  <si>
    <t>Anapoima (Cundinamarca)_25035</t>
  </si>
  <si>
    <t>La Calera</t>
  </si>
  <si>
    <t>CundinamarcaLa Calera</t>
  </si>
  <si>
    <t>25377</t>
  </si>
  <si>
    <t>Anolaima (Cundinamarca)_25040</t>
  </si>
  <si>
    <t>La Capilla</t>
  </si>
  <si>
    <t>BoyacáLa Capilla</t>
  </si>
  <si>
    <t>15380</t>
  </si>
  <si>
    <t>Arbeláez (Cundinamarca)_25053</t>
  </si>
  <si>
    <t>La Ceja</t>
  </si>
  <si>
    <t>AntioquiaLa Ceja</t>
  </si>
  <si>
    <t>05376</t>
  </si>
  <si>
    <t>Beltrán (Cundinamarca)_25086</t>
  </si>
  <si>
    <t>La Celia</t>
  </si>
  <si>
    <t>RisaraldaLa Celia</t>
  </si>
  <si>
    <t>66383</t>
  </si>
  <si>
    <t>Bituima (Cundinamarca)_25095</t>
  </si>
  <si>
    <t>La Chorrera</t>
  </si>
  <si>
    <t>AmazonasLa Chorrera</t>
  </si>
  <si>
    <t>91405</t>
  </si>
  <si>
    <t>Bojacá (Cundinamarca)_25099</t>
  </si>
  <si>
    <t>La Cruz</t>
  </si>
  <si>
    <t>NariñoLa Cruz</t>
  </si>
  <si>
    <t>52378</t>
  </si>
  <si>
    <t>Cabrera (Cundinamarca)_25120</t>
  </si>
  <si>
    <t>La Cumbre</t>
  </si>
  <si>
    <t>Valle del CaucaLa Cumbre</t>
  </si>
  <si>
    <t>76377</t>
  </si>
  <si>
    <t>Cachipay (Cundinamarca)_25123</t>
  </si>
  <si>
    <t>La Dorada</t>
  </si>
  <si>
    <t>CaldasLa Dorada</t>
  </si>
  <si>
    <t>17380</t>
  </si>
  <si>
    <t>Cajicá (Cundinamarca)_25126</t>
  </si>
  <si>
    <t>La Esperanza</t>
  </si>
  <si>
    <t>Norte de SantanderLa Esperanza</t>
  </si>
  <si>
    <t>54385</t>
  </si>
  <si>
    <t>Caparrapí (Cundinamarca)_25148</t>
  </si>
  <si>
    <t>La Estrella</t>
  </si>
  <si>
    <t>AntioquiaLa Estrella</t>
  </si>
  <si>
    <t>05380</t>
  </si>
  <si>
    <t>Caqueza (Cundinamarca)_25151</t>
  </si>
  <si>
    <t>La Florida</t>
  </si>
  <si>
    <t>NariñoLa Florida</t>
  </si>
  <si>
    <t>52381</t>
  </si>
  <si>
    <t>Carmen de Carupa (Cundinamarca)_25154</t>
  </si>
  <si>
    <t>La Gloria</t>
  </si>
  <si>
    <t>CesarLa Gloria</t>
  </si>
  <si>
    <t>20383</t>
  </si>
  <si>
    <t>Chaguaní (Cundinamarca)_25168</t>
  </si>
  <si>
    <t>La Guadalupe</t>
  </si>
  <si>
    <t>GuainíaLa Guadalupe</t>
  </si>
  <si>
    <t>94885</t>
  </si>
  <si>
    <t>Chía (Cundinamarca)_25175</t>
  </si>
  <si>
    <t>La Jagua de Ibirico</t>
  </si>
  <si>
    <t>CesarLa Jagua de Ibirico</t>
  </si>
  <si>
    <t>20400</t>
  </si>
  <si>
    <t>Chipaque (Cundinamarca)_25178</t>
  </si>
  <si>
    <t>La Jagua del Pilar</t>
  </si>
  <si>
    <t>La GuajiraLa Jagua del Pilar</t>
  </si>
  <si>
    <t>44420</t>
  </si>
  <si>
    <t>Choachí (Cundinamarca)_25181</t>
  </si>
  <si>
    <t>La Llanada</t>
  </si>
  <si>
    <t>NariñoLa Llanada</t>
  </si>
  <si>
    <t>52385</t>
  </si>
  <si>
    <t>Chocontá (Cundinamarca)_25183</t>
  </si>
  <si>
    <t>La Macarena</t>
  </si>
  <si>
    <t>MetaLa Macarena</t>
  </si>
  <si>
    <t>50350</t>
  </si>
  <si>
    <t>Cogua (Cundinamarca)_25200</t>
  </si>
  <si>
    <t>La Merced</t>
  </si>
  <si>
    <t>CaldasLa Merced</t>
  </si>
  <si>
    <t>17388</t>
  </si>
  <si>
    <t>Cota (Cundinamarca)_25214</t>
  </si>
  <si>
    <t>La Mesa</t>
  </si>
  <si>
    <t>CundinamarcaLa Mesa</t>
  </si>
  <si>
    <t>25386</t>
  </si>
  <si>
    <t>Cucunubá (Cundinamarca)_25224</t>
  </si>
  <si>
    <t>La Montañita</t>
  </si>
  <si>
    <t>CaquetáLa Montañita</t>
  </si>
  <si>
    <t>18410</t>
  </si>
  <si>
    <t>El Colegio (Cundinamarca)_25245</t>
  </si>
  <si>
    <t>La Palma</t>
  </si>
  <si>
    <t>CundinamarcaLa Palma</t>
  </si>
  <si>
    <t>25394</t>
  </si>
  <si>
    <t>El Peñón (Cundinamarca)_25258</t>
  </si>
  <si>
    <t>La Paz</t>
  </si>
  <si>
    <t>CesarLa Paz</t>
  </si>
  <si>
    <t>20621</t>
  </si>
  <si>
    <t>El Rosal (Cundinamarca)_25260</t>
  </si>
  <si>
    <t>SantanderLa Paz</t>
  </si>
  <si>
    <t>68397</t>
  </si>
  <si>
    <t>Facatativá (Cundinamarca)_25269</t>
  </si>
  <si>
    <t>La Pedrera</t>
  </si>
  <si>
    <t>AmazonasLa Pedrera</t>
  </si>
  <si>
    <t>91407</t>
  </si>
  <si>
    <t>Fomeque (Cundinamarca)_25279</t>
  </si>
  <si>
    <t>La Peña</t>
  </si>
  <si>
    <t>CundinamarcaLa Peña</t>
  </si>
  <si>
    <t>25398</t>
  </si>
  <si>
    <t>Fosca (Cundinamarca)_25281</t>
  </si>
  <si>
    <t>La Pintada</t>
  </si>
  <si>
    <t>AntioquiaLa Pintada</t>
  </si>
  <si>
    <t>05390</t>
  </si>
  <si>
    <t>Funza (Cundinamarca)_25286</t>
  </si>
  <si>
    <t>La Plata</t>
  </si>
  <si>
    <t>HuilaLa Plata</t>
  </si>
  <si>
    <t>41396</t>
  </si>
  <si>
    <t>Fúquene (Cundinamarca)_25288</t>
  </si>
  <si>
    <t>La Playa</t>
  </si>
  <si>
    <t>Norte de SantanderLa Playa</t>
  </si>
  <si>
    <t>54398</t>
  </si>
  <si>
    <t>Fusagasugá (Cundinamarca)_25290</t>
  </si>
  <si>
    <t>La Primavera</t>
  </si>
  <si>
    <t>VichadaLa Primavera</t>
  </si>
  <si>
    <t>99524</t>
  </si>
  <si>
    <t>Gachala (Cundinamarca)_25293</t>
  </si>
  <si>
    <t>La Salina</t>
  </si>
  <si>
    <t>CasanareLa Salina</t>
  </si>
  <si>
    <t>85136</t>
  </si>
  <si>
    <t>Gachancipá (Cundinamarca)_25295</t>
  </si>
  <si>
    <t>La Sierra</t>
  </si>
  <si>
    <t>CaucaLa Sierra</t>
  </si>
  <si>
    <t>19392</t>
  </si>
  <si>
    <t>Gachetá (Cundinamarca)_25297</t>
  </si>
  <si>
    <t>La Tebaida</t>
  </si>
  <si>
    <t>QuindioLa Tebaida</t>
  </si>
  <si>
    <t>63401</t>
  </si>
  <si>
    <t>Gama (Cundinamarca)_25299</t>
  </si>
  <si>
    <t>La Tola</t>
  </si>
  <si>
    <t>NariñoLa Tola</t>
  </si>
  <si>
    <t>52390</t>
  </si>
  <si>
    <t>Girardot (Cundinamarca)_25307</t>
  </si>
  <si>
    <t>La Unión</t>
  </si>
  <si>
    <t>AntioquiaLa Unión</t>
  </si>
  <si>
    <t>05400</t>
  </si>
  <si>
    <t>Granada (Cundinamarca)_25312</t>
  </si>
  <si>
    <t>NariñoLa Unión</t>
  </si>
  <si>
    <t>52399</t>
  </si>
  <si>
    <t>Guachetá (Cundinamarca)_25317</t>
  </si>
  <si>
    <t>SucreLa Unión</t>
  </si>
  <si>
    <t>70400</t>
  </si>
  <si>
    <t>Guaduas (Cundinamarca)_25320</t>
  </si>
  <si>
    <t>Valle del CaucaLa Unión</t>
  </si>
  <si>
    <t>76400</t>
  </si>
  <si>
    <t>Guasca (Cundinamarca)_25322</t>
  </si>
  <si>
    <t>La Uvita</t>
  </si>
  <si>
    <t>BoyacáLa Uvita</t>
  </si>
  <si>
    <t>15403</t>
  </si>
  <si>
    <t>Guataquí (Cundinamarca)_25324</t>
  </si>
  <si>
    <t>La Vega</t>
  </si>
  <si>
    <t>CaucaLa Vega</t>
  </si>
  <si>
    <t>19397</t>
  </si>
  <si>
    <t>Guatavita (Cundinamarca)_25326</t>
  </si>
  <si>
    <t>CundinamarcaLa Vega</t>
  </si>
  <si>
    <t>25402</t>
  </si>
  <si>
    <t>Guayabal de Siquima (Cundinamarca)_25328</t>
  </si>
  <si>
    <t>La Victoria</t>
  </si>
  <si>
    <t>AmazonasLa Victoria</t>
  </si>
  <si>
    <t>91430</t>
  </si>
  <si>
    <t>Guayabetal (Cundinamarca)_25335</t>
  </si>
  <si>
    <t>BoyacáLa Victoria</t>
  </si>
  <si>
    <t>15401</t>
  </si>
  <si>
    <t>Gutiérrez (Cundinamarca)_25339</t>
  </si>
  <si>
    <t>Valle del CaucaLa Victoria</t>
  </si>
  <si>
    <t>76403</t>
  </si>
  <si>
    <t>Jerusalén (Cundinamarca)_25368</t>
  </si>
  <si>
    <t>La Virginia</t>
  </si>
  <si>
    <t>RisaraldaLa Virginia</t>
  </si>
  <si>
    <t>66400</t>
  </si>
  <si>
    <t>Junín (Cundinamarca)_25372</t>
  </si>
  <si>
    <t>Labateca</t>
  </si>
  <si>
    <t>Norte de SantanderLabateca</t>
  </si>
  <si>
    <t>54377</t>
  </si>
  <si>
    <t>La Calera (Cundinamarca)_25377</t>
  </si>
  <si>
    <t>Labranzagrande</t>
  </si>
  <si>
    <t>BoyacáLabranzagrande</t>
  </si>
  <si>
    <t>15377</t>
  </si>
  <si>
    <t>La Mesa (Cundinamarca)_25386</t>
  </si>
  <si>
    <t>Landázuri</t>
  </si>
  <si>
    <t>SantanderLandázuri</t>
  </si>
  <si>
    <t>68385</t>
  </si>
  <si>
    <t>La Palma (Cundinamarca)_25394</t>
  </si>
  <si>
    <t>Lebríja</t>
  </si>
  <si>
    <t>SantanderLebríja</t>
  </si>
  <si>
    <t>68406</t>
  </si>
  <si>
    <t>La Peña (Cundinamarca)_25398</t>
  </si>
  <si>
    <t>Leguízamo</t>
  </si>
  <si>
    <t>PutumayoLeguízamo</t>
  </si>
  <si>
    <t>86573</t>
  </si>
  <si>
    <t>La Vega (Cundinamarca)_25402</t>
  </si>
  <si>
    <t>Leiva</t>
  </si>
  <si>
    <t>NariñoLeiva</t>
  </si>
  <si>
    <t>52405</t>
  </si>
  <si>
    <t>Lenguazaque (Cundinamarca)_25407</t>
  </si>
  <si>
    <t>Lejanías</t>
  </si>
  <si>
    <t>MetaLejanías</t>
  </si>
  <si>
    <t>50400</t>
  </si>
  <si>
    <t>Macheta (Cundinamarca)_25426</t>
  </si>
  <si>
    <t>Lenguazaque</t>
  </si>
  <si>
    <t>CundinamarcaLenguazaque</t>
  </si>
  <si>
    <t>25407</t>
  </si>
  <si>
    <t>Madrid (Cundinamarca)_25430</t>
  </si>
  <si>
    <t>Lérida</t>
  </si>
  <si>
    <t>TolimaLérida</t>
  </si>
  <si>
    <t>73408</t>
  </si>
  <si>
    <t>Manta (Cundinamarca)_25436</t>
  </si>
  <si>
    <t>Leticia</t>
  </si>
  <si>
    <t>AmazonasLeticia</t>
  </si>
  <si>
    <t>91001</t>
  </si>
  <si>
    <t>Medina (Cundinamarca)_25438</t>
  </si>
  <si>
    <t>Líbano</t>
  </si>
  <si>
    <t>TolimaLíbano</t>
  </si>
  <si>
    <t>73411</t>
  </si>
  <si>
    <t>Mosquera (Cundinamarca)_25473</t>
  </si>
  <si>
    <t>Liborina</t>
  </si>
  <si>
    <t>AntioquiaLiborina</t>
  </si>
  <si>
    <t>05411</t>
  </si>
  <si>
    <t>Nariño (Cundinamarca)_25483</t>
  </si>
  <si>
    <t>Linares</t>
  </si>
  <si>
    <t>NariñoLinares</t>
  </si>
  <si>
    <t>52411</t>
  </si>
  <si>
    <t>Nemocón (Cundinamarca)_25486</t>
  </si>
  <si>
    <t>Lloró</t>
  </si>
  <si>
    <t>ChocóLloró</t>
  </si>
  <si>
    <t>27413</t>
  </si>
  <si>
    <t>Nilo (Cundinamarca)_25488</t>
  </si>
  <si>
    <t>López</t>
  </si>
  <si>
    <t>CaucaLópez</t>
  </si>
  <si>
    <t>19418</t>
  </si>
  <si>
    <t>Nimaima (Cundinamarca)_25489</t>
  </si>
  <si>
    <t>Lorica</t>
  </si>
  <si>
    <t>CórdobaLorica</t>
  </si>
  <si>
    <t>23417</t>
  </si>
  <si>
    <t>Nocaima (Cundinamarca)_25491</t>
  </si>
  <si>
    <t>Los Andes</t>
  </si>
  <si>
    <t>NariñoLos Andes</t>
  </si>
  <si>
    <t>52418</t>
  </si>
  <si>
    <t>Venecia (Cundinamarca)_25506</t>
  </si>
  <si>
    <t>Los Córdobas</t>
  </si>
  <si>
    <t>CórdobaLos Córdobas</t>
  </si>
  <si>
    <t>23419</t>
  </si>
  <si>
    <t>Pacho (Cundinamarca)_25513</t>
  </si>
  <si>
    <t>Los Palmitos</t>
  </si>
  <si>
    <t>SucreLos Palmitos</t>
  </si>
  <si>
    <t>70418</t>
  </si>
  <si>
    <t>Paime (Cundinamarca)_25518</t>
  </si>
  <si>
    <t>Los Patios</t>
  </si>
  <si>
    <t>Norte de SantanderLos Patios</t>
  </si>
  <si>
    <t>54405</t>
  </si>
  <si>
    <t>Pandi (Cundinamarca)_25524</t>
  </si>
  <si>
    <t>Los Santos</t>
  </si>
  <si>
    <t>SantanderLos Santos</t>
  </si>
  <si>
    <t>68418</t>
  </si>
  <si>
    <t>Paratebueno (Cundinamarca)_25530</t>
  </si>
  <si>
    <t>Lourdes</t>
  </si>
  <si>
    <t>Norte de SantanderLourdes</t>
  </si>
  <si>
    <t>54418</t>
  </si>
  <si>
    <t>Pasca (Cundinamarca)_25535</t>
  </si>
  <si>
    <t>Luruaco</t>
  </si>
  <si>
    <t>AtlánticoLuruaco</t>
  </si>
  <si>
    <t>08421</t>
  </si>
  <si>
    <t>Puerto Salgar (Cundinamarca)_25572</t>
  </si>
  <si>
    <t>Macanal</t>
  </si>
  <si>
    <t>BoyacáMacanal</t>
  </si>
  <si>
    <t>15425</t>
  </si>
  <si>
    <t>Pulí (Cundinamarca)_25580</t>
  </si>
  <si>
    <t>Macaravita</t>
  </si>
  <si>
    <t>SantanderMacaravita</t>
  </si>
  <si>
    <t>68425</t>
  </si>
  <si>
    <t>Quebradanegra (Cundinamarca)_25592</t>
  </si>
  <si>
    <t>Maceo</t>
  </si>
  <si>
    <t>AntioquiaMaceo</t>
  </si>
  <si>
    <t>05425</t>
  </si>
  <si>
    <t>Quetame (Cundinamarca)_25594</t>
  </si>
  <si>
    <t>Macheta</t>
  </si>
  <si>
    <t>CundinamarcaMacheta</t>
  </si>
  <si>
    <t>25426</t>
  </si>
  <si>
    <t>Quipile (Cundinamarca)_25596</t>
  </si>
  <si>
    <t>Madrid</t>
  </si>
  <si>
    <t>CundinamarcaMadrid</t>
  </si>
  <si>
    <t>25430</t>
  </si>
  <si>
    <t>Apulo (Cundinamarca)_25599</t>
  </si>
  <si>
    <t>Magangué</t>
  </si>
  <si>
    <t>BolívarMagangué</t>
  </si>
  <si>
    <t>13430</t>
  </si>
  <si>
    <t>Ricaurte (Cundinamarca)_25612</t>
  </si>
  <si>
    <t>Magüi</t>
  </si>
  <si>
    <t>NariñoMagüi</t>
  </si>
  <si>
    <t>52427</t>
  </si>
  <si>
    <t>San Antonio del Tequendama (Cundinamarca)_25645</t>
  </si>
  <si>
    <t>Mahates</t>
  </si>
  <si>
    <t>BolívarMahates</t>
  </si>
  <si>
    <t>13433</t>
  </si>
  <si>
    <t>San Bernardo (Cundinamarca)_25649</t>
  </si>
  <si>
    <t>Maicao</t>
  </si>
  <si>
    <t>La GuajiraMaicao</t>
  </si>
  <si>
    <t>44430</t>
  </si>
  <si>
    <t>San Cayetano (Cundinamarca)_25653</t>
  </si>
  <si>
    <t>Majagual</t>
  </si>
  <si>
    <t>SucreMajagual</t>
  </si>
  <si>
    <t>70429</t>
  </si>
  <si>
    <t>San Francisco (Cundinamarca)_25658</t>
  </si>
  <si>
    <t>Málaga</t>
  </si>
  <si>
    <t>SantanderMálaga</t>
  </si>
  <si>
    <t>68432</t>
  </si>
  <si>
    <t>San Juan de Río Seco (Cundinamarca)_25662</t>
  </si>
  <si>
    <t>Malambo</t>
  </si>
  <si>
    <t>AtlánticoMalambo</t>
  </si>
  <si>
    <t>08433</t>
  </si>
  <si>
    <t>Sasaima (Cundinamarca)_25718</t>
  </si>
  <si>
    <t>Mallama</t>
  </si>
  <si>
    <t>NariñoMallama</t>
  </si>
  <si>
    <t>52435</t>
  </si>
  <si>
    <t>Sesquilé (Cundinamarca)_25736</t>
  </si>
  <si>
    <t>Manatí</t>
  </si>
  <si>
    <t>AtlánticoManatí</t>
  </si>
  <si>
    <t>08436</t>
  </si>
  <si>
    <t>Sibaté (Cundinamarca)_25740</t>
  </si>
  <si>
    <t>Manaure</t>
  </si>
  <si>
    <t>CesarManaure</t>
  </si>
  <si>
    <t>20443</t>
  </si>
  <si>
    <t>Silvania (Cundinamarca)_25743</t>
  </si>
  <si>
    <t>La GuajiraManaure</t>
  </si>
  <si>
    <t>44560</t>
  </si>
  <si>
    <t>Simijaca (Cundinamarca)_25745</t>
  </si>
  <si>
    <t>Maní</t>
  </si>
  <si>
    <t>CasanareManí</t>
  </si>
  <si>
    <t>85139</t>
  </si>
  <si>
    <t>Soacha (Cundinamarca)_25754</t>
  </si>
  <si>
    <t>Manizales</t>
  </si>
  <si>
    <t>CaldasManizales</t>
  </si>
  <si>
    <t>17001</t>
  </si>
  <si>
    <t>Sopó (Cundinamarca)_25758</t>
  </si>
  <si>
    <t>Manta</t>
  </si>
  <si>
    <t>CundinamarcaManta</t>
  </si>
  <si>
    <t>25436</t>
  </si>
  <si>
    <t>Subachoque (Cundinamarca)_25769</t>
  </si>
  <si>
    <t>Manzanares</t>
  </si>
  <si>
    <t>CaldasManzanares</t>
  </si>
  <si>
    <t>17433</t>
  </si>
  <si>
    <t>Suesca (Cundinamarca)_25772</t>
  </si>
  <si>
    <t>Mapiripán</t>
  </si>
  <si>
    <t>MetaMapiripán</t>
  </si>
  <si>
    <t>50325</t>
  </si>
  <si>
    <t>Supatá (Cundinamarca)_25777</t>
  </si>
  <si>
    <t>Mapiripana</t>
  </si>
  <si>
    <t>GuainíaMapiripana</t>
  </si>
  <si>
    <t>94663</t>
  </si>
  <si>
    <t>Susa (Cundinamarca)_25779</t>
  </si>
  <si>
    <t>Margarita</t>
  </si>
  <si>
    <t>BolívarMargarita</t>
  </si>
  <si>
    <t>13440</t>
  </si>
  <si>
    <t>Sutatausa (Cundinamarca)_25781</t>
  </si>
  <si>
    <t>María La Baja</t>
  </si>
  <si>
    <t>BolívarMaría La Baja</t>
  </si>
  <si>
    <t>13442</t>
  </si>
  <si>
    <t>Tabio (Cundinamarca)_25785</t>
  </si>
  <si>
    <t>Marinilla</t>
  </si>
  <si>
    <t>AntioquiaMarinilla</t>
  </si>
  <si>
    <t>05440</t>
  </si>
  <si>
    <t>Tausa (Cundinamarca)_25793</t>
  </si>
  <si>
    <t>Maripí</t>
  </si>
  <si>
    <t>BoyacáMaripí</t>
  </si>
  <si>
    <t>15442</t>
  </si>
  <si>
    <t>Tena (Cundinamarca)_25797</t>
  </si>
  <si>
    <t>Mariquita</t>
  </si>
  <si>
    <t>TolimaMariquita</t>
  </si>
  <si>
    <t>73443</t>
  </si>
  <si>
    <t>Tenjo (Cundinamarca)_25799</t>
  </si>
  <si>
    <t>Marmato</t>
  </si>
  <si>
    <t>CaldasMarmato</t>
  </si>
  <si>
    <t>17442</t>
  </si>
  <si>
    <t>Tibacuy (Cundinamarca)_25805</t>
  </si>
  <si>
    <t>Marquetalia</t>
  </si>
  <si>
    <t>CaldasMarquetalia</t>
  </si>
  <si>
    <t>17444</t>
  </si>
  <si>
    <t>Tibirita (Cundinamarca)_25807</t>
  </si>
  <si>
    <t>Marsella</t>
  </si>
  <si>
    <t>RisaraldaMarsella</t>
  </si>
  <si>
    <t>66440</t>
  </si>
  <si>
    <t>Tocaima (Cundinamarca)_25815</t>
  </si>
  <si>
    <t>Marulanda</t>
  </si>
  <si>
    <t>CaldasMarulanda</t>
  </si>
  <si>
    <t>17446</t>
  </si>
  <si>
    <t>Tocancipá (Cundinamarca)_25817</t>
  </si>
  <si>
    <t>Matanza</t>
  </si>
  <si>
    <t>SantanderMatanza</t>
  </si>
  <si>
    <t>68444</t>
  </si>
  <si>
    <t>Topaipí (Cundinamarca)_25823</t>
  </si>
  <si>
    <t>Medellín</t>
  </si>
  <si>
    <t>AntioquiaMedellín</t>
  </si>
  <si>
    <t>05001</t>
  </si>
  <si>
    <t>Ubalá (Cundinamarca)_25839</t>
  </si>
  <si>
    <t>Medina</t>
  </si>
  <si>
    <t>CundinamarcaMedina</t>
  </si>
  <si>
    <t>25438</t>
  </si>
  <si>
    <t>Ubaque (Cundinamarca)_25841</t>
  </si>
  <si>
    <t>Medio Atrato</t>
  </si>
  <si>
    <t>ChocóMedio Atrato</t>
  </si>
  <si>
    <t>27425</t>
  </si>
  <si>
    <t>Villa de San Diego de Ubate (Cundinamarca)_25843</t>
  </si>
  <si>
    <t>Medio Baudó</t>
  </si>
  <si>
    <t>ChocóMedio Baudó</t>
  </si>
  <si>
    <t>27430</t>
  </si>
  <si>
    <t>Une (Cundinamarca)_25845</t>
  </si>
  <si>
    <t>Medio San Juan</t>
  </si>
  <si>
    <t>ChocóMedio San Juan</t>
  </si>
  <si>
    <t>27450</t>
  </si>
  <si>
    <t>Útica (Cundinamarca)_25851</t>
  </si>
  <si>
    <t>Melgar</t>
  </si>
  <si>
    <t>TolimaMelgar</t>
  </si>
  <si>
    <t>73449</t>
  </si>
  <si>
    <t>Vergara (Cundinamarca)_25862</t>
  </si>
  <si>
    <t>Mercaderes</t>
  </si>
  <si>
    <t>CaucaMercaderes</t>
  </si>
  <si>
    <t>19450</t>
  </si>
  <si>
    <t>Vianí (Cundinamarca)_25867</t>
  </si>
  <si>
    <t>Mesetas</t>
  </si>
  <si>
    <t>MetaMesetas</t>
  </si>
  <si>
    <t>50330</t>
  </si>
  <si>
    <t>Villagómez (Cundinamarca)_25871</t>
  </si>
  <si>
    <t>Milán</t>
  </si>
  <si>
    <t>CaquetáMilán</t>
  </si>
  <si>
    <t>18460</t>
  </si>
  <si>
    <t>Villapinzón (Cundinamarca)_25873</t>
  </si>
  <si>
    <t>Miraflores</t>
  </si>
  <si>
    <t>BoyacáMiraflores</t>
  </si>
  <si>
    <t>15455</t>
  </si>
  <si>
    <t>Villeta (Cundinamarca)_25875</t>
  </si>
  <si>
    <t>GuaviareMiraflores</t>
  </si>
  <si>
    <t>95200</t>
  </si>
  <si>
    <t>Viotá (Cundinamarca)_25878</t>
  </si>
  <si>
    <t>Miranda</t>
  </si>
  <si>
    <t>CaucaMiranda</t>
  </si>
  <si>
    <t>19455</t>
  </si>
  <si>
    <t>Yacopí (Cundinamarca)_25885</t>
  </si>
  <si>
    <t>Miriti - Paraná</t>
  </si>
  <si>
    <t>AmazonasMiriti - Paraná</t>
  </si>
  <si>
    <t>91460</t>
  </si>
  <si>
    <t>Zipacón (Cundinamarca)_25898</t>
  </si>
  <si>
    <t>Mistrató</t>
  </si>
  <si>
    <t>RisaraldaMistrató</t>
  </si>
  <si>
    <t>66456</t>
  </si>
  <si>
    <t>Zipaquirá (Cundinamarca)_25899</t>
  </si>
  <si>
    <t>Mitú</t>
  </si>
  <si>
    <t>VaupésMitú</t>
  </si>
  <si>
    <t>97001</t>
  </si>
  <si>
    <t>Quibdó (Chocó)_27001</t>
  </si>
  <si>
    <t>Mocoa</t>
  </si>
  <si>
    <t>PutumayoMocoa</t>
  </si>
  <si>
    <t>86001</t>
  </si>
  <si>
    <t>Acandí (Chocó)_27006</t>
  </si>
  <si>
    <t>Mogotes</t>
  </si>
  <si>
    <t>SantanderMogotes</t>
  </si>
  <si>
    <t>68464</t>
  </si>
  <si>
    <t>Alto Baudo (Chocó)_27025</t>
  </si>
  <si>
    <t>Molagavita</t>
  </si>
  <si>
    <t>SantanderMolagavita</t>
  </si>
  <si>
    <t>68468</t>
  </si>
  <si>
    <t>Atrato (Chocó)_27050</t>
  </si>
  <si>
    <t>Momil</t>
  </si>
  <si>
    <t>CórdobaMomil</t>
  </si>
  <si>
    <t>23464</t>
  </si>
  <si>
    <t>Bagadó (Chocó)_27073</t>
  </si>
  <si>
    <t>Mompós</t>
  </si>
  <si>
    <t>BolívarMompós</t>
  </si>
  <si>
    <t>13468</t>
  </si>
  <si>
    <t>Bahía Solano (Chocó)_27075</t>
  </si>
  <si>
    <t>Mongua</t>
  </si>
  <si>
    <t>BoyacáMongua</t>
  </si>
  <si>
    <t>15464</t>
  </si>
  <si>
    <t>Bajo Baudó (Chocó)_27077</t>
  </si>
  <si>
    <t>Monguí</t>
  </si>
  <si>
    <t>BoyacáMonguí</t>
  </si>
  <si>
    <t>15466</t>
  </si>
  <si>
    <t>Bojaya (Chocó)_27099</t>
  </si>
  <si>
    <t>Moniquirá</t>
  </si>
  <si>
    <t>BoyacáMoniquirá</t>
  </si>
  <si>
    <t>15469</t>
  </si>
  <si>
    <t>El Cantón del San Pablo (Chocó)_27135</t>
  </si>
  <si>
    <t>Montebello</t>
  </si>
  <si>
    <t>AntioquiaMontebello</t>
  </si>
  <si>
    <t>05467</t>
  </si>
  <si>
    <t>Carmen del Darien (Chocó)_27150</t>
  </si>
  <si>
    <t>Montecristo</t>
  </si>
  <si>
    <t>BolívarMontecristo</t>
  </si>
  <si>
    <t>13458</t>
  </si>
  <si>
    <t>Cértegui (Chocó)_27160</t>
  </si>
  <si>
    <t>Montelíbano</t>
  </si>
  <si>
    <t>CórdobaMontelíbano</t>
  </si>
  <si>
    <t>23466</t>
  </si>
  <si>
    <t>Condoto (Chocó)_27205</t>
  </si>
  <si>
    <t>Montenegro</t>
  </si>
  <si>
    <t>QuindioMontenegro</t>
  </si>
  <si>
    <t>63470</t>
  </si>
  <si>
    <t>El Carmen de Atrato (Chocó)_27245</t>
  </si>
  <si>
    <t>Montería</t>
  </si>
  <si>
    <t>CórdobaMontería</t>
  </si>
  <si>
    <t>23001</t>
  </si>
  <si>
    <t>El Litoral del San Juan (Chocó)_27250</t>
  </si>
  <si>
    <t>Monterrey</t>
  </si>
  <si>
    <t>CasanareMonterrey</t>
  </si>
  <si>
    <t>85162</t>
  </si>
  <si>
    <t>Istmina (Chocó)_27361</t>
  </si>
  <si>
    <t>Moñitos</t>
  </si>
  <si>
    <t>CórdobaMoñitos</t>
  </si>
  <si>
    <t>23500</t>
  </si>
  <si>
    <t>Juradó (Chocó)_27372</t>
  </si>
  <si>
    <t>Morales</t>
  </si>
  <si>
    <t>BolívarMorales</t>
  </si>
  <si>
    <t>13473</t>
  </si>
  <si>
    <t>Lloró (Chocó)_27413</t>
  </si>
  <si>
    <t>CaucaMorales</t>
  </si>
  <si>
    <t>19473</t>
  </si>
  <si>
    <t>Medio Atrato (Chocó)_27425</t>
  </si>
  <si>
    <t>Morelia</t>
  </si>
  <si>
    <t>CaquetáMorelia</t>
  </si>
  <si>
    <t>18479</t>
  </si>
  <si>
    <t>Medio Baudó (Chocó)_27430</t>
  </si>
  <si>
    <t>Morichal</t>
  </si>
  <si>
    <t>GuainíaMorichal</t>
  </si>
  <si>
    <t>94888</t>
  </si>
  <si>
    <t>Medio San Juan (Chocó)_27450</t>
  </si>
  <si>
    <t>Morroa</t>
  </si>
  <si>
    <t>SucreMorroa</t>
  </si>
  <si>
    <t>70473</t>
  </si>
  <si>
    <t>Nóvita (Chocó)_27491</t>
  </si>
  <si>
    <t>Mosquera</t>
  </si>
  <si>
    <t>CundinamarcaMosquera</t>
  </si>
  <si>
    <t>25473</t>
  </si>
  <si>
    <t>Nuquí (Chocó)_27495</t>
  </si>
  <si>
    <t>NariñoMosquera</t>
  </si>
  <si>
    <t>52473</t>
  </si>
  <si>
    <t>Río Iro (Chocó)_27580</t>
  </si>
  <si>
    <t>Motavita</t>
  </si>
  <si>
    <t>BoyacáMotavita</t>
  </si>
  <si>
    <t>15476</t>
  </si>
  <si>
    <t>Río Quito (Chocó)_27600</t>
  </si>
  <si>
    <t>Murillo</t>
  </si>
  <si>
    <t>TolimaMurillo</t>
  </si>
  <si>
    <t>73461</t>
  </si>
  <si>
    <t>Riosucio (Chocó)_27615</t>
  </si>
  <si>
    <t>Murindó</t>
  </si>
  <si>
    <t>AntioquiaMurindó</t>
  </si>
  <si>
    <t>05475</t>
  </si>
  <si>
    <t>San José del Palmar (Chocó)_27660</t>
  </si>
  <si>
    <t>Mutatá</t>
  </si>
  <si>
    <t>AntioquiaMutatá</t>
  </si>
  <si>
    <t>05480</t>
  </si>
  <si>
    <t>Sipí (Chocó)_27745</t>
  </si>
  <si>
    <t>Mutiscua</t>
  </si>
  <si>
    <t>Norte de SantanderMutiscua</t>
  </si>
  <si>
    <t>54480</t>
  </si>
  <si>
    <t>Tadó (Chocó)_27787</t>
  </si>
  <si>
    <t>Muzo</t>
  </si>
  <si>
    <t>BoyacáMuzo</t>
  </si>
  <si>
    <t>15480</t>
  </si>
  <si>
    <t>Unguía (Chocó)_27800</t>
  </si>
  <si>
    <t>Nariño</t>
  </si>
  <si>
    <t>AntioquiaNariño</t>
  </si>
  <si>
    <t>05483</t>
  </si>
  <si>
    <t>Unión Panamericana (Chocó)_27810</t>
  </si>
  <si>
    <t>CundinamarcaNariño</t>
  </si>
  <si>
    <t>25483</t>
  </si>
  <si>
    <t>Neiva (Huila)_41001</t>
  </si>
  <si>
    <t>NariñoNariño</t>
  </si>
  <si>
    <t>52480</t>
  </si>
  <si>
    <t>Acevedo (Huila)_41006</t>
  </si>
  <si>
    <t>Nátaga</t>
  </si>
  <si>
    <t>HuilaNátaga</t>
  </si>
  <si>
    <t>41483</t>
  </si>
  <si>
    <t>Agrado (Huila)_41013</t>
  </si>
  <si>
    <t>Natagaima</t>
  </si>
  <si>
    <t>TolimaNatagaima</t>
  </si>
  <si>
    <t>73483</t>
  </si>
  <si>
    <t>Aipe (Huila)_41016</t>
  </si>
  <si>
    <t>Nechí</t>
  </si>
  <si>
    <t>AntioquiaNechí</t>
  </si>
  <si>
    <t>05495</t>
  </si>
  <si>
    <t>Algeciras (Huila)_41020</t>
  </si>
  <si>
    <t>Necoclí</t>
  </si>
  <si>
    <t>AntioquiaNecoclí</t>
  </si>
  <si>
    <t>05490</t>
  </si>
  <si>
    <t>Altamira (Huila)_41026</t>
  </si>
  <si>
    <t>Neira</t>
  </si>
  <si>
    <t>CaldasNeira</t>
  </si>
  <si>
    <t>17486</t>
  </si>
  <si>
    <t>Baraya (Huila)_41078</t>
  </si>
  <si>
    <t>Neiva</t>
  </si>
  <si>
    <t>HuilaNeiva</t>
  </si>
  <si>
    <t>41001</t>
  </si>
  <si>
    <t>Campoalegre (Huila)_41132</t>
  </si>
  <si>
    <t>Nemocón</t>
  </si>
  <si>
    <t>CundinamarcaNemocón</t>
  </si>
  <si>
    <t>25486</t>
  </si>
  <si>
    <t>Colombia (Huila)_41206</t>
  </si>
  <si>
    <t>Nilo</t>
  </si>
  <si>
    <t>CundinamarcaNilo</t>
  </si>
  <si>
    <t>25488</t>
  </si>
  <si>
    <t>Elías (Huila)_41244</t>
  </si>
  <si>
    <t>Nimaima</t>
  </si>
  <si>
    <t>CundinamarcaNimaima</t>
  </si>
  <si>
    <t>25489</t>
  </si>
  <si>
    <t>Garzón (Huila)_41298</t>
  </si>
  <si>
    <t>Nobsa</t>
  </si>
  <si>
    <t>BoyacáNobsa</t>
  </si>
  <si>
    <t>15491</t>
  </si>
  <si>
    <t>Gigante (Huila)_41306</t>
  </si>
  <si>
    <t>Nocaima</t>
  </si>
  <si>
    <t>CundinamarcaNocaima</t>
  </si>
  <si>
    <t>25491</t>
  </si>
  <si>
    <t>Guadalupe (Huila)_41319</t>
  </si>
  <si>
    <t>Norcasia</t>
  </si>
  <si>
    <t>CaldasNorcasia</t>
  </si>
  <si>
    <t>17495</t>
  </si>
  <si>
    <t>Hobo (Huila)_41349</t>
  </si>
  <si>
    <t>Norosí</t>
  </si>
  <si>
    <t>BolívarNorosí</t>
  </si>
  <si>
    <t>13490</t>
  </si>
  <si>
    <t>Iquira (Huila)_41357</t>
  </si>
  <si>
    <t>Nóvita</t>
  </si>
  <si>
    <t>ChocóNóvita</t>
  </si>
  <si>
    <t>27491</t>
  </si>
  <si>
    <t>Isnos (Huila)_41359</t>
  </si>
  <si>
    <t>Nueva Granada</t>
  </si>
  <si>
    <t>MagdalenaNueva Granada</t>
  </si>
  <si>
    <t>47460</t>
  </si>
  <si>
    <t>La Argentina (Huila)_41378</t>
  </si>
  <si>
    <t>Nuevo Colón</t>
  </si>
  <si>
    <t>BoyacáNuevo Colón</t>
  </si>
  <si>
    <t>15494</t>
  </si>
  <si>
    <t>La Plata (Huila)_41396</t>
  </si>
  <si>
    <t>Nunchía</t>
  </si>
  <si>
    <t>CasanareNunchía</t>
  </si>
  <si>
    <t>85225</t>
  </si>
  <si>
    <t>Nátaga (Huila)_41483</t>
  </si>
  <si>
    <t>Nuquí</t>
  </si>
  <si>
    <t>ChocóNuquí</t>
  </si>
  <si>
    <t>27495</t>
  </si>
  <si>
    <t>Oporapa (Huila)_41503</t>
  </si>
  <si>
    <t>Obando</t>
  </si>
  <si>
    <t>Valle del CaucaObando</t>
  </si>
  <si>
    <t>76497</t>
  </si>
  <si>
    <t>Paicol (Huila)_41518</t>
  </si>
  <si>
    <t>Ocamonte</t>
  </si>
  <si>
    <t>SantanderOcamonte</t>
  </si>
  <si>
    <t>68498</t>
  </si>
  <si>
    <t>Palermo (Huila)_41524</t>
  </si>
  <si>
    <t>Ocaña</t>
  </si>
  <si>
    <t>Norte de SantanderOcaña</t>
  </si>
  <si>
    <t>54498</t>
  </si>
  <si>
    <t>Palestina (Huila)_41530</t>
  </si>
  <si>
    <t>Oiba</t>
  </si>
  <si>
    <t>SantanderOiba</t>
  </si>
  <si>
    <t>68500</t>
  </si>
  <si>
    <t>Pital (Huila)_41548</t>
  </si>
  <si>
    <t>Oicatá</t>
  </si>
  <si>
    <t>BoyacáOicatá</t>
  </si>
  <si>
    <t>15500</t>
  </si>
  <si>
    <t>Pitalito (Huila)_41551</t>
  </si>
  <si>
    <t>Olaya</t>
  </si>
  <si>
    <t>AntioquiaOlaya</t>
  </si>
  <si>
    <t>05501</t>
  </si>
  <si>
    <t>Rivera (Huila)_41615</t>
  </si>
  <si>
    <t>Olaya Herrera</t>
  </si>
  <si>
    <t>NariñoOlaya Herrera</t>
  </si>
  <si>
    <t>52490</t>
  </si>
  <si>
    <t>Saladoblanco (Huila)_41660</t>
  </si>
  <si>
    <t>Onzaga</t>
  </si>
  <si>
    <t>SantanderOnzaga</t>
  </si>
  <si>
    <t>68502</t>
  </si>
  <si>
    <t>San Agustín (Huila)_41668</t>
  </si>
  <si>
    <t>Oporapa</t>
  </si>
  <si>
    <t>HuilaOporapa</t>
  </si>
  <si>
    <t>41503</t>
  </si>
  <si>
    <t>Santa María (Huila)_41676</t>
  </si>
  <si>
    <t>Orito</t>
  </si>
  <si>
    <t>PutumayoOrito</t>
  </si>
  <si>
    <t>86320</t>
  </si>
  <si>
    <t>Suaza (Huila)_41770</t>
  </si>
  <si>
    <t>Orocué</t>
  </si>
  <si>
    <t>CasanareOrocué</t>
  </si>
  <si>
    <t>85230</t>
  </si>
  <si>
    <t>Tarqui (Huila)_41791</t>
  </si>
  <si>
    <t>Ortega</t>
  </si>
  <si>
    <t>TolimaOrtega</t>
  </si>
  <si>
    <t>73504</t>
  </si>
  <si>
    <t>Tesalia (Huila)_41797</t>
  </si>
  <si>
    <t>Ospina</t>
  </si>
  <si>
    <t>NariñoOspina</t>
  </si>
  <si>
    <t>52506</t>
  </si>
  <si>
    <t>Tello (Huila)_41799</t>
  </si>
  <si>
    <t>Otanche</t>
  </si>
  <si>
    <t>BoyacáOtanche</t>
  </si>
  <si>
    <t>15507</t>
  </si>
  <si>
    <t>Teruel (Huila)_41801</t>
  </si>
  <si>
    <t>Ovejas</t>
  </si>
  <si>
    <t>SucreOvejas</t>
  </si>
  <si>
    <t>70508</t>
  </si>
  <si>
    <t>Timaná (Huila)_41807</t>
  </si>
  <si>
    <t>Pachavita</t>
  </si>
  <si>
    <t>BoyacáPachavita</t>
  </si>
  <si>
    <t>15511</t>
  </si>
  <si>
    <t>Villavieja (Huila)_41872</t>
  </si>
  <si>
    <t>Pacho</t>
  </si>
  <si>
    <t>CundinamarcaPacho</t>
  </si>
  <si>
    <t>25513</t>
  </si>
  <si>
    <t>Yaguará (Huila)_41885</t>
  </si>
  <si>
    <t>Pacoa</t>
  </si>
  <si>
    <t>VaupésPacoa</t>
  </si>
  <si>
    <t>97511</t>
  </si>
  <si>
    <t>Riohacha (La Guajira)_44001</t>
  </si>
  <si>
    <t>Pácora</t>
  </si>
  <si>
    <t>CaldasPácora</t>
  </si>
  <si>
    <t>17513</t>
  </si>
  <si>
    <t>Albania (La Guajira)_44035</t>
  </si>
  <si>
    <t>Padilla</t>
  </si>
  <si>
    <t>CaucaPadilla</t>
  </si>
  <si>
    <t>19513</t>
  </si>
  <si>
    <t>Barrancas (La Guajira)_44078</t>
  </si>
  <si>
    <t>Paez</t>
  </si>
  <si>
    <t>CaucaPaez</t>
  </si>
  <si>
    <t>19517</t>
  </si>
  <si>
    <t>Dibulla (La Guajira)_44090</t>
  </si>
  <si>
    <t>Páez</t>
  </si>
  <si>
    <t>BoyacáPáez</t>
  </si>
  <si>
    <t>15514</t>
  </si>
  <si>
    <t>Distracción (La Guajira)_44098</t>
  </si>
  <si>
    <t>Paicol</t>
  </si>
  <si>
    <t>HuilaPaicol</t>
  </si>
  <si>
    <t>41518</t>
  </si>
  <si>
    <t>El Molino (La Guajira)_44110</t>
  </si>
  <si>
    <t>Pailitas</t>
  </si>
  <si>
    <t>CesarPailitas</t>
  </si>
  <si>
    <t>20517</t>
  </si>
  <si>
    <t>Fonseca (La Guajira)_44279</t>
  </si>
  <si>
    <t>Paime</t>
  </si>
  <si>
    <t>CundinamarcaPaime</t>
  </si>
  <si>
    <t>25518</t>
  </si>
  <si>
    <t>Hatonuevo (La Guajira)_44378</t>
  </si>
  <si>
    <t>Paipa</t>
  </si>
  <si>
    <t>BoyacáPaipa</t>
  </si>
  <si>
    <t>15516</t>
  </si>
  <si>
    <t>La Jagua del Pilar (La Guajira)_44420</t>
  </si>
  <si>
    <t>Pajarito</t>
  </si>
  <si>
    <t>BoyacáPajarito</t>
  </si>
  <si>
    <t>15518</t>
  </si>
  <si>
    <t>Maicao (La Guajira)_44430</t>
  </si>
  <si>
    <t>Palermo</t>
  </si>
  <si>
    <t>HuilaPalermo</t>
  </si>
  <si>
    <t>41524</t>
  </si>
  <si>
    <t>Manaure (La Guajira)_44560</t>
  </si>
  <si>
    <t>Palestina</t>
  </si>
  <si>
    <t>CaldasPalestina</t>
  </si>
  <si>
    <t>17524</t>
  </si>
  <si>
    <t>San Juan del Cesar (La Guajira)_44650</t>
  </si>
  <si>
    <t>HuilaPalestina</t>
  </si>
  <si>
    <t>41530</t>
  </si>
  <si>
    <t>Uribia (La Guajira)_44847</t>
  </si>
  <si>
    <t>Palmar</t>
  </si>
  <si>
    <t>SantanderPalmar</t>
  </si>
  <si>
    <t>68522</t>
  </si>
  <si>
    <t>Urumita (La Guajira)_44855</t>
  </si>
  <si>
    <t>Palmar de Varela</t>
  </si>
  <si>
    <t>AtlánticoPalmar de Varela</t>
  </si>
  <si>
    <t>08520</t>
  </si>
  <si>
    <t>Villanueva (La Guajira)_44874</t>
  </si>
  <si>
    <t>Palmas del Socorro</t>
  </si>
  <si>
    <t>SantanderPalmas del Socorro</t>
  </si>
  <si>
    <t>68524</t>
  </si>
  <si>
    <t>Santa Marta (Magdalena)_47001</t>
  </si>
  <si>
    <t>Palmira</t>
  </si>
  <si>
    <t>Valle del CaucaPalmira</t>
  </si>
  <si>
    <t>76520</t>
  </si>
  <si>
    <t>Algarrobo (Magdalena)_47030</t>
  </si>
  <si>
    <t>Palmito</t>
  </si>
  <si>
    <t>SucrePalmito</t>
  </si>
  <si>
    <t>70523</t>
  </si>
  <si>
    <t>Aracataca (Magdalena)_47053</t>
  </si>
  <si>
    <t>Palocabildo</t>
  </si>
  <si>
    <t>TolimaPalocabildo</t>
  </si>
  <si>
    <t>73520</t>
  </si>
  <si>
    <t>Ariguaní (Magdalena)_47058</t>
  </si>
  <si>
    <t>Pamplona</t>
  </si>
  <si>
    <t>Norte de SantanderPamplona</t>
  </si>
  <si>
    <t>54518</t>
  </si>
  <si>
    <t>Cerro San Antonio (Magdalena)_47161</t>
  </si>
  <si>
    <t>Pamplonita</t>
  </si>
  <si>
    <t>Norte de SantanderPamplonita</t>
  </si>
  <si>
    <t>54520</t>
  </si>
  <si>
    <t>Chivolo (Magdalena)_47170</t>
  </si>
  <si>
    <t>Pana Pana</t>
  </si>
  <si>
    <t>GuainíaPana Pana</t>
  </si>
  <si>
    <t>94887</t>
  </si>
  <si>
    <t>Ciénaga (Magdalena)_47189</t>
  </si>
  <si>
    <t>Pandi</t>
  </si>
  <si>
    <t>CundinamarcaPandi</t>
  </si>
  <si>
    <t>25524</t>
  </si>
  <si>
    <t>Concordia (Magdalena)_47205</t>
  </si>
  <si>
    <t>Panqueba</t>
  </si>
  <si>
    <t>BoyacáPanqueba</t>
  </si>
  <si>
    <t>15522</t>
  </si>
  <si>
    <t>El Banco (Magdalena)_47245</t>
  </si>
  <si>
    <t>Papunaua</t>
  </si>
  <si>
    <t>VaupésPapunaua</t>
  </si>
  <si>
    <t>97777</t>
  </si>
  <si>
    <t>El Piñon (Magdalena)_47258</t>
  </si>
  <si>
    <t>Páramo</t>
  </si>
  <si>
    <t>SantanderPáramo</t>
  </si>
  <si>
    <t>68533</t>
  </si>
  <si>
    <t>El Retén (Magdalena)_47268</t>
  </si>
  <si>
    <t>Paratebueno</t>
  </si>
  <si>
    <t>CundinamarcaParatebueno</t>
  </si>
  <si>
    <t>25530</t>
  </si>
  <si>
    <t>Fundación (Magdalena)_47288</t>
  </si>
  <si>
    <t>Pasca</t>
  </si>
  <si>
    <t>CundinamarcaPasca</t>
  </si>
  <si>
    <t>25535</t>
  </si>
  <si>
    <t>Guamal (Magdalena)_47318</t>
  </si>
  <si>
    <t>Pasto</t>
  </si>
  <si>
    <t>NariñoPasto</t>
  </si>
  <si>
    <t>52001</t>
  </si>
  <si>
    <t>Nueva Granada (Magdalena)_47460</t>
  </si>
  <si>
    <t>Patía</t>
  </si>
  <si>
    <t>CaucaPatía</t>
  </si>
  <si>
    <t>19532</t>
  </si>
  <si>
    <t>Pedraza (Magdalena)_47541</t>
  </si>
  <si>
    <t>Pauna</t>
  </si>
  <si>
    <t>BoyacáPauna</t>
  </si>
  <si>
    <t>15531</t>
  </si>
  <si>
    <t>Pijiño del Carmen (Magdalena)_47545</t>
  </si>
  <si>
    <t>Paya</t>
  </si>
  <si>
    <t>BoyacáPaya</t>
  </si>
  <si>
    <t>15533</t>
  </si>
  <si>
    <t>Pivijay (Magdalena)_47551</t>
  </si>
  <si>
    <t>Paz de Ariporo</t>
  </si>
  <si>
    <t>CasanarePaz de Ariporo</t>
  </si>
  <si>
    <t>85250</t>
  </si>
  <si>
    <t>Plato (Magdalena)_47555</t>
  </si>
  <si>
    <t>Paz de Río</t>
  </si>
  <si>
    <t>BoyacáPaz de Río</t>
  </si>
  <si>
    <t>15537</t>
  </si>
  <si>
    <t>Puebloviejo (Magdalena)_47570</t>
  </si>
  <si>
    <t>Pedraza</t>
  </si>
  <si>
    <t>MagdalenaPedraza</t>
  </si>
  <si>
    <t>47541</t>
  </si>
  <si>
    <t>Remolino (Magdalena)_47605</t>
  </si>
  <si>
    <t>Pelaya</t>
  </si>
  <si>
    <t>CesarPelaya</t>
  </si>
  <si>
    <t>20550</t>
  </si>
  <si>
    <t>Sabanas de San Angel (Magdalena)_47660</t>
  </si>
  <si>
    <t>Pensilvania</t>
  </si>
  <si>
    <t>CaldasPensilvania</t>
  </si>
  <si>
    <t>17541</t>
  </si>
  <si>
    <t>Salamina (Magdalena)_47675</t>
  </si>
  <si>
    <t>Peñol</t>
  </si>
  <si>
    <t>AntioquiaPeñol</t>
  </si>
  <si>
    <t>05541</t>
  </si>
  <si>
    <t>San Sebastián de Buenavista (Magdalena)_47692</t>
  </si>
  <si>
    <t>Peque</t>
  </si>
  <si>
    <t>AntioquiaPeque</t>
  </si>
  <si>
    <t>05543</t>
  </si>
  <si>
    <t>San Zenón (Magdalena)_47703</t>
  </si>
  <si>
    <t>Pereira</t>
  </si>
  <si>
    <t>RisaraldaPereira</t>
  </si>
  <si>
    <t>66001</t>
  </si>
  <si>
    <t>Santa Ana (Magdalena)_47707</t>
  </si>
  <si>
    <t>Pesca</t>
  </si>
  <si>
    <t>BoyacáPesca</t>
  </si>
  <si>
    <t>15542</t>
  </si>
  <si>
    <t>Santa Bárbara de Pinto (Magdalena)_47720</t>
  </si>
  <si>
    <t>Piamonte</t>
  </si>
  <si>
    <t>CaucaPiamonte</t>
  </si>
  <si>
    <t>19533</t>
  </si>
  <si>
    <t>Sitionuevo (Magdalena)_47745</t>
  </si>
  <si>
    <t>Piedecuesta</t>
  </si>
  <si>
    <t>SantanderPiedecuesta</t>
  </si>
  <si>
    <t>68547</t>
  </si>
  <si>
    <t>Tenerife (Magdalena)_47798</t>
  </si>
  <si>
    <t>Piedras</t>
  </si>
  <si>
    <t>TolimaPiedras</t>
  </si>
  <si>
    <t>73547</t>
  </si>
  <si>
    <t>Zapayán (Magdalena)_47960</t>
  </si>
  <si>
    <t>Piendamó</t>
  </si>
  <si>
    <t>CaucaPiendamó</t>
  </si>
  <si>
    <t>19548</t>
  </si>
  <si>
    <t>Zona Bananera (Magdalena)_47980</t>
  </si>
  <si>
    <t>Pijao</t>
  </si>
  <si>
    <t>QuindioPijao</t>
  </si>
  <si>
    <t>63548</t>
  </si>
  <si>
    <t>Villavicencio (Meta)_50001</t>
  </si>
  <si>
    <t>Pijiño del Carmen</t>
  </si>
  <si>
    <t>MagdalenaPijiño del Carmen</t>
  </si>
  <si>
    <t>47545</t>
  </si>
  <si>
    <t>Acacías (Meta)_50006</t>
  </si>
  <si>
    <t>Pinchote</t>
  </si>
  <si>
    <t>SantanderPinchote</t>
  </si>
  <si>
    <t>68549</t>
  </si>
  <si>
    <t>Barranca de Upía (Meta)_50110</t>
  </si>
  <si>
    <t>Pinillos</t>
  </si>
  <si>
    <t>BolívarPinillos</t>
  </si>
  <si>
    <t>13549</t>
  </si>
  <si>
    <t>Cabuyaro (Meta)_50124</t>
  </si>
  <si>
    <t>Piojó</t>
  </si>
  <si>
    <t>AtlánticoPiojó</t>
  </si>
  <si>
    <t>08549</t>
  </si>
  <si>
    <t>Castilla la Nueva (Meta)_50150</t>
  </si>
  <si>
    <t>Pisba</t>
  </si>
  <si>
    <t>BoyacáPisba</t>
  </si>
  <si>
    <t>15550</t>
  </si>
  <si>
    <t>Cubarral (Meta)_50223</t>
  </si>
  <si>
    <t>Pital</t>
  </si>
  <si>
    <t>HuilaPital</t>
  </si>
  <si>
    <t>41548</t>
  </si>
  <si>
    <t>Cumaral (Meta)_50226</t>
  </si>
  <si>
    <t>Pitalito</t>
  </si>
  <si>
    <t>HuilaPitalito</t>
  </si>
  <si>
    <t>41551</t>
  </si>
  <si>
    <t>El Calvario (Meta)_50245</t>
  </si>
  <si>
    <t>Pivijay</t>
  </si>
  <si>
    <t>MagdalenaPivijay</t>
  </si>
  <si>
    <t>47551</t>
  </si>
  <si>
    <t>El Castillo (Meta)_50251</t>
  </si>
  <si>
    <t>Planadas</t>
  </si>
  <si>
    <t>TolimaPlanadas</t>
  </si>
  <si>
    <t>73555</t>
  </si>
  <si>
    <t>El Dorado (Meta)_50270</t>
  </si>
  <si>
    <t>Planeta Rica</t>
  </si>
  <si>
    <t>CórdobaPlaneta Rica</t>
  </si>
  <si>
    <t>23555</t>
  </si>
  <si>
    <t>Fuente de Oro (Meta)_50287</t>
  </si>
  <si>
    <t>Plato</t>
  </si>
  <si>
    <t>MagdalenaPlato</t>
  </si>
  <si>
    <t>47555</t>
  </si>
  <si>
    <t>Granada (Meta)_50313</t>
  </si>
  <si>
    <t>Policarpa</t>
  </si>
  <si>
    <t>NariñoPolicarpa</t>
  </si>
  <si>
    <t>52540</t>
  </si>
  <si>
    <t>Guamal (Meta)_50318</t>
  </si>
  <si>
    <t>Polonuevo</t>
  </si>
  <si>
    <t>AtlánticoPolonuevo</t>
  </si>
  <si>
    <t>08558</t>
  </si>
  <si>
    <t>Mapiripán (Meta)_50325</t>
  </si>
  <si>
    <t>Ponedera</t>
  </si>
  <si>
    <t>AtlánticoPonedera</t>
  </si>
  <si>
    <t>08560</t>
  </si>
  <si>
    <t>Mesetas (Meta)_50330</t>
  </si>
  <si>
    <t>Popayán</t>
  </si>
  <si>
    <t>CaucaPopayán</t>
  </si>
  <si>
    <t>19001</t>
  </si>
  <si>
    <t>La Macarena (Meta)_50350</t>
  </si>
  <si>
    <t>Pore</t>
  </si>
  <si>
    <t>CasanarePore</t>
  </si>
  <si>
    <t>85263</t>
  </si>
  <si>
    <t>Uribe (Meta)_50370</t>
  </si>
  <si>
    <t>Potosí</t>
  </si>
  <si>
    <t>NariñoPotosí</t>
  </si>
  <si>
    <t>52560</t>
  </si>
  <si>
    <t>Lejanías (Meta)_50400</t>
  </si>
  <si>
    <t>Pradera</t>
  </si>
  <si>
    <t>Valle del CaucaPradera</t>
  </si>
  <si>
    <t>76563</t>
  </si>
  <si>
    <t>Puerto Concordia (Meta)_50450</t>
  </si>
  <si>
    <t>Prado</t>
  </si>
  <si>
    <t>TolimaPrado</t>
  </si>
  <si>
    <t>73563</t>
  </si>
  <si>
    <t>Puerto Gaitán (Meta)_50568</t>
  </si>
  <si>
    <t>Providencia</t>
  </si>
  <si>
    <t>Archipiélago de San AndrésProvidencia</t>
  </si>
  <si>
    <t>88564</t>
  </si>
  <si>
    <t>Puerto López (Meta)_50573</t>
  </si>
  <si>
    <t>NariñoProvidencia</t>
  </si>
  <si>
    <t>52565</t>
  </si>
  <si>
    <t>Puerto Lleras (Meta)_50577</t>
  </si>
  <si>
    <t>Pueblo Bello</t>
  </si>
  <si>
    <t>CesarPueblo Bello</t>
  </si>
  <si>
    <t>20570</t>
  </si>
  <si>
    <t>Puerto Rico (Meta)_50590</t>
  </si>
  <si>
    <t>Pueblo Nuevo</t>
  </si>
  <si>
    <t>CórdobaPueblo Nuevo</t>
  </si>
  <si>
    <t>23570</t>
  </si>
  <si>
    <t>Restrepo (Meta)_50606</t>
  </si>
  <si>
    <t>Pueblo Rico</t>
  </si>
  <si>
    <t>RisaraldaPueblo Rico</t>
  </si>
  <si>
    <t>66572</t>
  </si>
  <si>
    <t>San Carlos de Guaroa (Meta)_50680</t>
  </si>
  <si>
    <t>Pueblorrico</t>
  </si>
  <si>
    <t>AntioquiaPueblorrico</t>
  </si>
  <si>
    <t>05576</t>
  </si>
  <si>
    <t>San Juan de Arama (Meta)_50683</t>
  </si>
  <si>
    <t>Puebloviejo</t>
  </si>
  <si>
    <t>MagdalenaPuebloviejo</t>
  </si>
  <si>
    <t>47570</t>
  </si>
  <si>
    <t>San Juanito (Meta)_50686</t>
  </si>
  <si>
    <t>Puente Nacional</t>
  </si>
  <si>
    <t>SantanderPuente Nacional</t>
  </si>
  <si>
    <t>68572</t>
  </si>
  <si>
    <t>San Martín (Meta)_50689</t>
  </si>
  <si>
    <t>Puerres</t>
  </si>
  <si>
    <t>NariñoPuerres</t>
  </si>
  <si>
    <t>52573</t>
  </si>
  <si>
    <t>Vistahermosa (Meta)_50711</t>
  </si>
  <si>
    <t>Puerto Alegría</t>
  </si>
  <si>
    <t>AmazonasPuerto Alegría</t>
  </si>
  <si>
    <t>91530</t>
  </si>
  <si>
    <t>Pasto (Nariño)_52001</t>
  </si>
  <si>
    <t>Puerto Arica</t>
  </si>
  <si>
    <t>AmazonasPuerto Arica</t>
  </si>
  <si>
    <t>91536</t>
  </si>
  <si>
    <t>Albán (Nariño)_52019</t>
  </si>
  <si>
    <t>Puerto Asís</t>
  </si>
  <si>
    <t>PutumayoPuerto Asís</t>
  </si>
  <si>
    <t>86568</t>
  </si>
  <si>
    <t>Aldana (Nariño)_52022</t>
  </si>
  <si>
    <t>Puerto Berrío</t>
  </si>
  <si>
    <t>AntioquiaPuerto Berrío</t>
  </si>
  <si>
    <t>05579</t>
  </si>
  <si>
    <t>Ancuyá (Nariño)_52036</t>
  </si>
  <si>
    <t>Puerto Boyacá</t>
  </si>
  <si>
    <t>BoyacáPuerto Boyacá</t>
  </si>
  <si>
    <t>15572</t>
  </si>
  <si>
    <t>Arboleda (Nariño)_52051</t>
  </si>
  <si>
    <t>Puerto Caicedo</t>
  </si>
  <si>
    <t>PutumayoPuerto Caicedo</t>
  </si>
  <si>
    <t>86569</t>
  </si>
  <si>
    <t>Barbacoas (Nariño)_52079</t>
  </si>
  <si>
    <t>Puerto Carreño</t>
  </si>
  <si>
    <t>VichadaPuerto Carreño</t>
  </si>
  <si>
    <t>99001</t>
  </si>
  <si>
    <t>Belén (Nariño)_52083</t>
  </si>
  <si>
    <t>Puerto Colombia</t>
  </si>
  <si>
    <t>AtlánticoPuerto Colombia</t>
  </si>
  <si>
    <t>08573</t>
  </si>
  <si>
    <t>Buesaco (Nariño)_52110</t>
  </si>
  <si>
    <t>GuainíaPuerto Colombia</t>
  </si>
  <si>
    <t>94884</t>
  </si>
  <si>
    <t>Colón (Nariño)_52203</t>
  </si>
  <si>
    <t>Puerto Concordia</t>
  </si>
  <si>
    <t>MetaPuerto Concordia</t>
  </si>
  <si>
    <t>50450</t>
  </si>
  <si>
    <t>Consaca (Nariño)_52207</t>
  </si>
  <si>
    <t>Puerto Escondido</t>
  </si>
  <si>
    <t>CórdobaPuerto Escondido</t>
  </si>
  <si>
    <t>23574</t>
  </si>
  <si>
    <t>Contadero (Nariño)_52210</t>
  </si>
  <si>
    <t>Puerto Gaitán</t>
  </si>
  <si>
    <t>MetaPuerto Gaitán</t>
  </si>
  <si>
    <t>50568</t>
  </si>
  <si>
    <t>Córdoba (Nariño)_52215</t>
  </si>
  <si>
    <t>Puerto Guzmán</t>
  </si>
  <si>
    <t>PutumayoPuerto Guzmán</t>
  </si>
  <si>
    <t>86571</t>
  </si>
  <si>
    <t>Cuaspud (Nariño)_52224</t>
  </si>
  <si>
    <t>Puerto Libertador</t>
  </si>
  <si>
    <t>CórdobaPuerto Libertador</t>
  </si>
  <si>
    <t>23580</t>
  </si>
  <si>
    <t>Cumbal (Nariño)_52227</t>
  </si>
  <si>
    <t>Puerto Lleras</t>
  </si>
  <si>
    <t>MetaPuerto Lleras</t>
  </si>
  <si>
    <t>50577</t>
  </si>
  <si>
    <t>Cumbitara (Nariño)_52233</t>
  </si>
  <si>
    <t>Puerto López</t>
  </si>
  <si>
    <t>MetaPuerto López</t>
  </si>
  <si>
    <t>50573</t>
  </si>
  <si>
    <t>Chachagüí (Nariño)_52240</t>
  </si>
  <si>
    <t>Puerto Nare</t>
  </si>
  <si>
    <t>AntioquiaPuerto Nare</t>
  </si>
  <si>
    <t>05585</t>
  </si>
  <si>
    <t>El Charco (Nariño)_52250</t>
  </si>
  <si>
    <t>Puerto Nariño</t>
  </si>
  <si>
    <t>AmazonasPuerto Nariño</t>
  </si>
  <si>
    <t>91540</t>
  </si>
  <si>
    <t>El Peñol (Nariño)_52254</t>
  </si>
  <si>
    <t>Puerto Parra</t>
  </si>
  <si>
    <t>SantanderPuerto Parra</t>
  </si>
  <si>
    <t>68573</t>
  </si>
  <si>
    <t>El Rosario (Nariño)_52256</t>
  </si>
  <si>
    <t>Puerto Rico</t>
  </si>
  <si>
    <t>CaquetáPuerto Rico</t>
  </si>
  <si>
    <t>18592</t>
  </si>
  <si>
    <t>El Tablón de Gómez (Nariño)_52258</t>
  </si>
  <si>
    <t>MetaPuerto Rico</t>
  </si>
  <si>
    <t>50590</t>
  </si>
  <si>
    <t>El Tambo (Nariño)_52260</t>
  </si>
  <si>
    <t>Puerto Rondón</t>
  </si>
  <si>
    <t>AraucaPuerto Rondón</t>
  </si>
  <si>
    <t>81591</t>
  </si>
  <si>
    <t>Funes (Nariño)_52287</t>
  </si>
  <si>
    <t>Puerto Salgar</t>
  </si>
  <si>
    <t>CundinamarcaPuerto Salgar</t>
  </si>
  <si>
    <t>25572</t>
  </si>
  <si>
    <t>Guachucal (Nariño)_52317</t>
  </si>
  <si>
    <t>Puerto Santander</t>
  </si>
  <si>
    <t>AmazonasPuerto Santander</t>
  </si>
  <si>
    <t>91669</t>
  </si>
  <si>
    <t>Guaitarilla (Nariño)_52320</t>
  </si>
  <si>
    <t>Norte de SantanderPuerto Santander</t>
  </si>
  <si>
    <t>54553</t>
  </si>
  <si>
    <t>Gualmatán (Nariño)_52323</t>
  </si>
  <si>
    <t>Puerto Tejada</t>
  </si>
  <si>
    <t>CaucaPuerto Tejada</t>
  </si>
  <si>
    <t>19573</t>
  </si>
  <si>
    <t>Iles (Nariño)_52352</t>
  </si>
  <si>
    <t>Puerto Triunfo</t>
  </si>
  <si>
    <t>AntioquiaPuerto Triunfo</t>
  </si>
  <si>
    <t>05591</t>
  </si>
  <si>
    <t>Imués (Nariño)_52354</t>
  </si>
  <si>
    <t>Puerto Wilches</t>
  </si>
  <si>
    <t>SantanderPuerto Wilches</t>
  </si>
  <si>
    <t>68575</t>
  </si>
  <si>
    <t>Ipiales (Nariño)_52356</t>
  </si>
  <si>
    <t>Pulí</t>
  </si>
  <si>
    <t>CundinamarcaPulí</t>
  </si>
  <si>
    <t>25580</t>
  </si>
  <si>
    <t>La Cruz (Nariño)_52378</t>
  </si>
  <si>
    <t>Pupiales</t>
  </si>
  <si>
    <t>NariñoPupiales</t>
  </si>
  <si>
    <t>52585</t>
  </si>
  <si>
    <t>La Florida (Nariño)_52381</t>
  </si>
  <si>
    <t>Puracé</t>
  </si>
  <si>
    <t>CaucaPuracé</t>
  </si>
  <si>
    <t>19585</t>
  </si>
  <si>
    <t>La Llanada (Nariño)_52385</t>
  </si>
  <si>
    <t>Purificación</t>
  </si>
  <si>
    <t>TolimaPurificación</t>
  </si>
  <si>
    <t>73585</t>
  </si>
  <si>
    <t>La Tola (Nariño)_52390</t>
  </si>
  <si>
    <t>Purísima</t>
  </si>
  <si>
    <t>CórdobaPurísima</t>
  </si>
  <si>
    <t>23586</t>
  </si>
  <si>
    <t>La Unión (Nariño)_52399</t>
  </si>
  <si>
    <t>Quebradanegra</t>
  </si>
  <si>
    <t>CundinamarcaQuebradanegra</t>
  </si>
  <si>
    <t>25592</t>
  </si>
  <si>
    <t>Leiva (Nariño)_52405</t>
  </si>
  <si>
    <t>Quetame</t>
  </si>
  <si>
    <t>CundinamarcaQuetame</t>
  </si>
  <si>
    <t>25594</t>
  </si>
  <si>
    <t>Linares (Nariño)_52411</t>
  </si>
  <si>
    <t>Quibdó</t>
  </si>
  <si>
    <t>ChocóQuibdó</t>
  </si>
  <si>
    <t>27001</t>
  </si>
  <si>
    <t>Los Andes (Nariño)_52418</t>
  </si>
  <si>
    <t>Quimbaya</t>
  </si>
  <si>
    <t>QuindioQuimbaya</t>
  </si>
  <si>
    <t>63594</t>
  </si>
  <si>
    <t>Magüi (Nariño)_52427</t>
  </si>
  <si>
    <t>Quinchía</t>
  </si>
  <si>
    <t>RisaraldaQuinchía</t>
  </si>
  <si>
    <t>66594</t>
  </si>
  <si>
    <t>Mallama (Nariño)_52435</t>
  </si>
  <si>
    <t>Quípama</t>
  </si>
  <si>
    <t>BoyacáQuípama</t>
  </si>
  <si>
    <t>15580</t>
  </si>
  <si>
    <t>Mosquera (Nariño)_52473</t>
  </si>
  <si>
    <t>Quipile</t>
  </si>
  <si>
    <t>CundinamarcaQuipile</t>
  </si>
  <si>
    <t>25596</t>
  </si>
  <si>
    <t>Nariño (Nariño)_52480</t>
  </si>
  <si>
    <t>Ragonvalia</t>
  </si>
  <si>
    <t>Norte de SantanderRagonvalia</t>
  </si>
  <si>
    <t>54599</t>
  </si>
  <si>
    <t>Olaya Herrera (Nariño)_52490</t>
  </si>
  <si>
    <t>Ramiriquí</t>
  </si>
  <si>
    <t>BoyacáRamiriquí</t>
  </si>
  <si>
    <t>15599</t>
  </si>
  <si>
    <t>Ospina (Nariño)_52506</t>
  </si>
  <si>
    <t>Ráquira</t>
  </si>
  <si>
    <t>BoyacáRáquira</t>
  </si>
  <si>
    <t>15600</t>
  </si>
  <si>
    <t>Francisco Pizarro (Nariño)_52520</t>
  </si>
  <si>
    <t>Recetor</t>
  </si>
  <si>
    <t>CasanareRecetor</t>
  </si>
  <si>
    <t>85279</t>
  </si>
  <si>
    <t>Policarpa (Nariño)_52540</t>
  </si>
  <si>
    <t>Regidor</t>
  </si>
  <si>
    <t>BolívarRegidor</t>
  </si>
  <si>
    <t>13580</t>
  </si>
  <si>
    <t>Potosí (Nariño)_52560</t>
  </si>
  <si>
    <t>Remedios</t>
  </si>
  <si>
    <t>AntioquiaRemedios</t>
  </si>
  <si>
    <t>05604</t>
  </si>
  <si>
    <t>Providencia (Nariño)_52565</t>
  </si>
  <si>
    <t>Remolino</t>
  </si>
  <si>
    <t>MagdalenaRemolino</t>
  </si>
  <si>
    <t>47605</t>
  </si>
  <si>
    <t>Puerres (Nariño)_52573</t>
  </si>
  <si>
    <t>Repelón</t>
  </si>
  <si>
    <t>AtlánticoRepelón</t>
  </si>
  <si>
    <t>08606</t>
  </si>
  <si>
    <t>Pupiales (Nariño)_52585</t>
  </si>
  <si>
    <t>Restrepo</t>
  </si>
  <si>
    <t>MetaRestrepo</t>
  </si>
  <si>
    <t>50606</t>
  </si>
  <si>
    <t>Ricaurte (Nariño)_52612</t>
  </si>
  <si>
    <t>Valle del CaucaRestrepo</t>
  </si>
  <si>
    <t>76606</t>
  </si>
  <si>
    <t>Roberto Payán (Nariño)_52621</t>
  </si>
  <si>
    <t>Retiro</t>
  </si>
  <si>
    <t>AntioquiaRetiro</t>
  </si>
  <si>
    <t>05607</t>
  </si>
  <si>
    <t>Samaniego (Nariño)_52678</t>
  </si>
  <si>
    <t>Ricaurte</t>
  </si>
  <si>
    <t>CundinamarcaRicaurte</t>
  </si>
  <si>
    <t>25612</t>
  </si>
  <si>
    <t>Sandoná (Nariño)_52683</t>
  </si>
  <si>
    <t>NariñoRicaurte</t>
  </si>
  <si>
    <t>52612</t>
  </si>
  <si>
    <t>San Bernardo (Nariño)_52685</t>
  </si>
  <si>
    <t>Río de Oro</t>
  </si>
  <si>
    <t>CesarRío de Oro</t>
  </si>
  <si>
    <t>20614</t>
  </si>
  <si>
    <t>San Lorenzo (Nariño)_52687</t>
  </si>
  <si>
    <t>Río Iro</t>
  </si>
  <si>
    <t>ChocóRío Iro</t>
  </si>
  <si>
    <t>27580</t>
  </si>
  <si>
    <t>San Pablo (Nariño)_52693</t>
  </si>
  <si>
    <t>Río Quito</t>
  </si>
  <si>
    <t>ChocóRío Quito</t>
  </si>
  <si>
    <t>27600</t>
  </si>
  <si>
    <t>San Pedro de Cartago (Nariño)_52694</t>
  </si>
  <si>
    <t>Río Viejo</t>
  </si>
  <si>
    <t>BolívarRío Viejo</t>
  </si>
  <si>
    <t>13600</t>
  </si>
  <si>
    <t>Santa Bárbara (Nariño)_52696</t>
  </si>
  <si>
    <t>Rioblanco</t>
  </si>
  <si>
    <t>TolimaRioblanco</t>
  </si>
  <si>
    <t>73616</t>
  </si>
  <si>
    <t>Santacruz (Nariño)_52699</t>
  </si>
  <si>
    <t>Riofrío</t>
  </si>
  <si>
    <t>Valle del CaucaRiofrío</t>
  </si>
  <si>
    <t>76616</t>
  </si>
  <si>
    <t>Sapuyes (Nariño)_52720</t>
  </si>
  <si>
    <t>Riohacha</t>
  </si>
  <si>
    <t>La GuajiraRiohacha</t>
  </si>
  <si>
    <t>44001</t>
  </si>
  <si>
    <t>Taminango (Nariño)_52786</t>
  </si>
  <si>
    <t>Rionegro</t>
  </si>
  <si>
    <t>AntioquiaRionegro</t>
  </si>
  <si>
    <t>05615</t>
  </si>
  <si>
    <t>Tangua (Nariño)_52788</t>
  </si>
  <si>
    <t>SantanderRionegro</t>
  </si>
  <si>
    <t>68615</t>
  </si>
  <si>
    <t>San Andres de Tumaco (Nariño)_52835</t>
  </si>
  <si>
    <t>Riosucio</t>
  </si>
  <si>
    <t>CaldasRiosucio</t>
  </si>
  <si>
    <t>17614</t>
  </si>
  <si>
    <t>Túquerres (Nariño)_52838</t>
  </si>
  <si>
    <t>ChocóRiosucio</t>
  </si>
  <si>
    <t>27615</t>
  </si>
  <si>
    <t>Yacuanquer (Nariño)_52885</t>
  </si>
  <si>
    <t>Risaralda</t>
  </si>
  <si>
    <t>CaldasRisaralda</t>
  </si>
  <si>
    <t>17616</t>
  </si>
  <si>
    <t>Cúcuta (Norte de Santander)_54001</t>
  </si>
  <si>
    <t>Rivera</t>
  </si>
  <si>
    <t>HuilaRivera</t>
  </si>
  <si>
    <t>41615</t>
  </si>
  <si>
    <t>Abrego (Norte de Santander)_54003</t>
  </si>
  <si>
    <t>Roberto Payán</t>
  </si>
  <si>
    <t>NariñoRoberto Payán</t>
  </si>
  <si>
    <t>52621</t>
  </si>
  <si>
    <t>Arboledas (Norte de Santander)_54051</t>
  </si>
  <si>
    <t>Roldanillo</t>
  </si>
  <si>
    <t>Valle del CaucaRoldanillo</t>
  </si>
  <si>
    <t>76622</t>
  </si>
  <si>
    <t>Bochalema (Norte de Santander)_54099</t>
  </si>
  <si>
    <t>Roncesvalles</t>
  </si>
  <si>
    <t>TolimaRoncesvalles</t>
  </si>
  <si>
    <t>73622</t>
  </si>
  <si>
    <t>Bucarasica (Norte de Santander)_54109</t>
  </si>
  <si>
    <t>Rondón</t>
  </si>
  <si>
    <t>BoyacáRondón</t>
  </si>
  <si>
    <t>15621</t>
  </si>
  <si>
    <t>Cácota (Norte de Santander)_54125</t>
  </si>
  <si>
    <t>Rosas</t>
  </si>
  <si>
    <t>CaucaRosas</t>
  </si>
  <si>
    <t>19622</t>
  </si>
  <si>
    <t>Cachirá (Norte de Santander)_54128</t>
  </si>
  <si>
    <t>Rovira</t>
  </si>
  <si>
    <t>TolimaRovira</t>
  </si>
  <si>
    <t>73624</t>
  </si>
  <si>
    <t>Chinácota (Norte de Santander)_54172</t>
  </si>
  <si>
    <t>Sabana de Torres</t>
  </si>
  <si>
    <t>SantanderSabana de Torres</t>
  </si>
  <si>
    <t>68655</t>
  </si>
  <si>
    <t>Chitagá (Norte de Santander)_54174</t>
  </si>
  <si>
    <t>Sabanagrande</t>
  </si>
  <si>
    <t>AtlánticoSabanagrande</t>
  </si>
  <si>
    <t>08634</t>
  </si>
  <si>
    <t>Convención (Norte de Santander)_54206</t>
  </si>
  <si>
    <t>Sabanalarga</t>
  </si>
  <si>
    <t>AntioquiaSabanalarga</t>
  </si>
  <si>
    <t>05628</t>
  </si>
  <si>
    <t>Cucutilla (Norte de Santander)_54223</t>
  </si>
  <si>
    <t>AtlánticoSabanalarga</t>
  </si>
  <si>
    <t>08638</t>
  </si>
  <si>
    <t>Durania (Norte de Santander)_54239</t>
  </si>
  <si>
    <t>CasanareSabanalarga</t>
  </si>
  <si>
    <t>85300</t>
  </si>
  <si>
    <t>El Carmen (Norte de Santander)_54245</t>
  </si>
  <si>
    <t>Sabanas de San Angel</t>
  </si>
  <si>
    <t>MagdalenaSabanas de San Angel</t>
  </si>
  <si>
    <t>47660</t>
  </si>
  <si>
    <t>El Tarra (Norte de Santander)_54250</t>
  </si>
  <si>
    <t>Sabaneta</t>
  </si>
  <si>
    <t>AntioquiaSabaneta</t>
  </si>
  <si>
    <t>05631</t>
  </si>
  <si>
    <t>El Zulia (Norte de Santander)_54261</t>
  </si>
  <si>
    <t>Saboyá</t>
  </si>
  <si>
    <t>BoyacáSaboyá</t>
  </si>
  <si>
    <t>15632</t>
  </si>
  <si>
    <t>Gramalote (Norte de Santander)_54313</t>
  </si>
  <si>
    <t>Sácama</t>
  </si>
  <si>
    <t>CasanareSácama</t>
  </si>
  <si>
    <t>85315</t>
  </si>
  <si>
    <t>Hacarí (Norte de Santander)_54344</t>
  </si>
  <si>
    <t>Sáchica</t>
  </si>
  <si>
    <t>BoyacáSáchica</t>
  </si>
  <si>
    <t>15638</t>
  </si>
  <si>
    <t>Herrán (Norte de Santander)_54347</t>
  </si>
  <si>
    <t>Sahagún</t>
  </si>
  <si>
    <t>CórdobaSahagún</t>
  </si>
  <si>
    <t>23660</t>
  </si>
  <si>
    <t>Labateca (Norte de Santander)_54377</t>
  </si>
  <si>
    <t>Saladoblanco</t>
  </si>
  <si>
    <t>HuilaSaladoblanco</t>
  </si>
  <si>
    <t>41660</t>
  </si>
  <si>
    <t>La Esperanza (Norte de Santander)_54385</t>
  </si>
  <si>
    <t>Salamina</t>
  </si>
  <si>
    <t>CaldasSalamina</t>
  </si>
  <si>
    <t>17653</t>
  </si>
  <si>
    <t>La Playa (Norte de Santander)_54398</t>
  </si>
  <si>
    <t>MagdalenaSalamina</t>
  </si>
  <si>
    <t>47675</t>
  </si>
  <si>
    <t>Los Patios (Norte de Santander)_54405</t>
  </si>
  <si>
    <t>Salazar</t>
  </si>
  <si>
    <t>Norte de SantanderSalazar</t>
  </si>
  <si>
    <t>54660</t>
  </si>
  <si>
    <t>Lourdes (Norte de Santander)_54418</t>
  </si>
  <si>
    <t>Saldaña</t>
  </si>
  <si>
    <t>TolimaSaldaña</t>
  </si>
  <si>
    <t>73671</t>
  </si>
  <si>
    <t>Mutiscua (Norte de Santander)_54480</t>
  </si>
  <si>
    <t>Salento</t>
  </si>
  <si>
    <t>QuindioSalento</t>
  </si>
  <si>
    <t>63690</t>
  </si>
  <si>
    <t>Ocaña (Norte de Santander)_54498</t>
  </si>
  <si>
    <t>Salgar</t>
  </si>
  <si>
    <t>AntioquiaSalgar</t>
  </si>
  <si>
    <t>05642</t>
  </si>
  <si>
    <t>Pamplona (Norte de Santander)_54518</t>
  </si>
  <si>
    <t>Samacá</t>
  </si>
  <si>
    <t>BoyacáSamacá</t>
  </si>
  <si>
    <t>15646</t>
  </si>
  <si>
    <t>Pamplonita (Norte de Santander)_54520</t>
  </si>
  <si>
    <t>Samaná</t>
  </si>
  <si>
    <t>CaldasSamaná</t>
  </si>
  <si>
    <t>17662</t>
  </si>
  <si>
    <t>Puerto Santander (Norte de Santander)_54553</t>
  </si>
  <si>
    <t>Samaniego</t>
  </si>
  <si>
    <t>NariñoSamaniego</t>
  </si>
  <si>
    <t>52678</t>
  </si>
  <si>
    <t>Ragonvalia (Norte de Santander)_54599</t>
  </si>
  <si>
    <t>Sampués</t>
  </si>
  <si>
    <t>SucreSampués</t>
  </si>
  <si>
    <t>70670</t>
  </si>
  <si>
    <t>Salazar (Norte de Santander)_54660</t>
  </si>
  <si>
    <t>San Agustín</t>
  </si>
  <si>
    <t>HuilaSan Agustín</t>
  </si>
  <si>
    <t>41668</t>
  </si>
  <si>
    <t>San Calixto (Norte de Santander)_54670</t>
  </si>
  <si>
    <t>San Alberto</t>
  </si>
  <si>
    <t>CesarSan Alberto</t>
  </si>
  <si>
    <t>20710</t>
  </si>
  <si>
    <t>San Cayetano (Norte de Santander)_54673</t>
  </si>
  <si>
    <t>San Andrés</t>
  </si>
  <si>
    <t>Archipiélago de San AndrésSan Andrés</t>
  </si>
  <si>
    <t>88001</t>
  </si>
  <si>
    <t>Santiago (Norte de Santander)_54680</t>
  </si>
  <si>
    <t>SantanderSan Andrés</t>
  </si>
  <si>
    <t>68669</t>
  </si>
  <si>
    <t>Sardinata (Norte de Santander)_54720</t>
  </si>
  <si>
    <t>San Andrés de Cuerquía</t>
  </si>
  <si>
    <t>AntioquiaSan Andrés de Cuerquía</t>
  </si>
  <si>
    <t>05647</t>
  </si>
  <si>
    <t>Silos (Norte de Santander)_54743</t>
  </si>
  <si>
    <t>San Andres de Tumaco</t>
  </si>
  <si>
    <t>NariñoSan Andres de Tumaco</t>
  </si>
  <si>
    <t>52835</t>
  </si>
  <si>
    <t>Teorama (Norte de Santander)_54800</t>
  </si>
  <si>
    <t>San Andrés Sotavento</t>
  </si>
  <si>
    <t>CórdobaSan Andrés Sotavento</t>
  </si>
  <si>
    <t>23670</t>
  </si>
  <si>
    <t>Tibú (Norte de Santander)_54810</t>
  </si>
  <si>
    <t>San Antero</t>
  </si>
  <si>
    <t>CórdobaSan Antero</t>
  </si>
  <si>
    <t>23672</t>
  </si>
  <si>
    <t>Toledo (Norte de Santander)_54820</t>
  </si>
  <si>
    <t>San Antonio</t>
  </si>
  <si>
    <t>TolimaSan Antonio</t>
  </si>
  <si>
    <t>73675</t>
  </si>
  <si>
    <t>Villa Caro (Norte de Santander)_54871</t>
  </si>
  <si>
    <t>San Antonio del Tequendama</t>
  </si>
  <si>
    <t>CundinamarcaSan Antonio del Tequendama</t>
  </si>
  <si>
    <t>25645</t>
  </si>
  <si>
    <t>Villa del Rosario (Norte de Santander)_54874</t>
  </si>
  <si>
    <t>San Benito</t>
  </si>
  <si>
    <t>SantanderSan Benito</t>
  </si>
  <si>
    <t>68673</t>
  </si>
  <si>
    <t>Armenia (Quindio)_63001</t>
  </si>
  <si>
    <t>San Benito Abad</t>
  </si>
  <si>
    <t>SucreSan Benito Abad</t>
  </si>
  <si>
    <t>70678</t>
  </si>
  <si>
    <t>Buenavista (Quindio)_63111</t>
  </si>
  <si>
    <t>San Bernardo</t>
  </si>
  <si>
    <t>CundinamarcaSan Bernardo</t>
  </si>
  <si>
    <t>25649</t>
  </si>
  <si>
    <t>Calarca (Quindio)_63130</t>
  </si>
  <si>
    <t>NariñoSan Bernardo</t>
  </si>
  <si>
    <t>52685</t>
  </si>
  <si>
    <t>Circasia (Quindio)_63190</t>
  </si>
  <si>
    <t>San Bernardo del Viento</t>
  </si>
  <si>
    <t>CórdobaSan Bernardo del Viento</t>
  </si>
  <si>
    <t>23675</t>
  </si>
  <si>
    <t>Córdoba (Quindio)_63212</t>
  </si>
  <si>
    <t>San Calixto</t>
  </si>
  <si>
    <t>Norte de SantanderSan Calixto</t>
  </si>
  <si>
    <t>54670</t>
  </si>
  <si>
    <t>Filandia (Quindio)_63272</t>
  </si>
  <si>
    <t>San Carlos</t>
  </si>
  <si>
    <t>AntioquiaSan Carlos</t>
  </si>
  <si>
    <t>05649</t>
  </si>
  <si>
    <t>Génova (Quindio)_63302</t>
  </si>
  <si>
    <t>CórdobaSan Carlos</t>
  </si>
  <si>
    <t>23678</t>
  </si>
  <si>
    <t>La Tebaida (Quindio)_63401</t>
  </si>
  <si>
    <t>San Carlos de Guaroa</t>
  </si>
  <si>
    <t>MetaSan Carlos de Guaroa</t>
  </si>
  <si>
    <t>50680</t>
  </si>
  <si>
    <t>Montenegro (Quindio)_63470</t>
  </si>
  <si>
    <t>San Cayetano</t>
  </si>
  <si>
    <t>CundinamarcaSan Cayetano</t>
  </si>
  <si>
    <t>25653</t>
  </si>
  <si>
    <t>Pijao (Quindio)_63548</t>
  </si>
  <si>
    <t>Norte de SantanderSan Cayetano</t>
  </si>
  <si>
    <t>54673</t>
  </si>
  <si>
    <t>Quimbaya (Quindio)_63594</t>
  </si>
  <si>
    <t>San Cristóbal</t>
  </si>
  <si>
    <t>BolívarSan Cristóbal</t>
  </si>
  <si>
    <t>13620</t>
  </si>
  <si>
    <t>Salento (Quindio)_63690</t>
  </si>
  <si>
    <t>San Diego</t>
  </si>
  <si>
    <t>CesarSan Diego</t>
  </si>
  <si>
    <t>20750</t>
  </si>
  <si>
    <t>Pereira (Risaralda)_66001</t>
  </si>
  <si>
    <t>San Eduardo</t>
  </si>
  <si>
    <t>BoyacáSan Eduardo</t>
  </si>
  <si>
    <t>15660</t>
  </si>
  <si>
    <t>Apía (Risaralda)_66045</t>
  </si>
  <si>
    <t>San Estanislao</t>
  </si>
  <si>
    <t>BolívarSan Estanislao</t>
  </si>
  <si>
    <t>13647</t>
  </si>
  <si>
    <t>Balboa (Risaralda)_66075</t>
  </si>
  <si>
    <t>San Felipe</t>
  </si>
  <si>
    <t>GuainíaSan Felipe</t>
  </si>
  <si>
    <t>94883</t>
  </si>
  <si>
    <t>Belén de Umbría (Risaralda)_66088</t>
  </si>
  <si>
    <t>San Fernando</t>
  </si>
  <si>
    <t>BolívarSan Fernando</t>
  </si>
  <si>
    <t>13650</t>
  </si>
  <si>
    <t>Dosquebradas (Risaralda)_66170</t>
  </si>
  <si>
    <t>San Francisco</t>
  </si>
  <si>
    <t>AntioquiaSan Francisco</t>
  </si>
  <si>
    <t>05652</t>
  </si>
  <si>
    <t>Guática (Risaralda)_66318</t>
  </si>
  <si>
    <t>CundinamarcaSan Francisco</t>
  </si>
  <si>
    <t>25658</t>
  </si>
  <si>
    <t>La Celia (Risaralda)_66383</t>
  </si>
  <si>
    <t>PutumayoSan Francisco</t>
  </si>
  <si>
    <t>86755</t>
  </si>
  <si>
    <t>La Virginia (Risaralda)_66400</t>
  </si>
  <si>
    <t>San Gil</t>
  </si>
  <si>
    <t>SantanderSan Gil</t>
  </si>
  <si>
    <t>68679</t>
  </si>
  <si>
    <t>Marsella (Risaralda)_66440</t>
  </si>
  <si>
    <t>San Jacinto</t>
  </si>
  <si>
    <t>BolívarSan Jacinto</t>
  </si>
  <si>
    <t>13654</t>
  </si>
  <si>
    <t>Mistrató (Risaralda)_66456</t>
  </si>
  <si>
    <t>San Jacinto del Cauca</t>
  </si>
  <si>
    <t>BolívarSan Jacinto del Cauca</t>
  </si>
  <si>
    <t>13655</t>
  </si>
  <si>
    <t>Pueblo Rico (Risaralda)_66572</t>
  </si>
  <si>
    <t>San Jerónimo</t>
  </si>
  <si>
    <t>AntioquiaSan Jerónimo</t>
  </si>
  <si>
    <t>05656</t>
  </si>
  <si>
    <t>Quinchía (Risaralda)_66594</t>
  </si>
  <si>
    <t>San Joaquín</t>
  </si>
  <si>
    <t>SantanderSan Joaquín</t>
  </si>
  <si>
    <t>68682</t>
  </si>
  <si>
    <t>Santa Rosa de Cabal (Risaralda)_66682</t>
  </si>
  <si>
    <t>San José</t>
  </si>
  <si>
    <t>CaldasSan José</t>
  </si>
  <si>
    <t>17665</t>
  </si>
  <si>
    <t>Santuario (Risaralda)_66687</t>
  </si>
  <si>
    <t>San José de La Montaña</t>
  </si>
  <si>
    <t>AntioquiaSan José de La Montaña</t>
  </si>
  <si>
    <t>05658</t>
  </si>
  <si>
    <t>Bucaramanga (Santander)_68001</t>
  </si>
  <si>
    <t>San José de Miranda</t>
  </si>
  <si>
    <t>SantanderSan José de Miranda</t>
  </si>
  <si>
    <t>68684</t>
  </si>
  <si>
    <t>Aguada (Santander)_68013</t>
  </si>
  <si>
    <t>San José de Pare</t>
  </si>
  <si>
    <t>BoyacáSan José de Pare</t>
  </si>
  <si>
    <t>15664</t>
  </si>
  <si>
    <t>Albania (Santander)_68020</t>
  </si>
  <si>
    <t>San José de Uré</t>
  </si>
  <si>
    <t>CórdobaSan José de Uré</t>
  </si>
  <si>
    <t>23682</t>
  </si>
  <si>
    <t>Aratoca (Santander)_68051</t>
  </si>
  <si>
    <t>San José del Fragua</t>
  </si>
  <si>
    <t>CaquetáSan José del Fragua</t>
  </si>
  <si>
    <t>18610</t>
  </si>
  <si>
    <t>Barbosa (Santander)_68077</t>
  </si>
  <si>
    <t>San José del Guaviare</t>
  </si>
  <si>
    <t>GuaviareSan José del Guaviare</t>
  </si>
  <si>
    <t>95001</t>
  </si>
  <si>
    <t>Barichara (Santander)_68079</t>
  </si>
  <si>
    <t>San José del Palmar</t>
  </si>
  <si>
    <t>ChocóSan José del Palmar</t>
  </si>
  <si>
    <t>27660</t>
  </si>
  <si>
    <t>Barrancabermeja (Santander)_68081</t>
  </si>
  <si>
    <t>San Juan de Arama</t>
  </si>
  <si>
    <t>MetaSan Juan de Arama</t>
  </si>
  <si>
    <t>50683</t>
  </si>
  <si>
    <t>Betulia (Santander)_68092</t>
  </si>
  <si>
    <t>San Juan de Betulia</t>
  </si>
  <si>
    <t>SucreSan Juan de Betulia</t>
  </si>
  <si>
    <t>70702</t>
  </si>
  <si>
    <t>Bolívar (Santander)_68101</t>
  </si>
  <si>
    <t>San Juan de Río Seco</t>
  </si>
  <si>
    <t>CundinamarcaSan Juan de Río Seco</t>
  </si>
  <si>
    <t>25662</t>
  </si>
  <si>
    <t>Cabrera (Santander)_68121</t>
  </si>
  <si>
    <t>San Juan de Urabá</t>
  </si>
  <si>
    <t>AntioquiaSan Juan de Urabá</t>
  </si>
  <si>
    <t>05659</t>
  </si>
  <si>
    <t>California (Santander)_68132</t>
  </si>
  <si>
    <t>San Juan del Cesar</t>
  </si>
  <si>
    <t>La GuajiraSan Juan del Cesar</t>
  </si>
  <si>
    <t>44650</t>
  </si>
  <si>
    <t>Capitanejo (Santander)_68147</t>
  </si>
  <si>
    <t>San Juan Nepomuceno</t>
  </si>
  <si>
    <t>BolívarSan Juan Nepomuceno</t>
  </si>
  <si>
    <t>13657</t>
  </si>
  <si>
    <t>Carcasí (Santander)_68152</t>
  </si>
  <si>
    <t>San Juanito</t>
  </si>
  <si>
    <t>MetaSan Juanito</t>
  </si>
  <si>
    <t>50686</t>
  </si>
  <si>
    <t>Cepitá (Santander)_68160</t>
  </si>
  <si>
    <t>San Lorenzo</t>
  </si>
  <si>
    <t>NariñoSan Lorenzo</t>
  </si>
  <si>
    <t>52687</t>
  </si>
  <si>
    <t>Cerrito (Santander)_68162</t>
  </si>
  <si>
    <t>San Luis</t>
  </si>
  <si>
    <t>AntioquiaSan Luis</t>
  </si>
  <si>
    <t>05660</t>
  </si>
  <si>
    <t>Charalá (Santander)_68167</t>
  </si>
  <si>
    <t>TolimaSan Luis</t>
  </si>
  <si>
    <t>73678</t>
  </si>
  <si>
    <t>Charta (Santander)_68169</t>
  </si>
  <si>
    <t>San Luis de Gaceno</t>
  </si>
  <si>
    <t>BoyacáSan Luis de Gaceno</t>
  </si>
  <si>
    <t>15667</t>
  </si>
  <si>
    <t>Chima (Santander)_68176</t>
  </si>
  <si>
    <t>San Luis de Palenque</t>
  </si>
  <si>
    <t>CasanareSan Luis de Palenque</t>
  </si>
  <si>
    <t>85325</t>
  </si>
  <si>
    <t>Chipatá (Santander)_68179</t>
  </si>
  <si>
    <t>San Luis de Sincé</t>
  </si>
  <si>
    <t>SucreSan Luis de Sincé</t>
  </si>
  <si>
    <t>70742</t>
  </si>
  <si>
    <t>Cimitarra (Santander)_68190</t>
  </si>
  <si>
    <t>San Marcos</t>
  </si>
  <si>
    <t>SucreSan Marcos</t>
  </si>
  <si>
    <t>70708</t>
  </si>
  <si>
    <t>Concepción (Santander)_68207</t>
  </si>
  <si>
    <t>San Martín</t>
  </si>
  <si>
    <t>CesarSan Martín</t>
  </si>
  <si>
    <t>20770</t>
  </si>
  <si>
    <t>Confines (Santander)_68209</t>
  </si>
  <si>
    <t>MetaSan Martín</t>
  </si>
  <si>
    <t>50689</t>
  </si>
  <si>
    <t>Contratación (Santander)_68211</t>
  </si>
  <si>
    <t>San Martín de Loba</t>
  </si>
  <si>
    <t>BolívarSan Martín de Loba</t>
  </si>
  <si>
    <t>13667</t>
  </si>
  <si>
    <t>Coromoro (Santander)_68217</t>
  </si>
  <si>
    <t>San Mateo</t>
  </si>
  <si>
    <t>BoyacáSan Mateo</t>
  </si>
  <si>
    <t>15673</t>
  </si>
  <si>
    <t>Curití (Santander)_68229</t>
  </si>
  <si>
    <t>San Miguel</t>
  </si>
  <si>
    <t>PutumayoSan Miguel</t>
  </si>
  <si>
    <t>86757</t>
  </si>
  <si>
    <t>El Carmen de Chucurí (Santander)_68235</t>
  </si>
  <si>
    <t>SantanderSan Miguel</t>
  </si>
  <si>
    <t>68686</t>
  </si>
  <si>
    <t>El Guacamayo (Santander)_68245</t>
  </si>
  <si>
    <t>San Miguel de Sema</t>
  </si>
  <si>
    <t>BoyacáSan Miguel de Sema</t>
  </si>
  <si>
    <t>15676</t>
  </si>
  <si>
    <t>El Peñón (Santander)_68250</t>
  </si>
  <si>
    <t>San Onofre</t>
  </si>
  <si>
    <t>SucreSan Onofre</t>
  </si>
  <si>
    <t>70713</t>
  </si>
  <si>
    <t>El Playón (Santander)_68255</t>
  </si>
  <si>
    <t>San Pablo</t>
  </si>
  <si>
    <t>BolívarSan Pablo</t>
  </si>
  <si>
    <t>13670</t>
  </si>
  <si>
    <t>Encino (Santander)_68264</t>
  </si>
  <si>
    <t>NariñoSan Pablo</t>
  </si>
  <si>
    <t>52693</t>
  </si>
  <si>
    <t>Enciso (Santander)_68266</t>
  </si>
  <si>
    <t>San Pablo de Borbur</t>
  </si>
  <si>
    <t>BoyacáSan Pablo de Borbur</t>
  </si>
  <si>
    <t>15681</t>
  </si>
  <si>
    <t>Florián (Santander)_68271</t>
  </si>
  <si>
    <t>San Pedro</t>
  </si>
  <si>
    <t>AntioquiaSan Pedro</t>
  </si>
  <si>
    <t>05664</t>
  </si>
  <si>
    <t>Floridablanca (Santander)_68276</t>
  </si>
  <si>
    <t>SucreSan Pedro</t>
  </si>
  <si>
    <t>70717</t>
  </si>
  <si>
    <t>Galán (Santander)_68296</t>
  </si>
  <si>
    <t>Valle del CaucaSan Pedro</t>
  </si>
  <si>
    <t>76670</t>
  </si>
  <si>
    <t>Gambita (Santander)_68298</t>
  </si>
  <si>
    <t>San Pedro de Cartago</t>
  </si>
  <si>
    <t>NariñoSan Pedro de Cartago</t>
  </si>
  <si>
    <t>52694</t>
  </si>
  <si>
    <t>Girón (Santander)_68307</t>
  </si>
  <si>
    <t>San Pedro de Uraba</t>
  </si>
  <si>
    <t>AntioquiaSan Pedro de Uraba</t>
  </si>
  <si>
    <t>05665</t>
  </si>
  <si>
    <t>Guaca (Santander)_68318</t>
  </si>
  <si>
    <t>San Pelayo</t>
  </si>
  <si>
    <t>CórdobaSan Pelayo</t>
  </si>
  <si>
    <t>23686</t>
  </si>
  <si>
    <t>Guadalupe (Santander)_68320</t>
  </si>
  <si>
    <t>San Rafael</t>
  </si>
  <si>
    <t>AntioquiaSan Rafael</t>
  </si>
  <si>
    <t>05667</t>
  </si>
  <si>
    <t>Guapotá (Santander)_68322</t>
  </si>
  <si>
    <t>San Roque</t>
  </si>
  <si>
    <t>AntioquiaSan Roque</t>
  </si>
  <si>
    <t>05670</t>
  </si>
  <si>
    <t>Guavatá (Santander)_68324</t>
  </si>
  <si>
    <t>San Sebastián</t>
  </si>
  <si>
    <t>CaucaSan Sebastián</t>
  </si>
  <si>
    <t>19693</t>
  </si>
  <si>
    <t>Güepsa (Santander)_68327</t>
  </si>
  <si>
    <t>San Sebastián de Buenavista</t>
  </si>
  <si>
    <t>MagdalenaSan Sebastián de Buenavista</t>
  </si>
  <si>
    <t>47692</t>
  </si>
  <si>
    <t>Hato (Santander)_68344</t>
  </si>
  <si>
    <t>San Vicente</t>
  </si>
  <si>
    <t>AntioquiaSan Vicente</t>
  </si>
  <si>
    <t>05674</t>
  </si>
  <si>
    <t>Jesús María (Santander)_68368</t>
  </si>
  <si>
    <t>San Vicente de Chucurí</t>
  </si>
  <si>
    <t>SantanderSan Vicente de Chucurí</t>
  </si>
  <si>
    <t>68689</t>
  </si>
  <si>
    <t>Jordán (Santander)_68370</t>
  </si>
  <si>
    <t>San Vicente del Caguán</t>
  </si>
  <si>
    <t>CaquetáSan Vicente del Caguán</t>
  </si>
  <si>
    <t>18753</t>
  </si>
  <si>
    <t>La Belleza (Santander)_68377</t>
  </si>
  <si>
    <t>San Zenón</t>
  </si>
  <si>
    <t>MagdalenaSan Zenón</t>
  </si>
  <si>
    <t>47703</t>
  </si>
  <si>
    <t>Landázuri (Santander)_68385</t>
  </si>
  <si>
    <t>Sandoná</t>
  </si>
  <si>
    <t>NariñoSandoná</t>
  </si>
  <si>
    <t>52683</t>
  </si>
  <si>
    <t>La Paz (Santander)_68397</t>
  </si>
  <si>
    <t>Santa Ana</t>
  </si>
  <si>
    <t>MagdalenaSanta Ana</t>
  </si>
  <si>
    <t>47707</t>
  </si>
  <si>
    <t>Lebríja (Santander)_68406</t>
  </si>
  <si>
    <t>Santa Bárbara</t>
  </si>
  <si>
    <t>AntioquiaSanta Bárbara</t>
  </si>
  <si>
    <t>05679</t>
  </si>
  <si>
    <t>Los Santos (Santander)_68418</t>
  </si>
  <si>
    <t>NariñoSanta Bárbara</t>
  </si>
  <si>
    <t>52696</t>
  </si>
  <si>
    <t>Macaravita (Santander)_68425</t>
  </si>
  <si>
    <t>SantanderSanta Bárbara</t>
  </si>
  <si>
    <t>68705</t>
  </si>
  <si>
    <t>Málaga (Santander)_68432</t>
  </si>
  <si>
    <t>Santa Bárbara de Pinto</t>
  </si>
  <si>
    <t>MagdalenaSanta Bárbara de Pinto</t>
  </si>
  <si>
    <t>47720</t>
  </si>
  <si>
    <t>Matanza (Santander)_68444</t>
  </si>
  <si>
    <t>Santa Catalina</t>
  </si>
  <si>
    <t>BolívarSanta Catalina</t>
  </si>
  <si>
    <t>13673</t>
  </si>
  <si>
    <t>Mogotes (Santander)_68464</t>
  </si>
  <si>
    <t>Santa Helena del Opón</t>
  </si>
  <si>
    <t>SantanderSanta Helena del Opón</t>
  </si>
  <si>
    <t>68720</t>
  </si>
  <si>
    <t>Molagavita (Santander)_68468</t>
  </si>
  <si>
    <t>Santa Isabel</t>
  </si>
  <si>
    <t>TolimaSanta Isabel</t>
  </si>
  <si>
    <t>73686</t>
  </si>
  <si>
    <t>Ocamonte (Santander)_68498</t>
  </si>
  <si>
    <t>Santa Lucía</t>
  </si>
  <si>
    <t>AtlánticoSanta Lucía</t>
  </si>
  <si>
    <t>08675</t>
  </si>
  <si>
    <t>Oiba (Santander)_68500</t>
  </si>
  <si>
    <t>Santa María</t>
  </si>
  <si>
    <t>BoyacáSanta María</t>
  </si>
  <si>
    <t>15690</t>
  </si>
  <si>
    <t>Onzaga (Santander)_68502</t>
  </si>
  <si>
    <t>HuilaSanta María</t>
  </si>
  <si>
    <t>41676</t>
  </si>
  <si>
    <t>Palmar (Santander)_68522</t>
  </si>
  <si>
    <t>Santa Marta</t>
  </si>
  <si>
    <t>MagdalenaSanta Marta</t>
  </si>
  <si>
    <t>47001</t>
  </si>
  <si>
    <t>Palmas del Socorro (Santander)_68524</t>
  </si>
  <si>
    <t>Santa Rosa</t>
  </si>
  <si>
    <t>BolívarSanta Rosa</t>
  </si>
  <si>
    <t>13683</t>
  </si>
  <si>
    <t>Páramo (Santander)_68533</t>
  </si>
  <si>
    <t>CaucaSanta Rosa</t>
  </si>
  <si>
    <t>19701</t>
  </si>
  <si>
    <t>Piedecuesta (Santander)_68547</t>
  </si>
  <si>
    <t>Santa Rosa de Cabal</t>
  </si>
  <si>
    <t>RisaraldaSanta Rosa de Cabal</t>
  </si>
  <si>
    <t>66682</t>
  </si>
  <si>
    <t>Pinchote (Santander)_68549</t>
  </si>
  <si>
    <t>Santa Rosa de Osos</t>
  </si>
  <si>
    <t>AntioquiaSanta Rosa de Osos</t>
  </si>
  <si>
    <t>05686</t>
  </si>
  <si>
    <t>Puente Nacional (Santander)_68572</t>
  </si>
  <si>
    <t>Santa Rosa de Viterbo</t>
  </si>
  <si>
    <t>BoyacáSanta Rosa de Viterbo</t>
  </si>
  <si>
    <t>15693</t>
  </si>
  <si>
    <t>Puerto Parra (Santander)_68573</t>
  </si>
  <si>
    <t>Santa Rosa del Sur</t>
  </si>
  <si>
    <t>BolívarSanta Rosa del Sur</t>
  </si>
  <si>
    <t>13688</t>
  </si>
  <si>
    <t>Puerto Wilches (Santander)_68575</t>
  </si>
  <si>
    <t>Santa Rosalía</t>
  </si>
  <si>
    <t>VichadaSanta Rosalía</t>
  </si>
  <si>
    <t>99624</t>
  </si>
  <si>
    <t>Rionegro (Santander)_68615</t>
  </si>
  <si>
    <t>Santa Sofía</t>
  </si>
  <si>
    <t>BoyacáSanta Sofía</t>
  </si>
  <si>
    <t>15696</t>
  </si>
  <si>
    <t>Sabana de Torres (Santander)_68655</t>
  </si>
  <si>
    <t>Santacruz</t>
  </si>
  <si>
    <t>NariñoSantacruz</t>
  </si>
  <si>
    <t>52699</t>
  </si>
  <si>
    <t>San Andrés (Santander)_68669</t>
  </si>
  <si>
    <t>Santafé de Antioquia</t>
  </si>
  <si>
    <t>AntioquiaSantafé de Antioquia</t>
  </si>
  <si>
    <t>05042</t>
  </si>
  <si>
    <t>San Benito (Santander)_68673</t>
  </si>
  <si>
    <t>Santana</t>
  </si>
  <si>
    <t>BoyacáSantana</t>
  </si>
  <si>
    <t>15686</t>
  </si>
  <si>
    <t>San Gil (Santander)_68679</t>
  </si>
  <si>
    <t>Santander de Quilichao</t>
  </si>
  <si>
    <t>CaucaSantander de Quilichao</t>
  </si>
  <si>
    <t>19698</t>
  </si>
  <si>
    <t>San Joaquín (Santander)_68682</t>
  </si>
  <si>
    <t>Santiago</t>
  </si>
  <si>
    <t>Norte de SantanderSantiago</t>
  </si>
  <si>
    <t>54680</t>
  </si>
  <si>
    <t>San José de Miranda (Santander)_68684</t>
  </si>
  <si>
    <t>PutumayoSantiago</t>
  </si>
  <si>
    <t>86760</t>
  </si>
  <si>
    <t>San Miguel (Santander)_68686</t>
  </si>
  <si>
    <t>Santiago de Tolú</t>
  </si>
  <si>
    <t>SucreSantiago de Tolú</t>
  </si>
  <si>
    <t>70820</t>
  </si>
  <si>
    <t>San Vicente de Chucurí (Santander)_68689</t>
  </si>
  <si>
    <t>Santo Domingo</t>
  </si>
  <si>
    <t>AntioquiaSanto Domingo</t>
  </si>
  <si>
    <t>05690</t>
  </si>
  <si>
    <t>Santa Bárbara (Santander)_68705</t>
  </si>
  <si>
    <t>Santo Tomás</t>
  </si>
  <si>
    <t>AtlánticoSanto Tomás</t>
  </si>
  <si>
    <t>08685</t>
  </si>
  <si>
    <t>Santa Helena del Opón (Santander)_68720</t>
  </si>
  <si>
    <t>Santuario</t>
  </si>
  <si>
    <t>RisaraldaSantuario</t>
  </si>
  <si>
    <t>66687</t>
  </si>
  <si>
    <t>Simacota (Santander)_68745</t>
  </si>
  <si>
    <t>Sapuyes</t>
  </si>
  <si>
    <t>NariñoSapuyes</t>
  </si>
  <si>
    <t>52720</t>
  </si>
  <si>
    <t>Socorro (Santander)_68755</t>
  </si>
  <si>
    <t>Saravena</t>
  </si>
  <si>
    <t>AraucaSaravena</t>
  </si>
  <si>
    <t>81736</t>
  </si>
  <si>
    <t>Suaita (Santander)_68770</t>
  </si>
  <si>
    <t>Sardinata</t>
  </si>
  <si>
    <t>Norte de SantanderSardinata</t>
  </si>
  <si>
    <t>54720</t>
  </si>
  <si>
    <t>Sucre (Santander)_68773</t>
  </si>
  <si>
    <t>Sasaima</t>
  </si>
  <si>
    <t>CundinamarcaSasaima</t>
  </si>
  <si>
    <t>25718</t>
  </si>
  <si>
    <t>Suratá (Santander)_68780</t>
  </si>
  <si>
    <t>Sativanorte</t>
  </si>
  <si>
    <t>BoyacáSativanorte</t>
  </si>
  <si>
    <t>15720</t>
  </si>
  <si>
    <t>Tona (Santander)_68820</t>
  </si>
  <si>
    <t>Sativasur</t>
  </si>
  <si>
    <t>BoyacáSativasur</t>
  </si>
  <si>
    <t>15723</t>
  </si>
  <si>
    <t>Valle de San José (Santander)_68855</t>
  </si>
  <si>
    <t>Segovia</t>
  </si>
  <si>
    <t>AntioquiaSegovia</t>
  </si>
  <si>
    <t>05736</t>
  </si>
  <si>
    <t>Vélez (Santander)_68861</t>
  </si>
  <si>
    <t>Sesquilé</t>
  </si>
  <si>
    <t>CundinamarcaSesquilé</t>
  </si>
  <si>
    <t>25736</t>
  </si>
  <si>
    <t>Vetas (Santander)_68867</t>
  </si>
  <si>
    <t>Sevilla</t>
  </si>
  <si>
    <t>Valle del CaucaSevilla</t>
  </si>
  <si>
    <t>76736</t>
  </si>
  <si>
    <t>Villanueva (Santander)_68872</t>
  </si>
  <si>
    <t>Siachoque</t>
  </si>
  <si>
    <t>BoyacáSiachoque</t>
  </si>
  <si>
    <t>15740</t>
  </si>
  <si>
    <t>Zapatoca (Santander)_68895</t>
  </si>
  <si>
    <t>Sibaté</t>
  </si>
  <si>
    <t>CundinamarcaSibaté</t>
  </si>
  <si>
    <t>25740</t>
  </si>
  <si>
    <t>Sincelejo (Sucre)_70001</t>
  </si>
  <si>
    <t>Sibundoy</t>
  </si>
  <si>
    <t>PutumayoSibundoy</t>
  </si>
  <si>
    <t>86749</t>
  </si>
  <si>
    <t>Buenavista (Sucre)_70110</t>
  </si>
  <si>
    <t>Silos</t>
  </si>
  <si>
    <t>Norte de SantanderSilos</t>
  </si>
  <si>
    <t>54743</t>
  </si>
  <si>
    <t>Caimito (Sucre)_70124</t>
  </si>
  <si>
    <t>Silvania</t>
  </si>
  <si>
    <t>CundinamarcaSilvania</t>
  </si>
  <si>
    <t>25743</t>
  </si>
  <si>
    <t>Coloso (Sucre)_70204</t>
  </si>
  <si>
    <t>Silvia</t>
  </si>
  <si>
    <t>CaucaSilvia</t>
  </si>
  <si>
    <t>19743</t>
  </si>
  <si>
    <t>Corozal (Sucre)_70215</t>
  </si>
  <si>
    <t>Simacota</t>
  </si>
  <si>
    <t>SantanderSimacota</t>
  </si>
  <si>
    <t>68745</t>
  </si>
  <si>
    <t>Coveñas (Sucre)_70221</t>
  </si>
  <si>
    <t>Simijaca</t>
  </si>
  <si>
    <t>CundinamarcaSimijaca</t>
  </si>
  <si>
    <t>25745</t>
  </si>
  <si>
    <t>Chalán (Sucre)_70230</t>
  </si>
  <si>
    <t>Simití</t>
  </si>
  <si>
    <t>BolívarSimití</t>
  </si>
  <si>
    <t>13744</t>
  </si>
  <si>
    <t>El Roble (Sucre)_70233</t>
  </si>
  <si>
    <t>Sincelejo</t>
  </si>
  <si>
    <t>SucreSincelejo</t>
  </si>
  <si>
    <t>70001</t>
  </si>
  <si>
    <t>Galeras (Sucre)_70235</t>
  </si>
  <si>
    <t>Sipí</t>
  </si>
  <si>
    <t>ChocóSipí</t>
  </si>
  <si>
    <t>27745</t>
  </si>
  <si>
    <t>Guaranda (Sucre)_70265</t>
  </si>
  <si>
    <t>Sitionuevo</t>
  </si>
  <si>
    <t>MagdalenaSitionuevo</t>
  </si>
  <si>
    <t>47745</t>
  </si>
  <si>
    <t>La Unión (Sucre)_70400</t>
  </si>
  <si>
    <t>Soacha</t>
  </si>
  <si>
    <t>CundinamarcaSoacha</t>
  </si>
  <si>
    <t>25754</t>
  </si>
  <si>
    <t>Los Palmitos (Sucre)_70418</t>
  </si>
  <si>
    <t>Soatá</t>
  </si>
  <si>
    <t>BoyacáSoatá</t>
  </si>
  <si>
    <t>15753</t>
  </si>
  <si>
    <t>Majagual (Sucre)_70429</t>
  </si>
  <si>
    <t>Socha</t>
  </si>
  <si>
    <t>BoyacáSocha</t>
  </si>
  <si>
    <t>15757</t>
  </si>
  <si>
    <t>Morroa (Sucre)_70473</t>
  </si>
  <si>
    <t>Socorro</t>
  </si>
  <si>
    <t>SantanderSocorro</t>
  </si>
  <si>
    <t>68755</t>
  </si>
  <si>
    <t>Ovejas (Sucre)_70508</t>
  </si>
  <si>
    <t>Socotá</t>
  </si>
  <si>
    <t>BoyacáSocotá</t>
  </si>
  <si>
    <t>15755</t>
  </si>
  <si>
    <t>Palmito (Sucre)_70523</t>
  </si>
  <si>
    <t>BoyacáSogamoso</t>
  </si>
  <si>
    <t>15759</t>
  </si>
  <si>
    <t>Sampués (Sucre)_70670</t>
  </si>
  <si>
    <t>Solano</t>
  </si>
  <si>
    <t>CaquetáSolano</t>
  </si>
  <si>
    <t>18756</t>
  </si>
  <si>
    <t>San Benito Abad (Sucre)_70678</t>
  </si>
  <si>
    <t>Soledad</t>
  </si>
  <si>
    <t>AtlánticoSoledad</t>
  </si>
  <si>
    <t>08758</t>
  </si>
  <si>
    <t>San Juan de Betulia (Sucre)_70702</t>
  </si>
  <si>
    <t>Solita</t>
  </si>
  <si>
    <t>CaquetáSolita</t>
  </si>
  <si>
    <t>18785</t>
  </si>
  <si>
    <t>San Marcos (Sucre)_70708</t>
  </si>
  <si>
    <t>Somondoco</t>
  </si>
  <si>
    <t>BoyacáSomondoco</t>
  </si>
  <si>
    <t>15761</t>
  </si>
  <si>
    <t>San Onofre (Sucre)_70713</t>
  </si>
  <si>
    <t>Sonson</t>
  </si>
  <si>
    <t>AntioquiaSonson</t>
  </si>
  <si>
    <t>05756</t>
  </si>
  <si>
    <t>San Pedro (Sucre)_70717</t>
  </si>
  <si>
    <t>Sopetrán</t>
  </si>
  <si>
    <t>AntioquiaSopetrán</t>
  </si>
  <si>
    <t>05761</t>
  </si>
  <si>
    <t>San Luis de Sincé (Sucre)_70742</t>
  </si>
  <si>
    <t>Soplaviento</t>
  </si>
  <si>
    <t>BolívarSoplaviento</t>
  </si>
  <si>
    <t>13760</t>
  </si>
  <si>
    <t>Sucre (Sucre)_70771</t>
  </si>
  <si>
    <t>Sopó</t>
  </si>
  <si>
    <t>CundinamarcaSopó</t>
  </si>
  <si>
    <t>25758</t>
  </si>
  <si>
    <t>Santiago de Tolú (Sucre)_70820</t>
  </si>
  <si>
    <t>Sora</t>
  </si>
  <si>
    <t>BoyacáSora</t>
  </si>
  <si>
    <t>15762</t>
  </si>
  <si>
    <t>Tolú Viejo (Sucre)_70823</t>
  </si>
  <si>
    <t>Soracá</t>
  </si>
  <si>
    <t>BoyacáSoracá</t>
  </si>
  <si>
    <t>15764</t>
  </si>
  <si>
    <t>Ibagué (Tolima)_73001</t>
  </si>
  <si>
    <t>Sotaquirá</t>
  </si>
  <si>
    <t>BoyacáSotaquirá</t>
  </si>
  <si>
    <t>15763</t>
  </si>
  <si>
    <t>Alpujarra (Tolima)_73024</t>
  </si>
  <si>
    <t>Sotara</t>
  </si>
  <si>
    <t>CaucaSotara</t>
  </si>
  <si>
    <t>19760</t>
  </si>
  <si>
    <t>Alvarado (Tolima)_73026</t>
  </si>
  <si>
    <t>Suaita</t>
  </si>
  <si>
    <t>SantanderSuaita</t>
  </si>
  <si>
    <t>68770</t>
  </si>
  <si>
    <t>Ambalema (Tolima)_73030</t>
  </si>
  <si>
    <t>Suan</t>
  </si>
  <si>
    <t>AtlánticoSuan</t>
  </si>
  <si>
    <t>08770</t>
  </si>
  <si>
    <t>Anzoátegui (Tolima)_73043</t>
  </si>
  <si>
    <t>Suárez</t>
  </si>
  <si>
    <t>CaucaSuárez</t>
  </si>
  <si>
    <t>19780</t>
  </si>
  <si>
    <t>Armero (Tolima)_73055</t>
  </si>
  <si>
    <t>TolimaSuárez</t>
  </si>
  <si>
    <t>73770</t>
  </si>
  <si>
    <t>Ataco (Tolima)_73067</t>
  </si>
  <si>
    <t>Suaza</t>
  </si>
  <si>
    <t>HuilaSuaza</t>
  </si>
  <si>
    <t>41770</t>
  </si>
  <si>
    <t>Cajamarca (Tolima)_73124</t>
  </si>
  <si>
    <t>Subachoque</t>
  </si>
  <si>
    <t>CundinamarcaSubachoque</t>
  </si>
  <si>
    <t>25769</t>
  </si>
  <si>
    <t>Carmen de Apicalá (Tolima)_73148</t>
  </si>
  <si>
    <t>Sucre</t>
  </si>
  <si>
    <t>CaucaSucre</t>
  </si>
  <si>
    <t>19785</t>
  </si>
  <si>
    <t>Casabianca (Tolima)_73152</t>
  </si>
  <si>
    <t>SantanderSucre</t>
  </si>
  <si>
    <t>68773</t>
  </si>
  <si>
    <t>Chaparral (Tolima)_73168</t>
  </si>
  <si>
    <t>SucreSucre</t>
  </si>
  <si>
    <t>70771</t>
  </si>
  <si>
    <t>Coello (Tolima)_73200</t>
  </si>
  <si>
    <t>Suesca</t>
  </si>
  <si>
    <t>CundinamarcaSuesca</t>
  </si>
  <si>
    <t>25772</t>
  </si>
  <si>
    <t>Coyaima (Tolima)_73217</t>
  </si>
  <si>
    <t>Supatá</t>
  </si>
  <si>
    <t>CundinamarcaSupatá</t>
  </si>
  <si>
    <t>25777</t>
  </si>
  <si>
    <t>Cunday (Tolima)_73226</t>
  </si>
  <si>
    <t>Supía</t>
  </si>
  <si>
    <t>CaldasSupía</t>
  </si>
  <si>
    <t>17777</t>
  </si>
  <si>
    <t>Dolores (Tolima)_73236</t>
  </si>
  <si>
    <t>Suratá</t>
  </si>
  <si>
    <t>SantanderSuratá</t>
  </si>
  <si>
    <t>68780</t>
  </si>
  <si>
    <t>Espinal (Tolima)_73268</t>
  </si>
  <si>
    <t>Susa</t>
  </si>
  <si>
    <t>CundinamarcaSusa</t>
  </si>
  <si>
    <t>25779</t>
  </si>
  <si>
    <t>Falan (Tolima)_73270</t>
  </si>
  <si>
    <t>Susacón</t>
  </si>
  <si>
    <t>BoyacáSusacón</t>
  </si>
  <si>
    <t>15774</t>
  </si>
  <si>
    <t>Flandes (Tolima)_73275</t>
  </si>
  <si>
    <t>Sutamarchán</t>
  </si>
  <si>
    <t>BoyacáSutamarchán</t>
  </si>
  <si>
    <t>15776</t>
  </si>
  <si>
    <t>Fresno (Tolima)_73283</t>
  </si>
  <si>
    <t>Sutatausa</t>
  </si>
  <si>
    <t>CundinamarcaSutatausa</t>
  </si>
  <si>
    <t>25781</t>
  </si>
  <si>
    <t>Guamo (Tolima)_73319</t>
  </si>
  <si>
    <t>Sutatenza</t>
  </si>
  <si>
    <t>BoyacáSutatenza</t>
  </si>
  <si>
    <t>15778</t>
  </si>
  <si>
    <t>Herveo (Tolima)_73347</t>
  </si>
  <si>
    <t>Tabio</t>
  </si>
  <si>
    <t>CundinamarcaTabio</t>
  </si>
  <si>
    <t>25785</t>
  </si>
  <si>
    <t>Honda (Tolima)_73349</t>
  </si>
  <si>
    <t>Tadó</t>
  </si>
  <si>
    <t>ChocóTadó</t>
  </si>
  <si>
    <t>27787</t>
  </si>
  <si>
    <t>Icononzo (Tolima)_73352</t>
  </si>
  <si>
    <t>Talaigua Nuevo</t>
  </si>
  <si>
    <t>BolívarTalaigua Nuevo</t>
  </si>
  <si>
    <t>13780</t>
  </si>
  <si>
    <t>Lérida (Tolima)_73408</t>
  </si>
  <si>
    <t>Tamalameque</t>
  </si>
  <si>
    <t>CesarTamalameque</t>
  </si>
  <si>
    <t>20787</t>
  </si>
  <si>
    <t>Líbano (Tolima)_73411</t>
  </si>
  <si>
    <t>Támara</t>
  </si>
  <si>
    <t>CasanareTámara</t>
  </si>
  <si>
    <t>85400</t>
  </si>
  <si>
    <t>Mariquita (Tolima)_73443</t>
  </si>
  <si>
    <t>Tame</t>
  </si>
  <si>
    <t>AraucaTame</t>
  </si>
  <si>
    <t>81794</t>
  </si>
  <si>
    <t>Melgar (Tolima)_73449</t>
  </si>
  <si>
    <t>Támesis</t>
  </si>
  <si>
    <t>AntioquiaTámesis</t>
  </si>
  <si>
    <t>05789</t>
  </si>
  <si>
    <t>Murillo (Tolima)_73461</t>
  </si>
  <si>
    <t>Taminango</t>
  </si>
  <si>
    <t>NariñoTaminango</t>
  </si>
  <si>
    <t>52786</t>
  </si>
  <si>
    <t>Natagaima (Tolima)_73483</t>
  </si>
  <si>
    <t>Tangua</t>
  </si>
  <si>
    <t>NariñoTangua</t>
  </si>
  <si>
    <t>52788</t>
  </si>
  <si>
    <t>Ortega (Tolima)_73504</t>
  </si>
  <si>
    <t>Taraira</t>
  </si>
  <si>
    <t>VaupésTaraira</t>
  </si>
  <si>
    <t>97666</t>
  </si>
  <si>
    <t>Palocabildo (Tolima)_73520</t>
  </si>
  <si>
    <t>Tarapacá</t>
  </si>
  <si>
    <t>AmazonasTarapacá</t>
  </si>
  <si>
    <t>91798</t>
  </si>
  <si>
    <t>Piedras (Tolima)_73547</t>
  </si>
  <si>
    <t>Tarazá</t>
  </si>
  <si>
    <t>AntioquiaTarazá</t>
  </si>
  <si>
    <t>05790</t>
  </si>
  <si>
    <t>Planadas (Tolima)_73555</t>
  </si>
  <si>
    <t>Tarqui</t>
  </si>
  <si>
    <t>HuilaTarqui</t>
  </si>
  <si>
    <t>41791</t>
  </si>
  <si>
    <t>Prado (Tolima)_73563</t>
  </si>
  <si>
    <t>Tarso</t>
  </si>
  <si>
    <t>AntioquiaTarso</t>
  </si>
  <si>
    <t>05792</t>
  </si>
  <si>
    <t>Purificación (Tolima)_73585</t>
  </si>
  <si>
    <t>Tasco</t>
  </si>
  <si>
    <t>BoyacáTasco</t>
  </si>
  <si>
    <t>15790</t>
  </si>
  <si>
    <t>Rioblanco (Tolima)_73616</t>
  </si>
  <si>
    <t>Tauramena</t>
  </si>
  <si>
    <t>CasanareTauramena</t>
  </si>
  <si>
    <t>85410</t>
  </si>
  <si>
    <t>Roncesvalles (Tolima)_73622</t>
  </si>
  <si>
    <t>Tausa</t>
  </si>
  <si>
    <t>CundinamarcaTausa</t>
  </si>
  <si>
    <t>25793</t>
  </si>
  <si>
    <t>Rovira (Tolima)_73624</t>
  </si>
  <si>
    <t>Tello</t>
  </si>
  <si>
    <t>HuilaTello</t>
  </si>
  <si>
    <t>41799</t>
  </si>
  <si>
    <t>Saldaña (Tolima)_73671</t>
  </si>
  <si>
    <t>Tena</t>
  </si>
  <si>
    <t>CundinamarcaTena</t>
  </si>
  <si>
    <t>25797</t>
  </si>
  <si>
    <t>San Antonio (Tolima)_73675</t>
  </si>
  <si>
    <t>Tenerife</t>
  </si>
  <si>
    <t>MagdalenaTenerife</t>
  </si>
  <si>
    <t>47798</t>
  </si>
  <si>
    <t>San Luis (Tolima)_73678</t>
  </si>
  <si>
    <t>Tenjo</t>
  </si>
  <si>
    <t>CundinamarcaTenjo</t>
  </si>
  <si>
    <t>25799</t>
  </si>
  <si>
    <t>Santa Isabel (Tolima)_73686</t>
  </si>
  <si>
    <t>Tenza</t>
  </si>
  <si>
    <t>BoyacáTenza</t>
  </si>
  <si>
    <t>15798</t>
  </si>
  <si>
    <t>Suárez (Tolima)_73770</t>
  </si>
  <si>
    <t>Teorama</t>
  </si>
  <si>
    <t>Norte de SantanderTeorama</t>
  </si>
  <si>
    <t>54800</t>
  </si>
  <si>
    <t>Valle de San Juan (Tolima)_73854</t>
  </si>
  <si>
    <t>Teruel</t>
  </si>
  <si>
    <t>HuilaTeruel</t>
  </si>
  <si>
    <t>41801</t>
  </si>
  <si>
    <t>Venadillo (Tolima)_73861</t>
  </si>
  <si>
    <t>Tesalia</t>
  </si>
  <si>
    <t>HuilaTesalia</t>
  </si>
  <si>
    <t>41797</t>
  </si>
  <si>
    <t>Villahermosa (Tolima)_73870</t>
  </si>
  <si>
    <t>Tibacuy</t>
  </si>
  <si>
    <t>CundinamarcaTibacuy</t>
  </si>
  <si>
    <t>25805</t>
  </si>
  <si>
    <t>Villarrica (Tolima)_73873</t>
  </si>
  <si>
    <t>Tibaná</t>
  </si>
  <si>
    <t>BoyacáTibaná</t>
  </si>
  <si>
    <t>15804</t>
  </si>
  <si>
    <t>Cali (Valle del Cauca)_76001</t>
  </si>
  <si>
    <t>Tibasosa</t>
  </si>
  <si>
    <t>BoyacáTibasosa</t>
  </si>
  <si>
    <t>15806</t>
  </si>
  <si>
    <t>Alcalá (Valle del Cauca)_76020</t>
  </si>
  <si>
    <t>Tibirita</t>
  </si>
  <si>
    <t>CundinamarcaTibirita</t>
  </si>
  <si>
    <t>25807</t>
  </si>
  <si>
    <t>Andalucía (Valle del Cauca)_76036</t>
  </si>
  <si>
    <t>Tibú</t>
  </si>
  <si>
    <t>Norte de SantanderTibú</t>
  </si>
  <si>
    <t>54810</t>
  </si>
  <si>
    <t>Ansermanuevo (Valle del Cauca)_76041</t>
  </si>
  <si>
    <t>Tierralta</t>
  </si>
  <si>
    <t>CórdobaTierralta</t>
  </si>
  <si>
    <t>23807</t>
  </si>
  <si>
    <t>Argelia (Valle del Cauca)_76054</t>
  </si>
  <si>
    <t>Timaná</t>
  </si>
  <si>
    <t>HuilaTimaná</t>
  </si>
  <si>
    <t>41807</t>
  </si>
  <si>
    <t>Bolívar (Valle del Cauca)_76100</t>
  </si>
  <si>
    <t>Timbío</t>
  </si>
  <si>
    <t>CaucaTimbío</t>
  </si>
  <si>
    <t>19807</t>
  </si>
  <si>
    <t>Buenaventura (Valle del Cauca)_76109</t>
  </si>
  <si>
    <t>Timbiquí</t>
  </si>
  <si>
    <t>CaucaTimbiquí</t>
  </si>
  <si>
    <t>19809</t>
  </si>
  <si>
    <t>Guadalajara de Buga (Valle del Cauca)_76111</t>
  </si>
  <si>
    <t>Tinjacá</t>
  </si>
  <si>
    <t>BoyacáTinjacá</t>
  </si>
  <si>
    <t>15808</t>
  </si>
  <si>
    <t>Bugalagrande (Valle del Cauca)_76113</t>
  </si>
  <si>
    <t>Tipacoque</t>
  </si>
  <si>
    <t>BoyacáTipacoque</t>
  </si>
  <si>
    <t>15810</t>
  </si>
  <si>
    <t>Caicedonia (Valle del Cauca)_76122</t>
  </si>
  <si>
    <t>Tiquisio</t>
  </si>
  <si>
    <t>BolívarTiquisio</t>
  </si>
  <si>
    <t>13810</t>
  </si>
  <si>
    <t>Calima (Valle del Cauca)_76126</t>
  </si>
  <si>
    <t>Titiribí</t>
  </si>
  <si>
    <t>AntioquiaTitiribí</t>
  </si>
  <si>
    <t>05809</t>
  </si>
  <si>
    <t>Candelaria (Valle del Cauca)_76130</t>
  </si>
  <si>
    <t>Toca</t>
  </si>
  <si>
    <t>BoyacáToca</t>
  </si>
  <si>
    <t>15814</t>
  </si>
  <si>
    <t>Cartago (Valle del Cauca)_76147</t>
  </si>
  <si>
    <t>Tocaima</t>
  </si>
  <si>
    <t>CundinamarcaTocaima</t>
  </si>
  <si>
    <t>25815</t>
  </si>
  <si>
    <t>Dagua (Valle del Cauca)_76233</t>
  </si>
  <si>
    <t>Tocancipá</t>
  </si>
  <si>
    <t>CundinamarcaTocancipá</t>
  </si>
  <si>
    <t>25817</t>
  </si>
  <si>
    <t>El Águila (Valle del Cauca)_76243</t>
  </si>
  <si>
    <t>Togüí</t>
  </si>
  <si>
    <t>BoyacáTogüí</t>
  </si>
  <si>
    <t>15816</t>
  </si>
  <si>
    <t>El Cairo (Valle del Cauca)_76246</t>
  </si>
  <si>
    <t>Toledo</t>
  </si>
  <si>
    <t>AntioquiaToledo</t>
  </si>
  <si>
    <t>05819</t>
  </si>
  <si>
    <t>El Cerrito (Valle del Cauca)_76248</t>
  </si>
  <si>
    <t>Norte de SantanderToledo</t>
  </si>
  <si>
    <t>54820</t>
  </si>
  <si>
    <t>El Dovio (Valle del Cauca)_76250</t>
  </si>
  <si>
    <t>Tolú Viejo</t>
  </si>
  <si>
    <t>SucreTolú Viejo</t>
  </si>
  <si>
    <t>70823</t>
  </si>
  <si>
    <t>Florida (Valle del Cauca)_76275</t>
  </si>
  <si>
    <t>Tona</t>
  </si>
  <si>
    <t>SantanderTona</t>
  </si>
  <si>
    <t>68820</t>
  </si>
  <si>
    <t>Ginebra (Valle del Cauca)_76306</t>
  </si>
  <si>
    <t>Tópaga</t>
  </si>
  <si>
    <t>BoyacáTópaga</t>
  </si>
  <si>
    <t>15820</t>
  </si>
  <si>
    <t>Guacarí (Valle del Cauca)_76318</t>
  </si>
  <si>
    <t>Topaipí</t>
  </si>
  <si>
    <t>CundinamarcaTopaipí</t>
  </si>
  <si>
    <t>25823</t>
  </si>
  <si>
    <t>Jamundí (Valle del Cauca)_76364</t>
  </si>
  <si>
    <t>Toribio</t>
  </si>
  <si>
    <t>CaucaToribio</t>
  </si>
  <si>
    <t>19821</t>
  </si>
  <si>
    <t>La Cumbre (Valle del Cauca)_76377</t>
  </si>
  <si>
    <t>Toro</t>
  </si>
  <si>
    <t>Valle del CaucaToro</t>
  </si>
  <si>
    <t>76823</t>
  </si>
  <si>
    <t>La Unión (Valle del Cauca)_76400</t>
  </si>
  <si>
    <t>Tota</t>
  </si>
  <si>
    <t>BoyacáTota</t>
  </si>
  <si>
    <t>15822</t>
  </si>
  <si>
    <t>La Victoria (Valle del Cauca)_76403</t>
  </si>
  <si>
    <t>Totoró</t>
  </si>
  <si>
    <t>CaucaTotoró</t>
  </si>
  <si>
    <t>19824</t>
  </si>
  <si>
    <t>Obando (Valle del Cauca)_76497</t>
  </si>
  <si>
    <t>Trinidad</t>
  </si>
  <si>
    <t>CasanareTrinidad</t>
  </si>
  <si>
    <t>85430</t>
  </si>
  <si>
    <t>Palmira (Valle del Cauca)_76520</t>
  </si>
  <si>
    <t>Trujillo</t>
  </si>
  <si>
    <t>Valle del CaucaTrujillo</t>
  </si>
  <si>
    <t>76828</t>
  </si>
  <si>
    <t>Pradera (Valle del Cauca)_76563</t>
  </si>
  <si>
    <t>Tubará</t>
  </si>
  <si>
    <t>AtlánticoTubará</t>
  </si>
  <si>
    <t>08832</t>
  </si>
  <si>
    <t>Restrepo (Valle del Cauca)_76606</t>
  </si>
  <si>
    <t>Tuchín</t>
  </si>
  <si>
    <t>CórdobaTuchín</t>
  </si>
  <si>
    <t>23815</t>
  </si>
  <si>
    <t>Riofrío (Valle del Cauca)_76616</t>
  </si>
  <si>
    <t>Tuluá</t>
  </si>
  <si>
    <t>Valle del CaucaTuluá</t>
  </si>
  <si>
    <t>76834</t>
  </si>
  <si>
    <t>Roldanillo (Valle del Cauca)_76622</t>
  </si>
  <si>
    <t>Tunja</t>
  </si>
  <si>
    <t>BoyacáTunja</t>
  </si>
  <si>
    <t>15001</t>
  </si>
  <si>
    <t>San Pedro (Valle del Cauca)_76670</t>
  </si>
  <si>
    <t>Tununguá</t>
  </si>
  <si>
    <t>BoyacáTununguá</t>
  </si>
  <si>
    <t>15832</t>
  </si>
  <si>
    <t>Sevilla (Valle del Cauca)_76736</t>
  </si>
  <si>
    <t>Túquerres</t>
  </si>
  <si>
    <t>NariñoTúquerres</t>
  </si>
  <si>
    <t>52838</t>
  </si>
  <si>
    <t>Toro (Valle del Cauca)_76823</t>
  </si>
  <si>
    <t>Turbaco</t>
  </si>
  <si>
    <t>BolívarTurbaco</t>
  </si>
  <si>
    <t>13836</t>
  </si>
  <si>
    <t>Trujillo (Valle del Cauca)_76828</t>
  </si>
  <si>
    <t>Turbaná</t>
  </si>
  <si>
    <t>BolívarTurbaná</t>
  </si>
  <si>
    <t>13838</t>
  </si>
  <si>
    <t>Tuluá (Valle del Cauca)_76834</t>
  </si>
  <si>
    <t>Turbo</t>
  </si>
  <si>
    <t>AntioquiaTurbo</t>
  </si>
  <si>
    <t>05837</t>
  </si>
  <si>
    <t>Ulloa (Valle del Cauca)_76845</t>
  </si>
  <si>
    <t>Turmequé</t>
  </si>
  <si>
    <t>BoyacáTurmequé</t>
  </si>
  <si>
    <t>15835</t>
  </si>
  <si>
    <t>Versalles (Valle del Cauca)_76863</t>
  </si>
  <si>
    <t>Tuta</t>
  </si>
  <si>
    <t>BoyacáTuta</t>
  </si>
  <si>
    <t>15837</t>
  </si>
  <si>
    <t>Vijes (Valle del Cauca)_76869</t>
  </si>
  <si>
    <t>Tutazá</t>
  </si>
  <si>
    <t>BoyacáTutazá</t>
  </si>
  <si>
    <t>15839</t>
  </si>
  <si>
    <t>Yotoco (Valle del Cauca)_76890</t>
  </si>
  <si>
    <t>Ubalá</t>
  </si>
  <si>
    <t>CundinamarcaUbalá</t>
  </si>
  <si>
    <t>25839</t>
  </si>
  <si>
    <t>Yumbo (Valle del Cauca)_76892</t>
  </si>
  <si>
    <t>Ubaque</t>
  </si>
  <si>
    <t>CundinamarcaUbaque</t>
  </si>
  <si>
    <t>25841</t>
  </si>
  <si>
    <t>Zarzal (Valle del Cauca)_76895</t>
  </si>
  <si>
    <t>Ulloa</t>
  </si>
  <si>
    <t>Valle del CaucaUlloa</t>
  </si>
  <si>
    <t>76845</t>
  </si>
  <si>
    <t>Arauca (Arauca)_81001</t>
  </si>
  <si>
    <t>Umbita</t>
  </si>
  <si>
    <t>BoyacáUmbita</t>
  </si>
  <si>
    <t>15842</t>
  </si>
  <si>
    <t>Arauquita (Arauca)_81065</t>
  </si>
  <si>
    <t>Une</t>
  </si>
  <si>
    <t>CundinamarcaUne</t>
  </si>
  <si>
    <t>25845</t>
  </si>
  <si>
    <t>Cravo Norte (Arauca)_81220</t>
  </si>
  <si>
    <t>Unguía</t>
  </si>
  <si>
    <t>ChocóUnguía</t>
  </si>
  <si>
    <t>27800</t>
  </si>
  <si>
    <t>Fortul (Arauca)_81300</t>
  </si>
  <si>
    <t>Unión Panamericana</t>
  </si>
  <si>
    <t>ChocóUnión Panamericana</t>
  </si>
  <si>
    <t>27810</t>
  </si>
  <si>
    <t>Puerto Rondón (Arauca)_81591</t>
  </si>
  <si>
    <t>Uramita</t>
  </si>
  <si>
    <t>AntioquiaUramita</t>
  </si>
  <si>
    <t>05842</t>
  </si>
  <si>
    <t>Saravena (Arauca)_81736</t>
  </si>
  <si>
    <t>Uribe</t>
  </si>
  <si>
    <t>MetaUribe</t>
  </si>
  <si>
    <t>50370</t>
  </si>
  <si>
    <t>Tame (Arauca)_81794</t>
  </si>
  <si>
    <t>Uribia</t>
  </si>
  <si>
    <t>La GuajiraUribia</t>
  </si>
  <si>
    <t>44847</t>
  </si>
  <si>
    <t>Yopal (Casanare)_85001</t>
  </si>
  <si>
    <t>Urrao</t>
  </si>
  <si>
    <t>AntioquiaUrrao</t>
  </si>
  <si>
    <t>05847</t>
  </si>
  <si>
    <t>Aguazul (Casanare)_85010</t>
  </si>
  <si>
    <t>Urumita</t>
  </si>
  <si>
    <t>La GuajiraUrumita</t>
  </si>
  <si>
    <t>44855</t>
  </si>
  <si>
    <t>Chameza (Casanare)_85015</t>
  </si>
  <si>
    <t>Usiacurí</t>
  </si>
  <si>
    <t>AtlánticoUsiacurí</t>
  </si>
  <si>
    <t>08849</t>
  </si>
  <si>
    <t>Hato Corozal (Casanare)_85125</t>
  </si>
  <si>
    <t>Útica</t>
  </si>
  <si>
    <t>CundinamarcaÚtica</t>
  </si>
  <si>
    <t>25851</t>
  </si>
  <si>
    <t>La Salina (Casanare)_85136</t>
  </si>
  <si>
    <t>Valdivia</t>
  </si>
  <si>
    <t>AntioquiaValdivia</t>
  </si>
  <si>
    <t>05854</t>
  </si>
  <si>
    <t>Maní (Casanare)_85139</t>
  </si>
  <si>
    <t>Valencia</t>
  </si>
  <si>
    <t>CórdobaValencia</t>
  </si>
  <si>
    <t>23855</t>
  </si>
  <si>
    <t>Monterrey (Casanare)_85162</t>
  </si>
  <si>
    <t>Valle de San José</t>
  </si>
  <si>
    <t>SantanderValle de San José</t>
  </si>
  <si>
    <t>68855</t>
  </si>
  <si>
    <t>Nunchía (Casanare)_85225</t>
  </si>
  <si>
    <t>Valle de San Juan</t>
  </si>
  <si>
    <t>TolimaValle de San Juan</t>
  </si>
  <si>
    <t>73854</t>
  </si>
  <si>
    <t>Orocué (Casanare)_85230</t>
  </si>
  <si>
    <t>Valle del Guamuez</t>
  </si>
  <si>
    <t>PutumayoValle del Guamuez</t>
  </si>
  <si>
    <t>86865</t>
  </si>
  <si>
    <t>Paz de Ariporo (Casanare)_85250</t>
  </si>
  <si>
    <t>Valledupar</t>
  </si>
  <si>
    <t>CesarValledupar</t>
  </si>
  <si>
    <t>20001</t>
  </si>
  <si>
    <t>Pore (Casanare)_85263</t>
  </si>
  <si>
    <t>Valparaíso</t>
  </si>
  <si>
    <t>AntioquiaValparaíso</t>
  </si>
  <si>
    <t>05856</t>
  </si>
  <si>
    <t>Recetor (Casanare)_85279</t>
  </si>
  <si>
    <t>CaquetáValparaíso</t>
  </si>
  <si>
    <t>18860</t>
  </si>
  <si>
    <t>Sabanalarga (Casanare)_85300</t>
  </si>
  <si>
    <t>Vegachí</t>
  </si>
  <si>
    <t>AntioquiaVegachí</t>
  </si>
  <si>
    <t>05858</t>
  </si>
  <si>
    <t>Sácama (Casanare)_85315</t>
  </si>
  <si>
    <t>Vélez</t>
  </si>
  <si>
    <t>SantanderVélez</t>
  </si>
  <si>
    <t>68861</t>
  </si>
  <si>
    <t>San Luis de Palenque (Casanare)_85325</t>
  </si>
  <si>
    <t>Venadillo</t>
  </si>
  <si>
    <t>TolimaVenadillo</t>
  </si>
  <si>
    <t>73861</t>
  </si>
  <si>
    <t>Támara (Casanare)_85400</t>
  </si>
  <si>
    <t>Venecia</t>
  </si>
  <si>
    <t>AntioquiaVenecia</t>
  </si>
  <si>
    <t>05861</t>
  </si>
  <si>
    <t>Tauramena (Casanare)_85410</t>
  </si>
  <si>
    <t>CundinamarcaVenecia</t>
  </si>
  <si>
    <t>25506</t>
  </si>
  <si>
    <t>Trinidad (Casanare)_85430</t>
  </si>
  <si>
    <t>Ventaquemada</t>
  </si>
  <si>
    <t>BoyacáVentaquemada</t>
  </si>
  <si>
    <t>15861</t>
  </si>
  <si>
    <t>Villanueva (Casanare)_85440</t>
  </si>
  <si>
    <t>Vergara</t>
  </si>
  <si>
    <t>CundinamarcaVergara</t>
  </si>
  <si>
    <t>25862</t>
  </si>
  <si>
    <t>Mocoa (Putumayo)_86001</t>
  </si>
  <si>
    <t>Versalles</t>
  </si>
  <si>
    <t>Valle del CaucaVersalles</t>
  </si>
  <si>
    <t>76863</t>
  </si>
  <si>
    <t>Colón (Putumayo)_86219</t>
  </si>
  <si>
    <t>Vetas</t>
  </si>
  <si>
    <t>SantanderVetas</t>
  </si>
  <si>
    <t>68867</t>
  </si>
  <si>
    <t>Orito (Putumayo)_86320</t>
  </si>
  <si>
    <t>Vianí</t>
  </si>
  <si>
    <t>CundinamarcaVianí</t>
  </si>
  <si>
    <t>25867</t>
  </si>
  <si>
    <t>Puerto Asís (Putumayo)_86568</t>
  </si>
  <si>
    <t>Victoria</t>
  </si>
  <si>
    <t>CaldasVictoria</t>
  </si>
  <si>
    <t>17867</t>
  </si>
  <si>
    <t>Puerto Caicedo (Putumayo)_86569</t>
  </si>
  <si>
    <t>Vigía del Fuerte</t>
  </si>
  <si>
    <t>AntioquiaVigía del Fuerte</t>
  </si>
  <si>
    <t>05873</t>
  </si>
  <si>
    <t>Puerto Guzmán (Putumayo)_86571</t>
  </si>
  <si>
    <t>Vijes</t>
  </si>
  <si>
    <t>Valle del CaucaVijes</t>
  </si>
  <si>
    <t>76869</t>
  </si>
  <si>
    <t>Leguízamo (Putumayo)_86573</t>
  </si>
  <si>
    <t>Villa Caro</t>
  </si>
  <si>
    <t>Norte de SantanderVilla Caro</t>
  </si>
  <si>
    <t>54871</t>
  </si>
  <si>
    <t>Sibundoy (Putumayo)_86749</t>
  </si>
  <si>
    <t>Villa de Leyva</t>
  </si>
  <si>
    <t>BoyacáVilla de Leyva</t>
  </si>
  <si>
    <t>15407</t>
  </si>
  <si>
    <t>San Francisco (Putumayo)_86755</t>
  </si>
  <si>
    <t>Villa de San Diego de Ubate</t>
  </si>
  <si>
    <t>CundinamarcaVilla de San Diego de Ubate</t>
  </si>
  <si>
    <t>25843</t>
  </si>
  <si>
    <t>San Miguel (Putumayo)_86757</t>
  </si>
  <si>
    <t>Villa del Rosario</t>
  </si>
  <si>
    <t>Norte de SantanderVilla del Rosario</t>
  </si>
  <si>
    <t>54874</t>
  </si>
  <si>
    <t>Santiago (Putumayo)_86760</t>
  </si>
  <si>
    <t>Villa Rica</t>
  </si>
  <si>
    <t>CaucaVilla Rica</t>
  </si>
  <si>
    <t>19845</t>
  </si>
  <si>
    <t>Valle del Guamuez (Putumayo)_86865</t>
  </si>
  <si>
    <t>Villagarzón</t>
  </si>
  <si>
    <t>PutumayoVillagarzón</t>
  </si>
  <si>
    <t>86885</t>
  </si>
  <si>
    <t>Villagarzón (Putumayo)_86885</t>
  </si>
  <si>
    <t>Villagómez</t>
  </si>
  <si>
    <t>CundinamarcaVillagómez</t>
  </si>
  <si>
    <t>25871</t>
  </si>
  <si>
    <t>San Andrés (Archipiélago de San Andrés)_88001</t>
  </si>
  <si>
    <t>Villahermosa</t>
  </si>
  <si>
    <t>TolimaVillahermosa</t>
  </si>
  <si>
    <t>73870</t>
  </si>
  <si>
    <t>Providencia (Archipiélago de San Andrés)_88564</t>
  </si>
  <si>
    <t>Villamaría</t>
  </si>
  <si>
    <t>CaldasVillamaría</t>
  </si>
  <si>
    <t>17873</t>
  </si>
  <si>
    <t>Leticia (Amazonas)_91001</t>
  </si>
  <si>
    <t>Villanueva</t>
  </si>
  <si>
    <t>BolívarVillanueva</t>
  </si>
  <si>
    <t>13873</t>
  </si>
  <si>
    <t>El Encanto (Amazonas)_91263</t>
  </si>
  <si>
    <t>CasanareVillanueva</t>
  </si>
  <si>
    <t>85440</t>
  </si>
  <si>
    <t>La Chorrera (Amazonas)_91405</t>
  </si>
  <si>
    <t>La GuajiraVillanueva</t>
  </si>
  <si>
    <t>44874</t>
  </si>
  <si>
    <t>La Pedrera (Amazonas)_91407</t>
  </si>
  <si>
    <t>SantanderVillanueva</t>
  </si>
  <si>
    <t>68872</t>
  </si>
  <si>
    <t>La Victoria (Amazonas)_91430</t>
  </si>
  <si>
    <t>Villapinzón</t>
  </si>
  <si>
    <t>CundinamarcaVillapinzón</t>
  </si>
  <si>
    <t>25873</t>
  </si>
  <si>
    <t>Miriti - Paraná (Amazonas)_91460</t>
  </si>
  <si>
    <t>Villarrica</t>
  </si>
  <si>
    <t>TolimaVillarrica</t>
  </si>
  <si>
    <t>73873</t>
  </si>
  <si>
    <t>Puerto Alegría (Amazonas)_91530</t>
  </si>
  <si>
    <t>Villavicencio</t>
  </si>
  <si>
    <t>MetaVillavicencio</t>
  </si>
  <si>
    <t>50001</t>
  </si>
  <si>
    <t>Puerto Arica (Amazonas)_91536</t>
  </si>
  <si>
    <t>Villavieja</t>
  </si>
  <si>
    <t>HuilaVillavieja</t>
  </si>
  <si>
    <t>41872</t>
  </si>
  <si>
    <t>Puerto Nariño (Amazonas)_91540</t>
  </si>
  <si>
    <t>Villeta</t>
  </si>
  <si>
    <t>CundinamarcaVilleta</t>
  </si>
  <si>
    <t>25875</t>
  </si>
  <si>
    <t>Puerto Santander (Amazonas)_91669</t>
  </si>
  <si>
    <t>Viotá</t>
  </si>
  <si>
    <t>CundinamarcaViotá</t>
  </si>
  <si>
    <t>25878</t>
  </si>
  <si>
    <t>Tarapacá (Amazonas)_91798</t>
  </si>
  <si>
    <t>Viracachá</t>
  </si>
  <si>
    <t>BoyacáViracachá</t>
  </si>
  <si>
    <t>15879</t>
  </si>
  <si>
    <t>Inírida (Guainía)_94001</t>
  </si>
  <si>
    <t>Vistahermosa</t>
  </si>
  <si>
    <t>MetaVistahermosa</t>
  </si>
  <si>
    <t>50711</t>
  </si>
  <si>
    <t>Barranco Minas (Guainía)_94343</t>
  </si>
  <si>
    <t>Viterbo</t>
  </si>
  <si>
    <t>CaldasViterbo</t>
  </si>
  <si>
    <t>17877</t>
  </si>
  <si>
    <t>Mapiripana (Guainía)_94663</t>
  </si>
  <si>
    <t>Yacopí</t>
  </si>
  <si>
    <t>CundinamarcaYacopí</t>
  </si>
  <si>
    <t>25885</t>
  </si>
  <si>
    <t>San Felipe (Guainía)_94883</t>
  </si>
  <si>
    <t>Yacuanquer</t>
  </si>
  <si>
    <t>NariñoYacuanquer</t>
  </si>
  <si>
    <t>52885</t>
  </si>
  <si>
    <t>Puerto Colombia (Guainía)_94884</t>
  </si>
  <si>
    <t>Yaguará</t>
  </si>
  <si>
    <t>HuilaYaguará</t>
  </si>
  <si>
    <t>41885</t>
  </si>
  <si>
    <t>La Guadalupe (Guainía)_94885</t>
  </si>
  <si>
    <t>Yalí</t>
  </si>
  <si>
    <t>AntioquiaYalí</t>
  </si>
  <si>
    <t>05885</t>
  </si>
  <si>
    <t>Cacahual (Guainía)_94886</t>
  </si>
  <si>
    <t>Yarumal</t>
  </si>
  <si>
    <t>AntioquiaYarumal</t>
  </si>
  <si>
    <t>05887</t>
  </si>
  <si>
    <t>Pana Pana (Guainía)_94887</t>
  </si>
  <si>
    <t>Yavaraté</t>
  </si>
  <si>
    <t>VaupésYavaraté</t>
  </si>
  <si>
    <t>97889</t>
  </si>
  <si>
    <t>Morichal (Guainía)_94888</t>
  </si>
  <si>
    <t>Yolombó</t>
  </si>
  <si>
    <t>AntioquiaYolombó</t>
  </si>
  <si>
    <t>05890</t>
  </si>
  <si>
    <t>San José del Guaviare (Guaviare)_95001</t>
  </si>
  <si>
    <t>Yondó</t>
  </si>
  <si>
    <t>AntioquiaYondó</t>
  </si>
  <si>
    <t>05893</t>
  </si>
  <si>
    <t>Calamar (Guaviare)_95015</t>
  </si>
  <si>
    <t>Yopal</t>
  </si>
  <si>
    <t>CasanareYopal</t>
  </si>
  <si>
    <t>85001</t>
  </si>
  <si>
    <t>El Retorno (Guaviare)_95025</t>
  </si>
  <si>
    <t>Yotoco</t>
  </si>
  <si>
    <t>Valle del CaucaYotoco</t>
  </si>
  <si>
    <t>76890</t>
  </si>
  <si>
    <t>Miraflores (Guaviare)_95200</t>
  </si>
  <si>
    <t>Yumbo</t>
  </si>
  <si>
    <t>Valle del CaucaYumbo</t>
  </si>
  <si>
    <t>76892</t>
  </si>
  <si>
    <t>Mitú (Vaupés)_97001</t>
  </si>
  <si>
    <t>Zambrano</t>
  </si>
  <si>
    <t>BolívarZambrano</t>
  </si>
  <si>
    <t>13894</t>
  </si>
  <si>
    <t>Caruru (Vaupés)_97161</t>
  </si>
  <si>
    <t>Zapatoca</t>
  </si>
  <si>
    <t>SantanderZapatoca</t>
  </si>
  <si>
    <t>68895</t>
  </si>
  <si>
    <t>Pacoa (Vaupés)_97511</t>
  </si>
  <si>
    <t>Zapayán</t>
  </si>
  <si>
    <t>MagdalenaZapayán</t>
  </si>
  <si>
    <t>47960</t>
  </si>
  <si>
    <t>Taraira (Vaupés)_97666</t>
  </si>
  <si>
    <t>Zaragoza</t>
  </si>
  <si>
    <t>AntioquiaZaragoza</t>
  </si>
  <si>
    <t>05895</t>
  </si>
  <si>
    <t>Papunaua (Vaupés)_97777</t>
  </si>
  <si>
    <t>Zarzal</t>
  </si>
  <si>
    <t>Valle del CaucaZarzal</t>
  </si>
  <si>
    <t>76895</t>
  </si>
  <si>
    <t>Yavaraté (Vaupés)_97889</t>
  </si>
  <si>
    <t>Zetaquira</t>
  </si>
  <si>
    <t>BoyacáZetaquira</t>
  </si>
  <si>
    <t>15897</t>
  </si>
  <si>
    <t>Puerto Carreño (Vichada)_99001</t>
  </si>
  <si>
    <t>Zipacón</t>
  </si>
  <si>
    <t>CundinamarcaZipacón</t>
  </si>
  <si>
    <t>25898</t>
  </si>
  <si>
    <t>La Primavera (Vichada)_99524</t>
  </si>
  <si>
    <t>Zipaquirá</t>
  </si>
  <si>
    <t>CundinamarcaZipaquirá</t>
  </si>
  <si>
    <t>25899</t>
  </si>
  <si>
    <t>Santa Rosalía (Vichada)_99624</t>
  </si>
  <si>
    <t>Zona Bananera</t>
  </si>
  <si>
    <t>MagdalenaZona Bananera</t>
  </si>
  <si>
    <t>47980</t>
  </si>
  <si>
    <t>Cumaribo (Vichada)_99773</t>
  </si>
  <si>
    <t>Municipios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</si>
</sst>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Aptos Narrow"/>
      <family val="2"/>
      <scheme val="minor"/>
    </font>
    <font>
      <sz val="11"/>
      <color theme="1"/>
      <name val="Aptos Narrow"/>
      <family val="2"/>
      <scheme val="minor"/>
    </font>
    <font>
      <sz val="11"/>
      <color rgb="FF006100"/>
      <name val="Aptos Narrow"/>
      <family val="2"/>
      <scheme val="minor"/>
    </font>
    <font>
      <b/>
      <sz val="11"/>
      <color theme="1"/>
      <name val="Aptos Narrow"/>
      <family val="2"/>
      <scheme val="minor"/>
    </font>
    <font>
      <sz val="11"/>
      <color theme="0"/>
      <name val="Aptos Narrow"/>
      <family val="2"/>
      <scheme val="minor"/>
    </font>
    <font>
      <sz val="10"/>
      <color indexed="8"/>
      <name val="Arial"/>
      <family val="2"/>
    </font>
    <font>
      <b/>
      <sz val="10"/>
      <name val="Aptos Narrow"/>
      <family val="2"/>
      <scheme val="minor"/>
    </font>
    <font>
      <u/>
      <sz val="10"/>
      <color indexed="12"/>
      <name val="Arial"/>
      <family val="2"/>
    </font>
    <font>
      <sz val="11"/>
      <color indexed="81"/>
      <name val="Tahoma"/>
      <family val="2"/>
    </font>
    <font>
      <sz val="10"/>
      <color rgb="FF002060"/>
      <name val="Century Gothic"/>
      <family val="2"/>
    </font>
    <font>
      <b/>
      <sz val="10"/>
      <color rgb="FF002060"/>
      <name val="Century Gothic"/>
      <family val="2"/>
    </font>
    <font>
      <sz val="10"/>
      <color indexed="8"/>
      <name val="Century Gothic"/>
      <family val="2"/>
    </font>
    <font>
      <b/>
      <sz val="8"/>
      <color rgb="FF002060"/>
      <name val="Century Gothic"/>
      <family val="2"/>
    </font>
    <font>
      <b/>
      <sz val="20"/>
      <color rgb="FF0070C0"/>
      <name val="Century Gothic"/>
      <family val="2"/>
    </font>
    <font>
      <b/>
      <sz val="10"/>
      <color indexed="8"/>
      <name val="Century Gothic"/>
      <family val="2"/>
    </font>
    <font>
      <b/>
      <sz val="10"/>
      <color rgb="FF000000"/>
      <name val="Century Gothic"/>
      <family val="2"/>
    </font>
    <font>
      <sz val="10"/>
      <color rgb="FF000000"/>
      <name val="Century Gothic"/>
      <family val="2"/>
    </font>
    <font>
      <b/>
      <sz val="11"/>
      <color theme="0"/>
      <name val="Century Gothic"/>
      <family val="2"/>
    </font>
    <font>
      <b/>
      <sz val="9"/>
      <name val="Aptos Narrow"/>
      <family val="2"/>
      <scheme val="minor"/>
    </font>
    <font>
      <sz val="9"/>
      <color theme="1"/>
      <name val="Arial"/>
      <family val="2"/>
    </font>
    <font>
      <sz val="9"/>
      <color indexed="8"/>
      <name val="Arial"/>
      <family val="2"/>
    </font>
    <font>
      <b/>
      <sz val="11"/>
      <color rgb="FF002060"/>
      <name val="Century Gothic"/>
      <family val="2"/>
    </font>
    <font>
      <b/>
      <sz val="16"/>
      <color theme="1"/>
      <name val="Aptos Narrow"/>
      <family val="2"/>
      <scheme val="minor"/>
    </font>
    <font>
      <b/>
      <sz val="18"/>
      <color theme="1"/>
      <name val="Aptos Narrow"/>
      <family val="2"/>
      <scheme val="minor"/>
    </font>
    <font>
      <b/>
      <sz val="14"/>
      <color theme="0"/>
      <name val="Aptos Narrow"/>
      <family val="2"/>
      <scheme val="minor"/>
    </font>
    <font>
      <sz val="10"/>
      <color indexed="8"/>
      <name val="Arial"/>
      <family val="2"/>
    </font>
    <font>
      <sz val="8"/>
      <name val="Aptos Narrow"/>
      <family val="2"/>
      <scheme val="minor"/>
    </font>
  </fonts>
  <fills count="8">
    <fill>
      <patternFill patternType="none"/>
    </fill>
    <fill>
      <patternFill patternType="gray125"/>
    </fill>
    <fill>
      <patternFill patternType="solid">
        <fgColor rgb="FFC6EFCE"/>
      </patternFill>
    </fill>
    <fill>
      <patternFill patternType="solid">
        <fgColor theme="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00206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auto="1"/>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theme="1"/>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8">
    <xf numFmtId="0" fontId="0" fillId="0" borderId="0"/>
    <xf numFmtId="0" fontId="2" fillId="2" borderId="0" applyNumberFormat="0" applyBorder="0" applyAlignment="0" applyProtection="0"/>
    <xf numFmtId="0" fontId="4" fillId="3" borderId="0" applyNumberFormat="0" applyBorder="0" applyAlignment="0" applyProtection="0"/>
    <xf numFmtId="0" fontId="5" fillId="0" borderId="0"/>
    <xf numFmtId="0" fontId="7" fillId="0" borderId="0" applyNumberFormat="0" applyFill="0" applyBorder="0" applyAlignment="0" applyProtection="0">
      <alignment vertical="top"/>
      <protection locked="0"/>
    </xf>
    <xf numFmtId="0" fontId="5" fillId="0" borderId="0"/>
    <xf numFmtId="0" fontId="1" fillId="0" borderId="0"/>
    <xf numFmtId="0" fontId="25" fillId="0" borderId="0"/>
  </cellStyleXfs>
  <cellXfs count="79">
    <xf numFmtId="0" fontId="0" fillId="0" borderId="0" xfId="0"/>
    <xf numFmtId="0" fontId="6" fillId="0" borderId="1" xfId="3" applyFont="1" applyBorder="1" applyAlignment="1">
      <alignment horizontal="center" vertical="center" wrapText="1"/>
    </xf>
    <xf numFmtId="0" fontId="5" fillId="0" borderId="0" xfId="3"/>
    <xf numFmtId="0" fontId="6" fillId="0" borderId="0" xfId="3" applyFont="1" applyAlignment="1">
      <alignment horizontal="center" vertical="center" wrapText="1"/>
    </xf>
    <xf numFmtId="0" fontId="6" fillId="4" borderId="1" xfId="3" applyFont="1" applyFill="1" applyBorder="1" applyAlignment="1" applyProtection="1">
      <alignment horizontal="center" vertical="center" wrapText="1"/>
      <protection locked="0"/>
    </xf>
    <xf numFmtId="0" fontId="5" fillId="4" borderId="1" xfId="3" applyFill="1" applyBorder="1" applyAlignment="1" applyProtection="1">
      <alignment horizontal="center" vertical="center"/>
      <protection locked="0"/>
    </xf>
    <xf numFmtId="0" fontId="7" fillId="4" borderId="1" xfId="4" applyFill="1" applyBorder="1" applyAlignment="1" applyProtection="1">
      <alignment horizontal="center" vertical="center"/>
      <protection locked="0"/>
    </xf>
    <xf numFmtId="0" fontId="3" fillId="0" borderId="0" xfId="0" applyFont="1" applyAlignment="1">
      <alignment horizontal="center" vertical="center"/>
    </xf>
    <xf numFmtId="0" fontId="11" fillId="0" borderId="0" xfId="3" applyFont="1" applyProtection="1">
      <protection locked="0" hidden="1"/>
    </xf>
    <xf numFmtId="0" fontId="10" fillId="0" borderId="0" xfId="3" applyFont="1" applyProtection="1">
      <protection locked="0" hidden="1"/>
    </xf>
    <xf numFmtId="0" fontId="12" fillId="0" borderId="0" xfId="3" applyFont="1" applyAlignment="1" applyProtection="1">
      <alignment horizontal="left" vertical="center" wrapText="1"/>
      <protection locked="0" hidden="1"/>
    </xf>
    <xf numFmtId="0" fontId="13" fillId="0" borderId="3" xfId="3" applyFont="1" applyBorder="1" applyProtection="1">
      <protection locked="0" hidden="1"/>
    </xf>
    <xf numFmtId="0" fontId="13" fillId="0" borderId="4" xfId="3" applyFont="1" applyBorder="1" applyProtection="1">
      <protection locked="0" hidden="1"/>
    </xf>
    <xf numFmtId="0" fontId="11" fillId="0" borderId="4" xfId="3" applyFont="1" applyBorder="1" applyProtection="1">
      <protection locked="0" hidden="1"/>
    </xf>
    <xf numFmtId="0" fontId="11" fillId="0" borderId="5" xfId="3" applyFont="1" applyBorder="1" applyProtection="1">
      <protection locked="0" hidden="1"/>
    </xf>
    <xf numFmtId="0" fontId="11" fillId="0" borderId="6" xfId="3" applyFont="1" applyBorder="1" applyProtection="1">
      <protection locked="0" hidden="1"/>
    </xf>
    <xf numFmtId="0" fontId="11" fillId="0" borderId="7" xfId="3" applyFont="1" applyBorder="1" applyProtection="1">
      <protection locked="0" hidden="1"/>
    </xf>
    <xf numFmtId="0" fontId="11" fillId="0" borderId="0" xfId="3" applyFont="1" applyAlignment="1" applyProtection="1">
      <alignment horizontal="left" vertical="top" wrapText="1"/>
      <protection locked="0" hidden="1"/>
    </xf>
    <xf numFmtId="0" fontId="11" fillId="0" borderId="8" xfId="3" applyFont="1" applyBorder="1" applyProtection="1">
      <protection locked="0" hidden="1"/>
    </xf>
    <xf numFmtId="0" fontId="11" fillId="0" borderId="9" xfId="3" applyFont="1" applyBorder="1" applyProtection="1">
      <protection locked="0" hidden="1"/>
    </xf>
    <xf numFmtId="0" fontId="11" fillId="0" borderId="10" xfId="3" applyFont="1" applyBorder="1" applyProtection="1">
      <protection locked="0" hidden="1"/>
    </xf>
    <xf numFmtId="0" fontId="13" fillId="0" borderId="6" xfId="3" applyFont="1" applyBorder="1" applyProtection="1">
      <protection locked="0" hidden="1"/>
    </xf>
    <xf numFmtId="0" fontId="11" fillId="0" borderId="7" xfId="3" applyFont="1" applyBorder="1" applyAlignment="1" applyProtection="1">
      <alignment horizontal="left" vertical="top" wrapText="1"/>
      <protection locked="0" hidden="1"/>
    </xf>
    <xf numFmtId="0" fontId="11" fillId="0" borderId="0" xfId="3" applyFont="1" applyAlignment="1" applyProtection="1">
      <alignment wrapText="1"/>
      <protection locked="0" hidden="1"/>
    </xf>
    <xf numFmtId="0" fontId="11" fillId="0" borderId="0" xfId="3" applyFont="1" applyAlignment="1" applyProtection="1">
      <alignment horizontal="left" vertical="top"/>
      <protection locked="0" hidden="1"/>
    </xf>
    <xf numFmtId="0" fontId="11" fillId="0" borderId="7" xfId="3" applyFont="1" applyBorder="1" applyAlignment="1" applyProtection="1">
      <alignment horizontal="left" vertical="top"/>
      <protection locked="0" hidden="1"/>
    </xf>
    <xf numFmtId="0" fontId="11" fillId="0" borderId="11" xfId="3" applyFont="1" applyBorder="1" applyProtection="1">
      <protection locked="0" hidden="1"/>
    </xf>
    <xf numFmtId="0" fontId="11" fillId="0" borderId="14" xfId="3" applyFont="1" applyBorder="1" applyProtection="1">
      <protection locked="0" hidden="1"/>
    </xf>
    <xf numFmtId="0" fontId="11" fillId="0" borderId="15" xfId="3" applyFont="1" applyBorder="1" applyProtection="1">
      <protection locked="0" hidden="1"/>
    </xf>
    <xf numFmtId="0" fontId="11" fillId="0" borderId="3" xfId="3" applyFont="1" applyBorder="1" applyProtection="1">
      <protection locked="0" hidden="1"/>
    </xf>
    <xf numFmtId="0" fontId="11" fillId="0" borderId="16" xfId="3" applyFont="1" applyBorder="1" applyProtection="1">
      <protection locked="0" hidden="1"/>
    </xf>
    <xf numFmtId="0" fontId="11" fillId="0" borderId="0" xfId="3" applyFont="1" applyAlignment="1" applyProtection="1">
      <alignment horizontal="left"/>
      <protection locked="0" hidden="1"/>
    </xf>
    <xf numFmtId="0" fontId="11" fillId="0" borderId="6" xfId="3" applyFont="1" applyBorder="1" applyAlignment="1" applyProtection="1">
      <alignment horizontal="left"/>
      <protection locked="0" hidden="1"/>
    </xf>
    <xf numFmtId="0" fontId="11" fillId="0" borderId="7" xfId="3" applyFont="1" applyBorder="1" applyAlignment="1" applyProtection="1">
      <alignment horizontal="left"/>
      <protection locked="0" hidden="1"/>
    </xf>
    <xf numFmtId="0" fontId="11" fillId="0" borderId="0" xfId="3" applyFont="1" applyAlignment="1" applyProtection="1">
      <alignment vertical="center"/>
      <protection locked="0" hidden="1"/>
    </xf>
    <xf numFmtId="0" fontId="11" fillId="0" borderId="17" xfId="3" applyFont="1" applyBorder="1" applyAlignment="1" applyProtection="1">
      <alignment vertical="center"/>
      <protection locked="0" hidden="1"/>
    </xf>
    <xf numFmtId="0" fontId="11" fillId="0" borderId="3" xfId="3" applyFont="1" applyBorder="1" applyAlignment="1" applyProtection="1">
      <alignment vertical="center"/>
      <protection locked="0" hidden="1"/>
    </xf>
    <xf numFmtId="0" fontId="11" fillId="0" borderId="4" xfId="3" applyFont="1" applyBorder="1" applyAlignment="1" applyProtection="1">
      <alignment vertical="center"/>
      <protection locked="0" hidden="1"/>
    </xf>
    <xf numFmtId="0" fontId="11" fillId="0" borderId="5" xfId="3" applyFont="1" applyBorder="1" applyAlignment="1" applyProtection="1">
      <alignment vertical="center"/>
      <protection locked="0" hidden="1"/>
    </xf>
    <xf numFmtId="0" fontId="21" fillId="0" borderId="0" xfId="3" applyFont="1" applyAlignment="1" applyProtection="1">
      <alignment horizontal="center" vertical="center" wrapText="1"/>
      <protection locked="0" hidden="1"/>
    </xf>
    <xf numFmtId="0" fontId="22" fillId="5" borderId="1" xfId="0" applyFont="1" applyFill="1" applyBorder="1" applyAlignment="1">
      <alignment horizontal="center" vertical="center"/>
    </xf>
    <xf numFmtId="49" fontId="24" fillId="7" borderId="20" xfId="6" applyNumberFormat="1" applyFont="1" applyFill="1" applyBorder="1" applyAlignment="1">
      <alignment horizontal="center" vertical="center"/>
    </xf>
    <xf numFmtId="49" fontId="24" fillId="7" borderId="21" xfId="6" applyNumberFormat="1" applyFont="1" applyFill="1" applyBorder="1" applyAlignment="1">
      <alignment horizontal="center" vertical="center"/>
    </xf>
    <xf numFmtId="49" fontId="24" fillId="7" borderId="18" xfId="6" applyNumberFormat="1" applyFont="1" applyFill="1" applyBorder="1" applyAlignment="1">
      <alignment horizontal="center" vertical="center"/>
    </xf>
    <xf numFmtId="49" fontId="24" fillId="7" borderId="0" xfId="6" applyNumberFormat="1" applyFont="1" applyFill="1" applyAlignment="1">
      <alignment horizontal="center" vertical="center"/>
    </xf>
    <xf numFmtId="49" fontId="1" fillId="0" borderId="22" xfId="6" applyNumberFormat="1" applyBorder="1"/>
    <xf numFmtId="49" fontId="0" fillId="0" borderId="0" xfId="0" applyNumberFormat="1"/>
    <xf numFmtId="49" fontId="1" fillId="0" borderId="23" xfId="6" applyNumberFormat="1" applyBorder="1" applyAlignment="1">
      <alignment horizontal="center"/>
    </xf>
    <xf numFmtId="0" fontId="2" fillId="2" borderId="0" xfId="1"/>
    <xf numFmtId="0" fontId="5" fillId="0" borderId="0" xfId="0" applyFont="1"/>
    <xf numFmtId="49" fontId="1" fillId="0" borderId="24" xfId="6" applyNumberFormat="1" applyBorder="1"/>
    <xf numFmtId="49" fontId="1" fillId="0" borderId="25" xfId="6" applyNumberFormat="1" applyBorder="1" applyAlignment="1">
      <alignment horizontal="center"/>
    </xf>
    <xf numFmtId="49" fontId="1" fillId="0" borderId="0" xfId="6" applyNumberFormat="1"/>
    <xf numFmtId="49" fontId="1" fillId="0" borderId="0" xfId="6" applyNumberFormat="1" applyAlignment="1">
      <alignment horizontal="center"/>
    </xf>
    <xf numFmtId="0" fontId="25" fillId="0" borderId="0" xfId="7"/>
    <xf numFmtId="0" fontId="5" fillId="0" borderId="0" xfId="7" applyFont="1"/>
    <xf numFmtId="0" fontId="18" fillId="6" borderId="18" xfId="7" applyFont="1" applyFill="1" applyBorder="1" applyAlignment="1" applyProtection="1">
      <alignment horizontal="center" vertical="center" wrapText="1"/>
      <protection hidden="1"/>
    </xf>
    <xf numFmtId="0" fontId="19" fillId="5" borderId="19" xfId="7" applyFont="1" applyFill="1" applyBorder="1" applyAlignment="1" applyProtection="1">
      <alignment horizontal="left" vertical="center" wrapText="1"/>
      <protection hidden="1"/>
    </xf>
    <xf numFmtId="0" fontId="20" fillId="0" borderId="1" xfId="7" applyFont="1" applyBorder="1" applyProtection="1">
      <protection locked="0"/>
    </xf>
    <xf numFmtId="0" fontId="12" fillId="0" borderId="0" xfId="3" applyFont="1" applyAlignment="1" applyProtection="1">
      <alignment horizontal="center" vertical="center" wrapText="1"/>
      <protection locked="0" hidden="1"/>
    </xf>
    <xf numFmtId="0" fontId="9" fillId="0" borderId="17" xfId="3" applyFont="1" applyBorder="1" applyAlignment="1" applyProtection="1">
      <alignment horizontal="left" vertical="center" wrapText="1"/>
      <protection locked="0" hidden="1"/>
    </xf>
    <xf numFmtId="0" fontId="9" fillId="0" borderId="0" xfId="3" applyFont="1" applyAlignment="1" applyProtection="1">
      <alignment horizontal="left" vertical="center" wrapText="1"/>
      <protection locked="0" hidden="1"/>
    </xf>
    <xf numFmtId="0" fontId="11" fillId="0" borderId="0" xfId="3" applyFont="1" applyAlignment="1" applyProtection="1">
      <alignment horizontal="left" vertical="top" wrapText="1"/>
      <protection locked="0" hidden="1"/>
    </xf>
    <xf numFmtId="0" fontId="11" fillId="0" borderId="0" xfId="3" applyFont="1" applyAlignment="1" applyProtection="1">
      <alignment horizontal="left" vertical="top"/>
      <protection locked="0" hidden="1"/>
    </xf>
    <xf numFmtId="0" fontId="13" fillId="0" borderId="0" xfId="4" applyFont="1" applyBorder="1" applyAlignment="1" applyProtection="1">
      <alignment horizontal="left" vertical="top" wrapText="1"/>
      <protection locked="0" hidden="1"/>
    </xf>
    <xf numFmtId="0" fontId="13" fillId="0" borderId="0" xfId="3" applyFont="1" applyAlignment="1" applyProtection="1">
      <alignment horizontal="left" vertical="top" wrapText="1"/>
      <protection locked="0" hidden="1"/>
    </xf>
    <xf numFmtId="0" fontId="11" fillId="0" borderId="1" xfId="5" applyFont="1" applyBorder="1" applyAlignment="1" applyProtection="1">
      <alignment horizontal="center"/>
      <protection locked="0" hidden="1"/>
    </xf>
    <xf numFmtId="0" fontId="11" fillId="0" borderId="12" xfId="5" applyFont="1" applyBorder="1" applyAlignment="1" applyProtection="1">
      <alignment horizontal="left" vertical="center" wrapText="1"/>
      <protection locked="0" hidden="1"/>
    </xf>
    <xf numFmtId="0" fontId="11" fillId="0" borderId="14" xfId="5" applyFont="1" applyBorder="1" applyAlignment="1" applyProtection="1">
      <alignment horizontal="left" vertical="center" wrapText="1"/>
      <protection locked="0" hidden="1"/>
    </xf>
    <xf numFmtId="0" fontId="11" fillId="0" borderId="13" xfId="5" applyFont="1" applyBorder="1" applyAlignment="1" applyProtection="1">
      <alignment horizontal="left" vertical="center" wrapText="1"/>
      <protection locked="0" hidden="1"/>
    </xf>
    <xf numFmtId="0" fontId="17" fillId="3" borderId="1" xfId="2" applyFont="1" applyBorder="1" applyAlignment="1" applyProtection="1">
      <alignment horizontal="center" vertical="center" wrapText="1"/>
      <protection locked="0" hidden="1"/>
    </xf>
    <xf numFmtId="0" fontId="7" fillId="0" borderId="0" xfId="4" applyAlignment="1" applyProtection="1">
      <alignment horizontal="left"/>
      <protection locked="0" hidden="1"/>
    </xf>
    <xf numFmtId="0" fontId="3" fillId="5" borderId="1" xfId="0" applyFont="1" applyFill="1" applyBorder="1" applyAlignment="1">
      <alignment horizontal="center" vertical="center" wrapText="1"/>
    </xf>
    <xf numFmtId="0" fontId="0" fillId="0" borderId="0" xfId="0" applyAlignment="1">
      <alignment horizontal="center" wrapText="1"/>
    </xf>
    <xf numFmtId="0" fontId="0" fillId="0" borderId="2" xfId="0" applyBorder="1" applyAlignment="1">
      <alignment horizontal="center" wrapText="1"/>
    </xf>
    <xf numFmtId="0" fontId="23" fillId="5" borderId="0" xfId="0" applyFont="1" applyFill="1" applyAlignment="1">
      <alignment horizontal="center" vertical="center" wrapText="1"/>
    </xf>
    <xf numFmtId="0" fontId="23" fillId="5" borderId="2" xfId="0" applyFont="1" applyFill="1" applyBorder="1" applyAlignment="1">
      <alignment horizontal="center" vertical="center" wrapText="1"/>
    </xf>
    <xf numFmtId="0" fontId="3" fillId="5" borderId="1" xfId="0" applyFont="1" applyFill="1" applyBorder="1" applyAlignment="1">
      <alignment horizontal="center" vertical="center"/>
    </xf>
    <xf numFmtId="0" fontId="0" fillId="0" borderId="1" xfId="0" applyBorder="1"/>
  </cellXfs>
  <cellStyles count="8">
    <cellStyle name="Bueno" xfId="1" builtinId="26"/>
    <cellStyle name="Énfasis1" xfId="2" builtinId="29"/>
    <cellStyle name="Hipervínculo 2" xfId="4" xr:uid="{36EAED9D-B239-452E-BAF8-98745A6FB97E}"/>
    <cellStyle name="Normal" xfId="0" builtinId="0"/>
    <cellStyle name="Normal 2" xfId="3" xr:uid="{C7D9EF11-D840-49EC-BC24-7BD517AE06DB}"/>
    <cellStyle name="Normal 3" xfId="7" xr:uid="{9C87FBBE-96A1-465F-B724-5D8752B85ADD}"/>
    <cellStyle name="Normal 3 2" xfId="5" xr:uid="{B4E3267A-A649-4178-BBCA-986A6C901573}"/>
    <cellStyle name="Normal 5" xfId="6" xr:uid="{35B6BC04-5623-4F74-B196-542BF74CDAD0}"/>
  </cellStyles>
  <dxfs count="15">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819150</xdr:colOff>
      <xdr:row>0</xdr:row>
      <xdr:rowOff>542925</xdr:rowOff>
    </xdr:from>
    <xdr:to>
      <xdr:col>5</xdr:col>
      <xdr:colOff>940934</xdr:colOff>
      <xdr:row>2</xdr:row>
      <xdr:rowOff>315453</xdr:rowOff>
    </xdr:to>
    <xdr:pic>
      <xdr:nvPicPr>
        <xdr:cNvPr id="2" name="Imagen 1">
          <a:extLst>
            <a:ext uri="{FF2B5EF4-FFF2-40B4-BE49-F238E27FC236}">
              <a16:creationId xmlns:a16="http://schemas.microsoft.com/office/drawing/2014/main" id="{F5FE8049-2DAE-4F6B-8E99-BF44A4A5D7F8}"/>
            </a:ext>
          </a:extLst>
        </xdr:cNvPr>
        <xdr:cNvPicPr>
          <a:picLocks noChangeAspect="1"/>
        </xdr:cNvPicPr>
      </xdr:nvPicPr>
      <xdr:blipFill>
        <a:blip xmlns:r="http://schemas.openxmlformats.org/officeDocument/2006/relationships" r:embed="rId1"/>
        <a:stretch>
          <a:fillRect/>
        </a:stretch>
      </xdr:blipFill>
      <xdr:spPr>
        <a:xfrm>
          <a:off x="2286000" y="542925"/>
          <a:ext cx="4291012" cy="1325103"/>
        </a:xfrm>
        <a:prstGeom prst="rect">
          <a:avLst/>
        </a:prstGeom>
      </xdr:spPr>
    </xdr:pic>
    <xdr:clientData/>
  </xdr:twoCellAnchor>
  <xdr:twoCellAnchor editAs="oneCell">
    <xdr:from>
      <xdr:col>6</xdr:col>
      <xdr:colOff>495300</xdr:colOff>
      <xdr:row>0</xdr:row>
      <xdr:rowOff>504825</xdr:rowOff>
    </xdr:from>
    <xdr:to>
      <xdr:col>16</xdr:col>
      <xdr:colOff>21533</xdr:colOff>
      <xdr:row>2</xdr:row>
      <xdr:rowOff>588984</xdr:rowOff>
    </xdr:to>
    <xdr:pic>
      <xdr:nvPicPr>
        <xdr:cNvPr id="3" name="Imagen 2">
          <a:extLst>
            <a:ext uri="{FF2B5EF4-FFF2-40B4-BE49-F238E27FC236}">
              <a16:creationId xmlns:a16="http://schemas.microsoft.com/office/drawing/2014/main" id="{0B8B4485-7C9C-4109-8157-4BD5EC572CB5}"/>
            </a:ext>
          </a:extLst>
        </xdr:cNvPr>
        <xdr:cNvPicPr>
          <a:picLocks noChangeAspect="1"/>
        </xdr:cNvPicPr>
      </xdr:nvPicPr>
      <xdr:blipFill>
        <a:blip xmlns:r="http://schemas.openxmlformats.org/officeDocument/2006/relationships" r:embed="rId2"/>
        <a:stretch>
          <a:fillRect/>
        </a:stretch>
      </xdr:blipFill>
      <xdr:spPr>
        <a:xfrm>
          <a:off x="7191375" y="504825"/>
          <a:ext cx="7146233" cy="16367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rnesto.ortiz\Downloads\Anexo%201%20-%20Solicitudes%20CUBRIMIENTO%20-%20PUNTO%20MULTIPUNTO(2).xlsx" TargetMode="External"/><Relationship Id="rId1" Type="http://schemas.openxmlformats.org/officeDocument/2006/relationships/externalLinkPath" Target="file:///C:\Users\ernesto.ortiz\Downloads\Anexo%201%20-%20Solicitudes%20CUBRIMIENTO%20-%20PUNTO%20MULTIPUNTO(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ernesto.ortiz\Downloads\Anexo%201%20-%20Solicitudes%20CUBRIMIENTO%20-%20PUNTO%20MULTIPUNTO%20(V5.3).xlsx" TargetMode="External"/><Relationship Id="rId1" Type="http://schemas.openxmlformats.org/officeDocument/2006/relationships/externalLinkPath" Target="file:///C:\Users\ernesto.ortiz\Downloads\Anexo%201%20-%20Solicitudes%20CUBRIMIENTO%20-%20PUNTO%20MULTIPUNTO%20(V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GUIA"/>
      <sheetName val="2. RESUMEN DE REDES"/>
      <sheetName val="3. ANEXO 1"/>
      <sheetName val="4. AREA DE SERVICIO"/>
      <sheetName val="5. ADMINISTRATIVA"/>
      <sheetName val="LISTAS"/>
      <sheetName val="Control de Cambios"/>
    </sheetNames>
    <sheetDataSet>
      <sheetData sheetId="0"/>
      <sheetData sheetId="1">
        <row r="4">
          <cell r="B4"/>
        </row>
        <row r="5">
          <cell r="B5"/>
        </row>
        <row r="6">
          <cell r="B6"/>
        </row>
        <row r="7">
          <cell r="B7"/>
        </row>
        <row r="8">
          <cell r="B8"/>
        </row>
        <row r="9">
          <cell r="B9"/>
        </row>
        <row r="10">
          <cell r="B10"/>
        </row>
        <row r="11">
          <cell r="B11"/>
        </row>
        <row r="12">
          <cell r="B12"/>
        </row>
        <row r="13">
          <cell r="B13"/>
        </row>
        <row r="14">
          <cell r="B14"/>
        </row>
        <row r="15">
          <cell r="B15"/>
        </row>
        <row r="16">
          <cell r="B16"/>
        </row>
        <row r="17">
          <cell r="B17"/>
        </row>
        <row r="18">
          <cell r="B18"/>
        </row>
        <row r="19">
          <cell r="B19"/>
        </row>
        <row r="20">
          <cell r="B20"/>
        </row>
        <row r="21">
          <cell r="B21"/>
        </row>
        <row r="22">
          <cell r="B22"/>
        </row>
        <row r="23">
          <cell r="B23"/>
        </row>
        <row r="24">
          <cell r="B24"/>
        </row>
        <row r="25">
          <cell r="B25"/>
        </row>
        <row r="26">
          <cell r="B26"/>
        </row>
        <row r="27">
          <cell r="B27"/>
        </row>
        <row r="28">
          <cell r="B28"/>
        </row>
        <row r="29">
          <cell r="B29"/>
        </row>
        <row r="30">
          <cell r="B30"/>
        </row>
        <row r="31">
          <cell r="B31"/>
        </row>
        <row r="32">
          <cell r="B32"/>
        </row>
        <row r="33">
          <cell r="B33"/>
        </row>
        <row r="34">
          <cell r="B34"/>
        </row>
        <row r="35">
          <cell r="B35"/>
        </row>
        <row r="36">
          <cell r="B36"/>
        </row>
        <row r="37">
          <cell r="B37"/>
        </row>
        <row r="38">
          <cell r="B38"/>
        </row>
        <row r="39">
          <cell r="B39"/>
        </row>
        <row r="40">
          <cell r="B40"/>
        </row>
        <row r="41">
          <cell r="B41"/>
        </row>
        <row r="42">
          <cell r="B42"/>
        </row>
        <row r="43">
          <cell r="B43"/>
        </row>
        <row r="44">
          <cell r="B44"/>
        </row>
        <row r="45">
          <cell r="B45"/>
        </row>
        <row r="46">
          <cell r="B46"/>
        </row>
        <row r="47">
          <cell r="B47"/>
        </row>
        <row r="48">
          <cell r="B48"/>
        </row>
        <row r="49">
          <cell r="B49"/>
        </row>
        <row r="50">
          <cell r="B50"/>
        </row>
        <row r="51">
          <cell r="B51"/>
        </row>
        <row r="52">
          <cell r="B52"/>
        </row>
        <row r="53">
          <cell r="B53"/>
        </row>
      </sheetData>
      <sheetData sheetId="2"/>
      <sheetData sheetId="3"/>
      <sheetData sheetId="4"/>
      <sheetData sheetId="5">
        <row r="2">
          <cell r="A2" t="str">
            <v>Simplex - HF Banda 01:(3.155 a 3.399 MHz)</v>
          </cell>
          <cell r="O2" t="str">
            <v>R</v>
          </cell>
          <cell r="Q2" t="str">
            <v>RN</v>
          </cell>
          <cell r="S2" t="str">
            <v>N</v>
          </cell>
          <cell r="Y2" t="str">
            <v>Nacional_00</v>
          </cell>
        </row>
        <row r="3">
          <cell r="A3" t="str">
            <v>Simplex - HF Banda 02:(3.750 a 3.999 MHz)</v>
          </cell>
          <cell r="O3" t="str">
            <v>B</v>
          </cell>
          <cell r="Q3" t="str">
            <v>EN</v>
          </cell>
          <cell r="S3" t="str">
            <v>S</v>
          </cell>
        </row>
        <row r="4">
          <cell r="A4" t="str">
            <v>Simplex - HF Banda 03:(4.000 a 4.062 MHz)</v>
          </cell>
          <cell r="O4" t="str">
            <v>M</v>
          </cell>
          <cell r="Q4" t="str">
            <v>ME</v>
          </cell>
        </row>
        <row r="5">
          <cell r="A5" t="str">
            <v>Simplex - HF Banda 04:(4.438 a 4.649 MHz)</v>
          </cell>
          <cell r="O5" t="str">
            <v>P</v>
          </cell>
          <cell r="Q5" t="str">
            <v>SE</v>
          </cell>
        </row>
        <row r="6">
          <cell r="A6" t="str">
            <v>Simplex - HF Banda 05:(4.750 a 4.994 MHz)</v>
          </cell>
          <cell r="Q6" t="str">
            <v>SR</v>
          </cell>
          <cell r="S6" t="str">
            <v>W</v>
          </cell>
        </row>
        <row r="7">
          <cell r="A7" t="str">
            <v>Simplex - HF Banda 06:(5.006 a 5.249 MHz)</v>
          </cell>
        </row>
        <row r="8">
          <cell r="A8" t="str">
            <v>Simplex - HF Banda 07:(5.250 a 5.275 MHz)</v>
          </cell>
        </row>
        <row r="9">
          <cell r="A9" t="str">
            <v>Simplex - HF Banda 08:(5.276 a 5.351 MHz)</v>
          </cell>
        </row>
        <row r="10">
          <cell r="A10" t="str">
            <v>Simplex - HF Banda 09:(5.352 a 5.366 MHz)</v>
          </cell>
        </row>
        <row r="11">
          <cell r="A11" t="str">
            <v>Simplex - HF Banda 10:(5.367 a 5.449 MHz)</v>
          </cell>
          <cell r="Q11" t="str">
            <v>.</v>
          </cell>
        </row>
        <row r="12">
          <cell r="A12" t="str">
            <v>Simplex - HF Banda 11:(5.730 a 5.899 MHz)</v>
          </cell>
        </row>
        <row r="13">
          <cell r="A13" t="str">
            <v>Simplex - HF Banda 12:(6.766 a 7.000 MHz)</v>
          </cell>
        </row>
        <row r="14">
          <cell r="A14" t="str">
            <v>Simplex - HF Banda 13:(7.400 a 8.099 MHz)</v>
          </cell>
        </row>
        <row r="15">
          <cell r="A15" t="str">
            <v>Simplex - HF Banda 14:(8.100 a 8.194 MHz)</v>
          </cell>
        </row>
        <row r="16">
          <cell r="A16" t="str">
            <v>Simplex - HF Banda 15:(9.040 a 9.399 MHz)</v>
          </cell>
          <cell r="O16" t="str">
            <v>Simplex</v>
          </cell>
        </row>
        <row r="17">
          <cell r="A17" t="str">
            <v>Simplex - HF Banda 16:(9.900 a 9.994 MHz)</v>
          </cell>
          <cell r="O17" t="str">
            <v>Duplex</v>
          </cell>
        </row>
        <row r="18">
          <cell r="A18" t="str">
            <v>Simplex - HF Banda 17:(10.101 a 11.174 MHz)</v>
          </cell>
        </row>
        <row r="19">
          <cell r="A19" t="str">
            <v>Simplex - HF Banda 18:(11.401 a 11.599 MHz)</v>
          </cell>
        </row>
        <row r="20">
          <cell r="A20" t="str">
            <v>Simplex - HF Banda 19:(12.101 a 12.229 MHz)</v>
          </cell>
        </row>
        <row r="21">
          <cell r="A21" t="str">
            <v>Simplex - HF Banda 20:(13.361 a 13.569 MHz)</v>
          </cell>
        </row>
        <row r="22">
          <cell r="A22" t="str">
            <v>Simplex - HF Banda 21:(13.870 a 14.000 MHz)</v>
          </cell>
        </row>
        <row r="23">
          <cell r="A23" t="str">
            <v>Simplex - HF Banda 22:(14.350 a 14.989 MHz)</v>
          </cell>
        </row>
        <row r="24">
          <cell r="A24" t="str">
            <v>Simplex - HF Banda 23:(15.801 a 16.359 MHz)</v>
          </cell>
        </row>
        <row r="25">
          <cell r="A25" t="str">
            <v>Simplex - HF Banda 24:(17.410 a 17.479 MHz)</v>
          </cell>
        </row>
        <row r="26">
          <cell r="A26" t="str">
            <v>Simplex - HF Banda 25:(18.031 a 18.068 MHz)</v>
          </cell>
        </row>
        <row r="27">
          <cell r="A27" t="str">
            <v>Simplex - HF Banda 26:(18.168 a 18.870 MHz)</v>
          </cell>
        </row>
        <row r="28">
          <cell r="A28" t="str">
            <v>Simplex - HF Banda 27:(19.021 a 19.680 MHz)</v>
          </cell>
        </row>
        <row r="29">
          <cell r="A29" t="str">
            <v>Simplex - HF Banda 28:(19.800 a 19.989 MHz)</v>
          </cell>
        </row>
        <row r="30">
          <cell r="A30" t="str">
            <v>Simplex - HF Banda 29:(20.011 a 21.000 MHz)</v>
          </cell>
        </row>
        <row r="31">
          <cell r="A31" t="str">
            <v>Simplex - HF Banda 30:(21.850 a 21.923 MHz)</v>
          </cell>
        </row>
        <row r="32">
          <cell r="A32" t="str">
            <v>Simplex - HF Banda 31:(22.855 a 23.349 MHz)</v>
          </cell>
        </row>
        <row r="33">
          <cell r="A33" t="str">
            <v>Simplex - HF Banda 32:(23.350 a 24.890 MHz)</v>
          </cell>
        </row>
        <row r="34">
          <cell r="A34" t="str">
            <v>Simplex - HF Banda 33:(25.011 a 25.070 MHz)</v>
          </cell>
        </row>
        <row r="35">
          <cell r="A35" t="str">
            <v>Simplex - HF Banda 34:(25.210 a 25.550 MHz)</v>
          </cell>
        </row>
        <row r="36">
          <cell r="A36" t="str">
            <v>Simplex - HF Banda 35:(26.175 a 28.000 MHz)</v>
          </cell>
        </row>
        <row r="37">
          <cell r="A37" t="str">
            <v>Simplex - HF Banda 36:(29.701 a 30.000 MHz)</v>
          </cell>
        </row>
        <row r="38">
          <cell r="A38" t="str">
            <v>Duplex - VHF Tabla 3A Banda A (138 a 139 MHz con 141 a 142 MHz)/ separación entre Rx y Tx de 3 MHz</v>
          </cell>
        </row>
        <row r="39">
          <cell r="A39" t="str">
            <v>Duplex - VHF Tabla 3A Banda B (143 a 144 MHz con 148 a 149 MHz)/ separación entre Rx y Tx de 5 MHz</v>
          </cell>
        </row>
        <row r="40">
          <cell r="A40" t="str">
            <v>Duplex - VHF Tabla 3A Banda C (150.05 a 153.05 MHz con 155.05 a 158.05 MHz)/ separación entre Rx y Tx de 5 MHz</v>
          </cell>
        </row>
        <row r="41">
          <cell r="A41" t="str">
            <v>Duplex - VHF Tabla 3A Banda D (160 a 162 MHz con 163 a 165 MHz)/ separación entre Rx y Tx de 3 MHz</v>
          </cell>
        </row>
        <row r="42">
          <cell r="A42" t="str">
            <v>Duplex - VHF Tabla 3A Banda E (166 a 169 MHz con 171 a 174 MHz)/ separación entre Rx y Tx de 5 MHz</v>
          </cell>
        </row>
        <row r="43">
          <cell r="A43" t="str">
            <v>Simplex - VHF Tabla 3A Banda S1 (139 a 141 MHz)</v>
          </cell>
        </row>
        <row r="44">
          <cell r="A44" t="str">
            <v>Simplex - VHF Tabla 3A Banda S2 (142 a 143 MHz)</v>
          </cell>
        </row>
        <row r="45">
          <cell r="A45" t="str">
            <v>Simplex - VHF Tabla 3A Banda S3 (149 a 149.9 MHz)</v>
          </cell>
        </row>
        <row r="46">
          <cell r="A46" t="str">
            <v>Simplex - VHF Tabla 3A Banda S4 (151.4875 a 151.5625 MHz)</v>
          </cell>
        </row>
        <row r="47">
          <cell r="A47" t="str">
            <v>Simplex - VHF Tabla 3A Banda S5 (151.7625 a 151.8375 MHz)</v>
          </cell>
        </row>
        <row r="48">
          <cell r="A48" t="str">
            <v>Simplex - VHF Tabla 3A Banda S6 (153.05 a 155.05 MHz)</v>
          </cell>
        </row>
        <row r="49">
          <cell r="A49" t="str">
            <v>Simplex - VHF Tabla 3A Banda S7 (158.05 a 160 MHz)</v>
          </cell>
        </row>
        <row r="50">
          <cell r="A50" t="str">
            <v>Simplex - VHF Tabla 3A Banda S8 (162 a 163 MHz)</v>
          </cell>
        </row>
        <row r="51">
          <cell r="A51" t="str">
            <v>Simplex - VHF Tabla 3A Banda S9 (165 a 166 MHz)</v>
          </cell>
        </row>
        <row r="52">
          <cell r="A52" t="str">
            <v>Simplex - VHF Tabla 3A Banda S10 (169 a 171 MHz)</v>
          </cell>
        </row>
        <row r="53">
          <cell r="A53" t="str">
            <v>Duplex - UHF Tabla 11 Banda 400 (412 a 415 MHz con 422 a 425 MHz)/ separación entre Rx y Tx de 10 MHz</v>
          </cell>
        </row>
        <row r="54">
          <cell r="A54" t="str">
            <v>Duplex - UHF Tabla 13 Banda A (440 a 443 MHz con 445 a 448 MHz)/ separación entre Rx y Tx de 5 MHz</v>
          </cell>
        </row>
        <row r="55">
          <cell r="A55" t="str">
            <v>Duplex - UHF Tabla 13 Banda B (450.6 a 451.9 MHz con 460.6 a 461.9 MHz)/ separación entre Rx y Tx de 10 MHz</v>
          </cell>
        </row>
        <row r="56">
          <cell r="A56" t="str">
            <v>Duplex - UHF Tabla 13 Banda C (451.9 a 452.5 MHz con 459.4 a 460.0 MHz)/ separación entre Rx y Tx de 7.5 MHz</v>
          </cell>
        </row>
        <row r="57">
          <cell r="A57" t="str">
            <v>Duplex - UHF Tabla 13 Banda D (457.5 a 459.4 MHz con 467.5 a 469.4)/ separación entre Rx y Tx de 7.5 MHz</v>
          </cell>
        </row>
        <row r="58">
          <cell r="A58" t="str">
            <v>Duplex - UHF Tabla 14 Banda 800 (806 a 824 MHz con 851 a 869)/ separación entre Rx y Tx de 45 MHz</v>
          </cell>
        </row>
        <row r="59">
          <cell r="A59" t="str">
            <v>Duplex - UHF Transmóviles (2025 a 2110 MHz)</v>
          </cell>
        </row>
        <row r="60">
          <cell r="A60" t="str">
            <v>Simplex - UHF Tabla 4 Banda S1 (380 a 398 MHz)</v>
          </cell>
        </row>
        <row r="61">
          <cell r="A61" t="str">
            <v>Simplex - UHF Tabla 13 Banda S1 (443 a 445 MHz)</v>
          </cell>
        </row>
        <row r="62">
          <cell r="A62" t="str">
            <v>Simplex - UHF Tabla 13 Banda S2 (448 a 450 MHz)</v>
          </cell>
        </row>
        <row r="63">
          <cell r="A63" t="str">
            <v>Simplex - UHF Tabla 13 Banda S3 (450 a 450.6 MHz)</v>
          </cell>
        </row>
        <row r="64">
          <cell r="A64" t="str">
            <v>Simplex - UHF Tabla 13 Banda S4 (460 a 460.6 MHz)</v>
          </cell>
        </row>
        <row r="65">
          <cell r="A65" t="str">
            <v>Simplex - UHF Tabla 13 Banda S5 (461.9 a 462.5 MHz)</v>
          </cell>
        </row>
        <row r="66">
          <cell r="A66" t="str">
            <v>Duplex - SHF Banda 10G Tabla 59 Ch 1</v>
          </cell>
        </row>
        <row r="67">
          <cell r="A67" t="str">
            <v>Duplex - SHF Banda 10G Tabla 59 Ch 2</v>
          </cell>
        </row>
        <row r="68">
          <cell r="A68" t="str">
            <v>Duplex - SHF Banda 10G Tabla 59 Ch 3</v>
          </cell>
        </row>
        <row r="69">
          <cell r="A69" t="str">
            <v>Duplex - SHF Banda 10G Tabla 59 Ch 4</v>
          </cell>
        </row>
        <row r="70">
          <cell r="A70" t="str">
            <v>Duplex - SHF Banda 10G Tabla 59 Ch 5</v>
          </cell>
        </row>
        <row r="71">
          <cell r="A71" t="str">
            <v>Duplex - SHF Banda 10G Tabla 57 Ch 1</v>
          </cell>
        </row>
        <row r="72">
          <cell r="A72" t="str">
            <v>Duplex - SHF Banda 10G Tabla 57 Ch 2</v>
          </cell>
        </row>
        <row r="73">
          <cell r="A73" t="str">
            <v>Duplex - SHF Banda 10G Tabla 57 Ch 3</v>
          </cell>
        </row>
        <row r="74">
          <cell r="A74" t="str">
            <v>Duplex - SHF Banda 10G Tabla 57 Ch 4</v>
          </cell>
        </row>
        <row r="75">
          <cell r="A75" t="str">
            <v>Duplex - SHF Banda 10G Tabla 57 Ch 5</v>
          </cell>
        </row>
        <row r="76">
          <cell r="A76" t="str">
            <v>Duplex - SHF Banda 10G Tabla 57 Ch 6</v>
          </cell>
        </row>
        <row r="77">
          <cell r="A77" t="str">
            <v>Duplex - SHF Banda 10G Tabla 57 Ch 7</v>
          </cell>
        </row>
        <row r="78">
          <cell r="A78" t="str">
            <v>Duplex - SHF Banda 10G Tabla 57 Ch 8</v>
          </cell>
        </row>
        <row r="79">
          <cell r="A79" t="str">
            <v>Duplex - SHF Banda 10G Tabla 57 Ch 9</v>
          </cell>
        </row>
        <row r="80">
          <cell r="A80" t="str">
            <v>Duplex - SHF Banda 10G Tabla 57 Ch 10</v>
          </cell>
        </row>
        <row r="81">
          <cell r="A81" t="str">
            <v>Duplex - SHF Banda 10G Tabla 57 Ch 11</v>
          </cell>
        </row>
        <row r="82">
          <cell r="A82" t="str">
            <v>Duplex - SHF Banda 10G Tabla 57 Ch 12</v>
          </cell>
        </row>
        <row r="83">
          <cell r="A83" t="str">
            <v>Duplex - SHF Banda 10G Tabla 57 Ch 13</v>
          </cell>
        </row>
        <row r="84">
          <cell r="A84" t="str">
            <v>Duplex - SHF Banda 10G Tabla 57 Ch 14</v>
          </cell>
        </row>
        <row r="85">
          <cell r="A85" t="str">
            <v>Duplex - SHF Banda 10G Tabla 57 Ch 15</v>
          </cell>
        </row>
        <row r="86">
          <cell r="A86" t="str">
            <v>Duplex - SHF Banda 10G Tabla 57 Ch 16</v>
          </cell>
        </row>
        <row r="87">
          <cell r="A87" t="str">
            <v>Duplex - SHF Banda 10G Tabla 57 Ch 17</v>
          </cell>
        </row>
        <row r="88">
          <cell r="A88" t="str">
            <v>Duplex - SHF Banda 10G Tabla 57 Ch 18</v>
          </cell>
        </row>
        <row r="89">
          <cell r="A89" t="str">
            <v>Duplex - SHF Banda 10G Tabla 57 Ch 19</v>
          </cell>
        </row>
        <row r="90">
          <cell r="A90" t="str">
            <v>Duplex - SHF Banda 10G Tabla 57 Ch 20</v>
          </cell>
        </row>
        <row r="121">
          <cell r="A121" t="str">
            <v>V</v>
          </cell>
        </row>
        <row r="122">
          <cell r="A122" t="str">
            <v>H</v>
          </cell>
        </row>
        <row r="123">
          <cell r="A123" t="str">
            <v>M</v>
          </cell>
        </row>
        <row r="131">
          <cell r="A131" t="str">
            <v>Tipo 1: Red Duplex con repetidor, bases, móviles y portátiles</v>
          </cell>
        </row>
        <row r="132">
          <cell r="A132" t="str">
            <v>Tipo 2: Red Duplex con repetidor, bases y móviles</v>
          </cell>
        </row>
        <row r="133">
          <cell r="A133" t="str">
            <v>Tipo 3: Red Duplex con repetidor, bases y portátiles</v>
          </cell>
        </row>
        <row r="134">
          <cell r="A134" t="str">
            <v>Tipo 4: Red Duplex con repetidor, móviles y portátiles</v>
          </cell>
        </row>
        <row r="135">
          <cell r="A135" t="str">
            <v>Tipo 5: Red Duplex con repetidor y bases</v>
          </cell>
        </row>
        <row r="136">
          <cell r="A136" t="str">
            <v>Tipo 6: Red Duplex con repetidor y móviles</v>
          </cell>
        </row>
        <row r="137">
          <cell r="A137" t="str">
            <v>Tipo 7: Red Duplex con repetidor y portátiles</v>
          </cell>
        </row>
        <row r="138">
          <cell r="A138" t="str">
            <v>Tipo 18: Red Duplex con repetidores (10 GHz)</v>
          </cell>
        </row>
        <row r="139">
          <cell r="A139" t="str">
            <v>Tipo 8: Red Simplex con al menos dos bases, móviles y portátiles</v>
          </cell>
        </row>
        <row r="140">
          <cell r="A140" t="str">
            <v>Tipo 9: Red Simplex con al menos dos bases y portátiles</v>
          </cell>
        </row>
        <row r="141">
          <cell r="A141" t="str">
            <v>Tipo 10: Red Simplex con al menos dos bases y móviles</v>
          </cell>
        </row>
        <row r="142">
          <cell r="A142" t="str">
            <v>Tipo 11: Red Simplex con móviles y portátiles</v>
          </cell>
        </row>
        <row r="143">
          <cell r="A143" t="str">
            <v>Tipo 12: Red Simplex con al menos dos bases</v>
          </cell>
        </row>
        <row r="144">
          <cell r="A144" t="str">
            <v>Tipo 13: Red Simplex con móviles</v>
          </cell>
        </row>
        <row r="145">
          <cell r="A145" t="str">
            <v>Tipo 14: Red Simplex con portátiles</v>
          </cell>
        </row>
        <row r="146">
          <cell r="A146" t="str">
            <v>Tipo 15: Red Simplex con una base, móviles y portátiles</v>
          </cell>
        </row>
        <row r="147">
          <cell r="A147" t="str">
            <v>Tipo 16: Red Simplex con una base y portátiles</v>
          </cell>
        </row>
        <row r="148">
          <cell r="A148" t="str">
            <v>Tipo 17: Red Simplex con una base y móviles</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GUIA"/>
      <sheetName val="2. RESUMEN DE REDES"/>
      <sheetName val="3. ANEXO 1"/>
      <sheetName val="4. AREA DE SERVICIO"/>
      <sheetName val="5. ADMINISTRATIVA"/>
      <sheetName val="LISTAS"/>
      <sheetName val="Control de Cambios"/>
      <sheetName val="Anexo 1 - Solicitudes CUBRIMIEN"/>
    </sheetNames>
    <sheetDataSet>
      <sheetData sheetId="0"/>
      <sheetData sheetId="1">
        <row r="2">
          <cell r="B2" t="str">
            <v>NÚMERO DE RED</v>
          </cell>
        </row>
      </sheetData>
      <sheetData sheetId="2"/>
      <sheetData sheetId="3"/>
      <sheetData sheetId="4"/>
      <sheetData sheetId="5">
        <row r="2">
          <cell r="A2" t="str">
            <v>Simplex - HF Banda 01:(3.155 a 3.399 MHz)</v>
          </cell>
          <cell r="O2" t="str">
            <v>R</v>
          </cell>
          <cell r="Q2" t="str">
            <v>RN</v>
          </cell>
          <cell r="S2" t="str">
            <v>N</v>
          </cell>
          <cell r="Y2" t="str">
            <v>Nacional_00</v>
          </cell>
        </row>
        <row r="3">
          <cell r="A3" t="str">
            <v>Simplex - HF Banda 02:(3.750 a 3.999 MHz)</v>
          </cell>
          <cell r="O3" t="str">
            <v>B</v>
          </cell>
          <cell r="Q3" t="str">
            <v>EN</v>
          </cell>
          <cell r="S3" t="str">
            <v>S</v>
          </cell>
        </row>
        <row r="4">
          <cell r="A4" t="str">
            <v>Simplex - HF Banda 03:(4.000 a 4.062 MHz)</v>
          </cell>
          <cell r="O4" t="str">
            <v>M</v>
          </cell>
          <cell r="Q4" t="str">
            <v>ME</v>
          </cell>
        </row>
        <row r="5">
          <cell r="A5" t="str">
            <v>Simplex - HF Banda 04:(4.438 a 4.649 MHz)</v>
          </cell>
          <cell r="O5" t="str">
            <v>P</v>
          </cell>
          <cell r="Q5" t="str">
            <v>SE</v>
          </cell>
        </row>
        <row r="6">
          <cell r="A6" t="str">
            <v>Simplex - HF Banda 05:(4.750 a 4.994 MHz)</v>
          </cell>
          <cell r="Q6" t="str">
            <v>SR</v>
          </cell>
          <cell r="S6" t="str">
            <v>W</v>
          </cell>
        </row>
        <row r="7">
          <cell r="A7" t="str">
            <v>Simplex - HF Banda 06:(5.006 a 5.249 MHz)</v>
          </cell>
        </row>
        <row r="8">
          <cell r="A8" t="str">
            <v>Simplex - HF Banda 07:(5.250 a 5.275 MHz)</v>
          </cell>
        </row>
        <row r="9">
          <cell r="A9" t="str">
            <v>Simplex - HF Banda 08:(5.276 a 5.351 MHz)</v>
          </cell>
        </row>
        <row r="10">
          <cell r="A10" t="str">
            <v>Simplex - HF Banda 09:(5.352 a 5.366 MHz)</v>
          </cell>
        </row>
        <row r="11">
          <cell r="A11" t="str">
            <v>Simplex - HF Banda 10:(5.367 a 5.449 MHz)</v>
          </cell>
          <cell r="Q11" t="str">
            <v>.</v>
          </cell>
        </row>
        <row r="12">
          <cell r="A12" t="str">
            <v>Simplex - HF Banda 11:(5.730 a 5.899 MHz)</v>
          </cell>
        </row>
        <row r="13">
          <cell r="A13" t="str">
            <v>Simplex - HF Banda 12:(6.766 a 7.000 MHz)</v>
          </cell>
        </row>
        <row r="14">
          <cell r="A14" t="str">
            <v>Simplex - HF Banda 13:(7.400 a 8.099 MHz)</v>
          </cell>
        </row>
        <row r="15">
          <cell r="A15" t="str">
            <v>Simplex - HF Banda 14:(8.100 a 8.194 MHz)</v>
          </cell>
        </row>
        <row r="16">
          <cell r="A16" t="str">
            <v>Simplex - HF Banda 15:(9.040 a 9.399 MHz)</v>
          </cell>
          <cell r="O16" t="str">
            <v>Simplex</v>
          </cell>
        </row>
        <row r="17">
          <cell r="A17" t="str">
            <v>Simplex - HF Banda 16:(9.900 a 9.994 MHz)</v>
          </cell>
          <cell r="O17" t="str">
            <v>Duplex</v>
          </cell>
        </row>
        <row r="18">
          <cell r="A18" t="str">
            <v>Simplex - HF Banda 17:(10.101 a 11.174 MHz)</v>
          </cell>
        </row>
        <row r="19">
          <cell r="A19" t="str">
            <v>Simplex - HF Banda 18:(11.401 a 11.599 MHz)</v>
          </cell>
        </row>
        <row r="20">
          <cell r="A20" t="str">
            <v>Simplex - HF Banda 19:(12.101 a 12.229 MHz)</v>
          </cell>
        </row>
        <row r="21">
          <cell r="A21" t="str">
            <v>Simplex - HF Banda 20:(13.361 a 13.569 MHz)</v>
          </cell>
        </row>
        <row r="22">
          <cell r="A22" t="str">
            <v>Simplex - HF Banda 21:(13.870 a 14.000 MHz)</v>
          </cell>
        </row>
        <row r="23">
          <cell r="A23" t="str">
            <v>Simplex - HF Banda 22:(14.350 a 14.989 MHz)</v>
          </cell>
        </row>
        <row r="24">
          <cell r="A24" t="str">
            <v>Simplex - HF Banda 23:(15.801 a 16.359 MHz)</v>
          </cell>
        </row>
        <row r="25">
          <cell r="A25" t="str">
            <v>Simplex - HF Banda 24:(17.410 a 17.479 MHz)</v>
          </cell>
        </row>
        <row r="26">
          <cell r="A26" t="str">
            <v>Simplex - HF Banda 25:(18.031 a 18.068 MHz)</v>
          </cell>
        </row>
        <row r="27">
          <cell r="A27" t="str">
            <v>Simplex - HF Banda 26:(18.168 a 18.870 MHz)</v>
          </cell>
        </row>
        <row r="28">
          <cell r="A28" t="str">
            <v>Simplex - HF Banda 27:(19.021 a 19.680 MHz)</v>
          </cell>
        </row>
        <row r="29">
          <cell r="A29" t="str">
            <v>Simplex - HF Banda 28:(19.800 a 19.989 MHz)</v>
          </cell>
        </row>
        <row r="30">
          <cell r="A30" t="str">
            <v>Simplex - HF Banda 29:(20.011 a 21.000 MHz)</v>
          </cell>
        </row>
        <row r="31">
          <cell r="A31" t="str">
            <v>Simplex - HF Banda 30:(21.850 a 21.923 MHz)</v>
          </cell>
        </row>
        <row r="32">
          <cell r="A32" t="str">
            <v>Simplex - HF Banda 31:(22.855 a 23.349 MHz)</v>
          </cell>
        </row>
        <row r="33">
          <cell r="A33" t="str">
            <v>Simplex - HF Banda 32:(23.350 a 24.890 MHz)</v>
          </cell>
        </row>
        <row r="34">
          <cell r="A34" t="str">
            <v>Simplex - HF Banda 33:(25.011 a 25.070 MHz)</v>
          </cell>
        </row>
        <row r="35">
          <cell r="A35" t="str">
            <v>Simplex - HF Banda 34:(25.210 a 25.550 MHz)</v>
          </cell>
        </row>
        <row r="36">
          <cell r="A36" t="str">
            <v>Simplex - HF Banda 35:(26.175 a 28.000 MHz)</v>
          </cell>
        </row>
        <row r="37">
          <cell r="A37" t="str">
            <v>Simplex - HF Banda 36:(29.701 a 30.000 MHz)</v>
          </cell>
        </row>
        <row r="38">
          <cell r="A38" t="str">
            <v>Duplex - VHF Tabla 3A Banda A (138 a 139 MHz con 141 a 142 MHz)/ separación entre Rx y Tx de 3 MHz</v>
          </cell>
        </row>
        <row r="39">
          <cell r="A39" t="str">
            <v>Duplex - VHF Tabla 3A Banda B (143 a 144 MHz con 148 a 149 MHz)/ separación entre Rx y Tx de 5 MHz</v>
          </cell>
        </row>
        <row r="40">
          <cell r="A40" t="str">
            <v>Duplex - VHF Tabla 3A Banda C (150.05 a 153.05 MHz con 155.05 a 158.05 MHz)/ separación entre Rx y Tx de 5 MHz</v>
          </cell>
        </row>
        <row r="41">
          <cell r="A41" t="str">
            <v>Duplex - VHF Tabla 3A Banda D (160 a 162 MHz con 163 a 165 MHz)/ separación entre Rx y Tx de 3 MHz</v>
          </cell>
        </row>
        <row r="42">
          <cell r="A42" t="str">
            <v>Duplex - VHF Tabla 3A Banda E (166 a 169 MHz con 171 a 174 MHz)/ separación entre Rx y Tx de 5 MHz</v>
          </cell>
        </row>
        <row r="43">
          <cell r="A43" t="str">
            <v>Simplex - VHF Tabla 3A Banda S1 (139 a 141 MHz)</v>
          </cell>
        </row>
        <row r="44">
          <cell r="A44" t="str">
            <v>Simplex - VHF Tabla 3A Banda S2 (142 a 143 MHz)</v>
          </cell>
        </row>
        <row r="45">
          <cell r="A45" t="str">
            <v>Simplex - VHF Tabla 3A Banda S3 (149 a 149.9 MHz)</v>
          </cell>
        </row>
        <row r="46">
          <cell r="A46" t="str">
            <v>Simplex - VHF Tabla 3A Banda S4 (151.4875 a 151.5625 MHz)</v>
          </cell>
        </row>
        <row r="47">
          <cell r="A47" t="str">
            <v>Simplex - VHF Tabla 3A Banda S5 (151.7625 a 151.8375 MHz)</v>
          </cell>
        </row>
        <row r="48">
          <cell r="A48" t="str">
            <v>Simplex - VHF Tabla 3A Banda S6 (153.05 a 155.05 MHz)</v>
          </cell>
        </row>
        <row r="49">
          <cell r="A49" t="str">
            <v>Simplex - VHF Tabla 3A Banda S7 (158.05 a 160 MHz)</v>
          </cell>
        </row>
        <row r="50">
          <cell r="A50" t="str">
            <v>Simplex - VHF Tabla 3A Banda S8 (162 a 163 MHz)</v>
          </cell>
        </row>
        <row r="51">
          <cell r="A51" t="str">
            <v>Simplex - VHF Tabla 3A Banda S9 (165 a 166 MHz)</v>
          </cell>
        </row>
        <row r="52">
          <cell r="A52" t="str">
            <v>Simplex - VHF Tabla 3A Banda S10 (169 a 171 MHz)</v>
          </cell>
        </row>
        <row r="53">
          <cell r="A53" t="str">
            <v>Duplex - UHF Tabla 11 Banda 400 (412 a 415 MHz con 422 a 425 MHz)/ separación entre Rx y Tx de 10 MHz</v>
          </cell>
        </row>
        <row r="54">
          <cell r="A54" t="str">
            <v>Duplex - UHF Tabla 13 Banda A (440 a 443 MHz con 445 a 448 MHz)/ separación entre Rx y Tx de 5 MHz</v>
          </cell>
        </row>
        <row r="55">
          <cell r="A55" t="str">
            <v>Duplex - UHF Tabla 13 Banda B (450.6 a 451.9 MHz con 460.6 a 461.9 MHz)/ separación entre Rx y Tx de 10 MHz</v>
          </cell>
        </row>
        <row r="56">
          <cell r="A56" t="str">
            <v>Duplex - UHF Tabla 13 Banda C (451.9 a 452.5 MHz con 459.4 a 460.0 MHz)/ separación entre Rx y Tx de 7.5 MHz</v>
          </cell>
        </row>
        <row r="57">
          <cell r="A57" t="str">
            <v>Duplex - UHF Tabla 13 Banda D (457.5 a 459.4 MHz con 467.5 a 469.4)/ separación entre Rx y Tx de 7.5 MHz</v>
          </cell>
        </row>
        <row r="58">
          <cell r="A58" t="str">
            <v>Duplex - UHF Tabla 14 Banda 800 (806 a 824 MHz con 851 a 869)/ separación entre Rx y Tx de 45 MHz</v>
          </cell>
        </row>
        <row r="59">
          <cell r="A59" t="str">
            <v>Duplex - UHF Transmóviles (2025 a 2110 MHz)</v>
          </cell>
        </row>
        <row r="60">
          <cell r="A60" t="str">
            <v>Simplex - UHF Tabla 4 Banda S1 (380 a 398 MHz)</v>
          </cell>
        </row>
        <row r="61">
          <cell r="A61" t="str">
            <v>Simplex - UHF Tabla 13 Banda S1 (443 a 445 MHz)</v>
          </cell>
        </row>
        <row r="62">
          <cell r="A62" t="str">
            <v>Simplex - UHF Tabla 13 Banda S2 (448 a 450 MHz)</v>
          </cell>
        </row>
        <row r="63">
          <cell r="A63" t="str">
            <v>Simplex - UHF Tabla 13 Banda S3 (450 a 450.6 MHz)</v>
          </cell>
        </row>
        <row r="64">
          <cell r="A64" t="str">
            <v>Simplex - UHF Tabla 13 Banda S4 (460 a 460.6 MHz)</v>
          </cell>
        </row>
        <row r="65">
          <cell r="A65" t="str">
            <v>Simplex - UHF Tabla 13 Banda S5 (461.9 a 462.5 MHz)</v>
          </cell>
        </row>
        <row r="66">
          <cell r="A66" t="str">
            <v>Duplex - SHF Banda 10G Tabla 59 Ch 1</v>
          </cell>
        </row>
        <row r="67">
          <cell r="A67" t="str">
            <v>Duplex - SHF Banda 10G Tabla 59 Ch 2</v>
          </cell>
        </row>
        <row r="68">
          <cell r="A68" t="str">
            <v>Duplex - SHF Banda 10G Tabla 59 Ch 3</v>
          </cell>
        </row>
        <row r="69">
          <cell r="A69" t="str">
            <v>Duplex - SHF Banda 10G Tabla 59 Ch 4</v>
          </cell>
        </row>
        <row r="70">
          <cell r="A70" t="str">
            <v>Duplex - SHF Banda 10G Tabla 59 Ch 5</v>
          </cell>
        </row>
        <row r="71">
          <cell r="A71" t="str">
            <v>Duplex - SHF Banda 10G Tabla 57 Ch 1</v>
          </cell>
        </row>
        <row r="72">
          <cell r="A72" t="str">
            <v>Duplex - SHF Banda 10G Tabla 57 Ch 2</v>
          </cell>
        </row>
        <row r="73">
          <cell r="A73" t="str">
            <v>Duplex - SHF Banda 10G Tabla 57 Ch 3</v>
          </cell>
        </row>
        <row r="74">
          <cell r="A74" t="str">
            <v>Duplex - SHF Banda 10G Tabla 57 Ch 4</v>
          </cell>
        </row>
        <row r="75">
          <cell r="A75" t="str">
            <v>Duplex - SHF Banda 10G Tabla 57 Ch 5</v>
          </cell>
        </row>
        <row r="76">
          <cell r="A76" t="str">
            <v>Duplex - SHF Banda 10G Tabla 57 Ch 6</v>
          </cell>
        </row>
        <row r="77">
          <cell r="A77" t="str">
            <v>Duplex - SHF Banda 10G Tabla 57 Ch 7</v>
          </cell>
        </row>
        <row r="78">
          <cell r="A78" t="str">
            <v>Duplex - SHF Banda 10G Tabla 57 Ch 8</v>
          </cell>
        </row>
        <row r="79">
          <cell r="A79" t="str">
            <v>Duplex - SHF Banda 10G Tabla 57 Ch 9</v>
          </cell>
        </row>
        <row r="80">
          <cell r="A80" t="str">
            <v>Duplex - SHF Banda 10G Tabla 57 Ch 10</v>
          </cell>
        </row>
        <row r="81">
          <cell r="A81" t="str">
            <v>Duplex - SHF Banda 10G Tabla 57 Ch 11</v>
          </cell>
        </row>
        <row r="82">
          <cell r="A82" t="str">
            <v>Duplex - SHF Banda 10G Tabla 57 Ch 12</v>
          </cell>
        </row>
        <row r="83">
          <cell r="A83" t="str">
            <v>Duplex - SHF Banda 10G Tabla 57 Ch 13</v>
          </cell>
        </row>
        <row r="84">
          <cell r="A84" t="str">
            <v>Duplex - SHF Banda 10G Tabla 57 Ch 14</v>
          </cell>
        </row>
        <row r="85">
          <cell r="A85" t="str">
            <v>Duplex - SHF Banda 10G Tabla 57 Ch 15</v>
          </cell>
        </row>
        <row r="86">
          <cell r="A86" t="str">
            <v>Duplex - SHF Banda 10G Tabla 57 Ch 16</v>
          </cell>
        </row>
        <row r="87">
          <cell r="A87" t="str">
            <v>Duplex - SHF Banda 10G Tabla 57 Ch 17</v>
          </cell>
        </row>
        <row r="88">
          <cell r="A88" t="str">
            <v>Duplex - SHF Banda 10G Tabla 57 Ch 18</v>
          </cell>
        </row>
        <row r="89">
          <cell r="A89" t="str">
            <v>Duplex - SHF Banda 10G Tabla 57 Ch 19</v>
          </cell>
        </row>
        <row r="90">
          <cell r="A90" t="str">
            <v>Duplex - SHF Banda 10G Tabla 57 Ch 20</v>
          </cell>
        </row>
        <row r="121">
          <cell r="A121" t="str">
            <v>V</v>
          </cell>
        </row>
        <row r="122">
          <cell r="A122" t="str">
            <v>H</v>
          </cell>
        </row>
        <row r="123">
          <cell r="A123" t="str">
            <v>M</v>
          </cell>
        </row>
        <row r="131">
          <cell r="A131" t="str">
            <v>Tipo 1: Red Duplex con repetidor, bases, móviles y portátiles</v>
          </cell>
        </row>
        <row r="132">
          <cell r="A132" t="str">
            <v>Tipo 2: Red Duplex con repetidor, bases y móviles</v>
          </cell>
        </row>
        <row r="133">
          <cell r="A133" t="str">
            <v>Tipo 3: Red Duplex con repetidor, bases y portátiles</v>
          </cell>
        </row>
        <row r="134">
          <cell r="A134" t="str">
            <v>Tipo 4: Red Duplex con repetidor, móviles y portátiles</v>
          </cell>
        </row>
        <row r="135">
          <cell r="A135" t="str">
            <v>Tipo 5: Red Duplex con repetidor y bases</v>
          </cell>
        </row>
        <row r="136">
          <cell r="A136" t="str">
            <v>Tipo 6: Red Duplex con repetidor y móviles</v>
          </cell>
        </row>
        <row r="137">
          <cell r="A137" t="str">
            <v>Tipo 7: Red Duplex con repetidor y portátiles</v>
          </cell>
        </row>
        <row r="138">
          <cell r="A138" t="str">
            <v>Tipo 18: Red Duplex con repetidores (10 GHz)</v>
          </cell>
        </row>
        <row r="139">
          <cell r="A139" t="str">
            <v>Tipo 8: Red Simplex con al menos dos bases, móviles y portátiles</v>
          </cell>
        </row>
        <row r="140">
          <cell r="A140" t="str">
            <v>Tipo 9: Red Simplex con al menos dos bases y portátiles</v>
          </cell>
        </row>
        <row r="141">
          <cell r="A141" t="str">
            <v>Tipo 10: Red Simplex con al menos dos bases y móviles</v>
          </cell>
        </row>
        <row r="142">
          <cell r="A142" t="str">
            <v>Tipo 11: Red Simplex con móviles y portátiles</v>
          </cell>
        </row>
        <row r="143">
          <cell r="A143" t="str">
            <v>Tipo 12: Red Simplex con al menos dos bases</v>
          </cell>
        </row>
        <row r="144">
          <cell r="A144" t="str">
            <v>Tipo 13: Red Simplex con móviles</v>
          </cell>
        </row>
        <row r="145">
          <cell r="A145" t="str">
            <v>Tipo 14: Red Simplex con portátiles</v>
          </cell>
        </row>
        <row r="146">
          <cell r="A146" t="str">
            <v>Tipo 15: Red Simplex con una base, móviles y portátiles</v>
          </cell>
        </row>
        <row r="147">
          <cell r="A147" t="str">
            <v>Tipo 16: Red Simplex con una base y portátiles</v>
          </cell>
        </row>
        <row r="148">
          <cell r="A148" t="str">
            <v>Tipo 17: Red Simplex con una base y móviles</v>
          </cell>
        </row>
      </sheetData>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ortalespectro.ane.gov.co/Style%20Library/ane_master/cnabf-tecnico.aspx" TargetMode="External"/><Relationship Id="rId1" Type="http://schemas.openxmlformats.org/officeDocument/2006/relationships/hyperlink" Target="https://portalespectro.ane.gov.co:10253/JsonConfigAne/CNABF.pdf"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19148-C602-40A7-B665-237D066A64D8}">
  <dimension ref="B1:AJ23"/>
  <sheetViews>
    <sheetView showGridLines="0" topLeftCell="A20" zoomScale="80" zoomScaleNormal="80" workbookViewId="0">
      <selection activeCell="E21" sqref="E21:AG21"/>
    </sheetView>
  </sheetViews>
  <sheetFormatPr baseColWidth="10" defaultColWidth="6.5703125" defaultRowHeight="13.5" x14ac:dyDescent="0.25"/>
  <cols>
    <col min="1" max="1" width="4.7109375" style="8" customWidth="1"/>
    <col min="2" max="2" width="21.42578125" style="8" customWidth="1"/>
    <col min="3" max="3" width="5.28515625" style="8" customWidth="1"/>
    <col min="4" max="4" width="4.7109375" style="8" customWidth="1"/>
    <col min="5" max="10" width="6.5703125" style="8"/>
    <col min="11" max="12" width="3.28515625" style="8" customWidth="1"/>
    <col min="13" max="18" width="6.5703125" style="8"/>
    <col min="19" max="20" width="3.28515625" style="8" customWidth="1"/>
    <col min="21" max="26" width="6.5703125" style="8"/>
    <col min="27" max="28" width="3.28515625" style="8" customWidth="1"/>
    <col min="29" max="33" width="6.5703125" style="8"/>
    <col min="34" max="34" width="6.5703125" style="8" customWidth="1"/>
    <col min="35" max="36" width="2.7109375" style="8" customWidth="1"/>
    <col min="37" max="37" width="0.7109375" style="8" customWidth="1"/>
    <col min="38" max="38" width="3.28515625" style="8" customWidth="1"/>
    <col min="39" max="47" width="6.5703125" style="8"/>
    <col min="48" max="48" width="9" style="8" bestFit="1" customWidth="1"/>
    <col min="49" max="63" width="6.5703125" style="8"/>
    <col min="64" max="64" width="32.7109375" style="8" bestFit="1" customWidth="1"/>
    <col min="65" max="16384" width="6.5703125" style="8"/>
  </cols>
  <sheetData>
    <row r="1" spans="2:36" ht="16.5" customHeight="1" thickBot="1" x14ac:dyDescent="0.3">
      <c r="E1" s="71"/>
      <c r="F1" s="71"/>
      <c r="G1" s="71"/>
      <c r="H1" s="71"/>
      <c r="I1" s="71"/>
      <c r="J1" s="71"/>
      <c r="K1" s="71"/>
      <c r="L1" s="71"/>
      <c r="M1" s="71"/>
      <c r="N1" s="71"/>
      <c r="O1" s="71"/>
      <c r="P1" s="9"/>
    </row>
    <row r="2" spans="2:36" ht="25.5" x14ac:dyDescent="0.35">
      <c r="B2" s="10" t="s">
        <v>54</v>
      </c>
      <c r="D2" s="11"/>
      <c r="E2" s="12" t="s">
        <v>57</v>
      </c>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4"/>
    </row>
    <row r="3" spans="2:36" ht="3.75" customHeight="1" x14ac:dyDescent="0.25">
      <c r="B3" s="10"/>
      <c r="D3" s="15"/>
      <c r="AJ3" s="16"/>
    </row>
    <row r="4" spans="2:36" ht="124.5" customHeight="1" x14ac:dyDescent="0.25">
      <c r="B4" s="10" t="s">
        <v>55</v>
      </c>
      <c r="D4" s="15"/>
      <c r="E4" s="62" t="s">
        <v>85</v>
      </c>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J4" s="16"/>
    </row>
    <row r="5" spans="2:36" ht="3.75" customHeight="1" thickBot="1" x14ac:dyDescent="0.3">
      <c r="B5" s="10"/>
      <c r="D5" s="18"/>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20"/>
    </row>
    <row r="6" spans="2:36" ht="3.75" customHeight="1" x14ac:dyDescent="0.25">
      <c r="B6" s="10"/>
      <c r="D6" s="15"/>
      <c r="AJ6" s="16"/>
    </row>
    <row r="7" spans="2:36" ht="25.5" x14ac:dyDescent="0.35">
      <c r="B7" s="10"/>
      <c r="D7" s="21"/>
      <c r="AJ7" s="16"/>
    </row>
    <row r="8" spans="2:36" ht="3.75" customHeight="1" x14ac:dyDescent="0.25">
      <c r="B8" s="10"/>
      <c r="D8" s="15"/>
      <c r="AJ8" s="16"/>
    </row>
    <row r="9" spans="2:36" ht="191.1" customHeight="1" x14ac:dyDescent="0.25">
      <c r="B9" s="59" t="s">
        <v>86</v>
      </c>
      <c r="D9" s="15"/>
      <c r="E9" s="62" t="s">
        <v>87</v>
      </c>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row>
    <row r="10" spans="2:36" ht="3.75" customHeight="1" thickBot="1" x14ac:dyDescent="0.3">
      <c r="B10" s="10"/>
      <c r="D10" s="18"/>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8"/>
    </row>
    <row r="11" spans="2:36" ht="3.75" customHeight="1" x14ac:dyDescent="0.25">
      <c r="B11" s="10"/>
      <c r="D11" s="29"/>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7"/>
      <c r="AJ11" s="28"/>
    </row>
    <row r="12" spans="2:36" ht="25.5" x14ac:dyDescent="0.35">
      <c r="B12" s="10"/>
      <c r="D12" s="21" t="s">
        <v>59</v>
      </c>
      <c r="AI12" s="26"/>
      <c r="AJ12" s="30"/>
    </row>
    <row r="13" spans="2:36" ht="14.25" x14ac:dyDescent="0.25">
      <c r="B13" s="10"/>
      <c r="D13" s="15"/>
      <c r="E13" s="70" t="s">
        <v>60</v>
      </c>
      <c r="F13" s="70"/>
      <c r="G13" s="70"/>
      <c r="H13" s="70"/>
      <c r="I13" s="70" t="s">
        <v>61</v>
      </c>
      <c r="J13" s="70"/>
      <c r="K13" s="70"/>
      <c r="L13" s="70"/>
      <c r="M13" s="70"/>
      <c r="N13" s="70"/>
      <c r="O13" s="70"/>
      <c r="P13" s="70"/>
      <c r="Q13" s="70"/>
      <c r="R13" s="70"/>
      <c r="U13" s="23"/>
      <c r="V13" s="23"/>
      <c r="W13" s="23"/>
      <c r="X13" s="23"/>
      <c r="Y13" s="23"/>
      <c r="Z13" s="23"/>
      <c r="AA13" s="23"/>
      <c r="AB13" s="23"/>
      <c r="AC13" s="23"/>
      <c r="AD13" s="23"/>
      <c r="AE13" s="23"/>
      <c r="AF13" s="23"/>
      <c r="AG13" s="23"/>
      <c r="AJ13" s="16"/>
    </row>
    <row r="14" spans="2:36" ht="26.25" customHeight="1" x14ac:dyDescent="0.25">
      <c r="B14" s="10" t="s">
        <v>56</v>
      </c>
      <c r="D14" s="15"/>
      <c r="E14" s="66" t="s">
        <v>38</v>
      </c>
      <c r="F14" s="66"/>
      <c r="G14" s="66"/>
      <c r="H14" s="66"/>
      <c r="I14" s="67" t="s">
        <v>62</v>
      </c>
      <c r="J14" s="68"/>
      <c r="K14" s="68"/>
      <c r="L14" s="68"/>
      <c r="M14" s="68"/>
      <c r="N14" s="68"/>
      <c r="O14" s="68"/>
      <c r="P14" s="68"/>
      <c r="Q14" s="68"/>
      <c r="R14" s="69"/>
      <c r="U14" s="23"/>
      <c r="V14" s="23"/>
      <c r="W14" s="23"/>
      <c r="X14" s="23"/>
      <c r="Y14" s="23"/>
      <c r="Z14" s="23"/>
      <c r="AA14" s="23"/>
      <c r="AB14" s="23"/>
      <c r="AC14" s="23"/>
      <c r="AD14" s="23"/>
      <c r="AE14" s="23"/>
      <c r="AF14" s="23"/>
      <c r="AG14" s="23"/>
      <c r="AJ14" s="16"/>
    </row>
    <row r="15" spans="2:36" ht="25.5" customHeight="1" x14ac:dyDescent="0.25">
      <c r="B15" s="10"/>
      <c r="D15" s="15"/>
      <c r="E15" s="66" t="s">
        <v>39</v>
      </c>
      <c r="F15" s="66"/>
      <c r="G15" s="66"/>
      <c r="H15" s="66"/>
      <c r="I15" s="67" t="s">
        <v>63</v>
      </c>
      <c r="J15" s="68"/>
      <c r="K15" s="68"/>
      <c r="L15" s="68"/>
      <c r="M15" s="68"/>
      <c r="N15" s="68"/>
      <c r="O15" s="68"/>
      <c r="P15" s="68"/>
      <c r="Q15" s="68"/>
      <c r="R15" s="69"/>
      <c r="U15" s="23"/>
      <c r="V15" s="23"/>
      <c r="W15" s="23"/>
      <c r="X15" s="23"/>
      <c r="Y15" s="23"/>
      <c r="Z15" s="23"/>
      <c r="AA15" s="23"/>
      <c r="AB15" s="23"/>
      <c r="AC15" s="23"/>
      <c r="AD15" s="23"/>
      <c r="AE15" s="23"/>
      <c r="AF15" s="23"/>
      <c r="AG15" s="23"/>
      <c r="AJ15" s="16"/>
    </row>
    <row r="16" spans="2:36" ht="25.5" customHeight="1" x14ac:dyDescent="0.25">
      <c r="B16" s="10"/>
      <c r="D16" s="15"/>
      <c r="E16" s="66" t="s">
        <v>40</v>
      </c>
      <c r="F16" s="66"/>
      <c r="G16" s="66"/>
      <c r="H16" s="66"/>
      <c r="I16" s="67" t="s">
        <v>64</v>
      </c>
      <c r="J16" s="68"/>
      <c r="K16" s="68"/>
      <c r="L16" s="68"/>
      <c r="M16" s="68"/>
      <c r="N16" s="68"/>
      <c r="O16" s="68"/>
      <c r="P16" s="68"/>
      <c r="Q16" s="68"/>
      <c r="R16" s="69"/>
      <c r="U16" s="23"/>
      <c r="V16" s="23"/>
      <c r="W16" s="23"/>
      <c r="X16" s="23"/>
      <c r="Y16" s="23"/>
      <c r="Z16" s="23"/>
      <c r="AA16" s="23"/>
      <c r="AB16" s="23"/>
      <c r="AC16" s="23"/>
      <c r="AD16" s="23"/>
      <c r="AE16" s="23"/>
      <c r="AF16" s="23"/>
      <c r="AG16" s="23"/>
      <c r="AJ16" s="16"/>
    </row>
    <row r="17" spans="2:36" ht="25.5" customHeight="1" x14ac:dyDescent="0.25">
      <c r="B17" s="10"/>
      <c r="D17" s="15"/>
      <c r="AJ17" s="16"/>
    </row>
    <row r="18" spans="2:36" ht="3.75" customHeight="1" x14ac:dyDescent="0.25">
      <c r="B18" s="10"/>
      <c r="D18" s="15"/>
      <c r="E18" s="62" t="s">
        <v>65</v>
      </c>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J18" s="16"/>
    </row>
    <row r="19" spans="2:36" ht="227.25" customHeight="1" x14ac:dyDescent="0.25">
      <c r="B19" s="39" t="s">
        <v>88</v>
      </c>
      <c r="D19" s="15"/>
      <c r="E19" s="62" t="s">
        <v>66</v>
      </c>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17"/>
      <c r="AJ19" s="22"/>
    </row>
    <row r="20" spans="2:36" ht="165.75" customHeight="1" thickBot="1" x14ac:dyDescent="0.3">
      <c r="B20" s="10"/>
      <c r="D20" s="15"/>
      <c r="E20" s="62" t="s">
        <v>67</v>
      </c>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24"/>
      <c r="AJ20" s="25"/>
    </row>
    <row r="21" spans="2:36" ht="26.25" thickBot="1" x14ac:dyDescent="0.3">
      <c r="B21" s="10"/>
      <c r="D21" s="29"/>
      <c r="E21" s="64" t="str">
        <f>HYPERLINK("https://www.google.com.co/url?sa=t&amp;rct=j&amp;q=&amp;esrc=s&amp;source=web&amp;cd=1&amp;ved=0ahUKEwiTyLPE4eXTAhXGTSYKHWM2CBkQFggkMAA&amp;url=http%3A%2F%2Fcnabf.ane.gov.co%2F&amp;usg=AFQjCNHwtXcBePQwnxTJURdbXLDrhpFBfg","¿Qué herramientas tiene disponibles la ANE para facilitar el proceso de solicitud?")</f>
        <v>¿Qué herramientas tiene disponibles la ANE para facilitar el proceso de solicitud?</v>
      </c>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31"/>
      <c r="AI21" s="13"/>
      <c r="AJ21" s="14"/>
    </row>
    <row r="22" spans="2:36" s="31" customFormat="1" ht="108" customHeight="1" thickBot="1" x14ac:dyDescent="0.3">
      <c r="B22" s="10" t="s">
        <v>52</v>
      </c>
      <c r="D22" s="32"/>
      <c r="E22" s="60" t="s">
        <v>68</v>
      </c>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35"/>
      <c r="AJ22" s="33"/>
    </row>
    <row r="23" spans="2:36" s="34" customFormat="1" ht="80.099999999999994" customHeight="1" x14ac:dyDescent="0.25">
      <c r="B23" s="10" t="s">
        <v>53</v>
      </c>
      <c r="D23" s="36"/>
      <c r="E23" s="61" t="s">
        <v>69</v>
      </c>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I23" s="37"/>
      <c r="AJ23" s="38"/>
    </row>
  </sheetData>
  <sheetProtection algorithmName="SHA-512" hashValue="bYEDUay6/WIDkIMk3oZQJaf6vHhMOYngApeXeu6soDYEvpcrDXY89WGQnvJRopeGWOR1sQy19cLoaSiu3XakMg==" saltValue="P9KwAWDr2IIZD9uY2iK6WA==" spinCount="100000" sheet="1" selectLockedCells="1"/>
  <mergeCells count="17">
    <mergeCell ref="E9:AH9"/>
    <mergeCell ref="E1:O1"/>
    <mergeCell ref="E4:AG4"/>
    <mergeCell ref="E15:H15"/>
    <mergeCell ref="I15:R15"/>
    <mergeCell ref="E16:H16"/>
    <mergeCell ref="I16:R16"/>
    <mergeCell ref="E13:H13"/>
    <mergeCell ref="I13:R13"/>
    <mergeCell ref="E14:H14"/>
    <mergeCell ref="I14:R14"/>
    <mergeCell ref="E22:AG22"/>
    <mergeCell ref="E23:AG23"/>
    <mergeCell ref="E18:AH18"/>
    <mergeCell ref="E19:AH19"/>
    <mergeCell ref="E20:AH20"/>
    <mergeCell ref="E21:AG21"/>
  </mergeCells>
  <hyperlinks>
    <hyperlink ref="E23:AG23" r:id="rId1" display="Documento en pdf del CNABF: Disponible en: https://portalespectro.ane.gov.co:10253/JsonConfigAne/CNABF.pdf" xr:uid="{E168737B-261C-467A-AD43-9614715A4966}"/>
    <hyperlink ref="E22:AG22" r:id="rId2" display="Cuadro Nacional de Atribución de Bandas de Frecuencias - CNABF: Permite realizar consultas particulares de forma gráfica o por filtros de texto; allí podrá encontrar la información relacionada con la normatividad, planes de distribución de canales, notas nacionales, notas internacionales, parámetros de espectro de uso libre, entre otros. https://portalespectro.ane.gov.co/Style%20Library/ane_master/cnabf-tecnico.aspx" xr:uid="{DA358AE3-2968-4949-A870-94037DA5D80D}"/>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18437-0DAB-494D-8FB8-BE632031E549}">
  <dimension ref="B2:T11"/>
  <sheetViews>
    <sheetView workbookViewId="0">
      <selection activeCell="F4" sqref="F4"/>
    </sheetView>
  </sheetViews>
  <sheetFormatPr baseColWidth="10" defaultRowHeight="12.75" x14ac:dyDescent="0.2"/>
  <cols>
    <col min="1" max="1" width="11.42578125" style="2"/>
    <col min="2" max="2" width="13.7109375" style="2" customWidth="1"/>
    <col min="3" max="5" width="11.42578125" style="2"/>
    <col min="6" max="6" width="15.85546875" style="2" customWidth="1"/>
    <col min="7" max="7" width="16.7109375" style="2" customWidth="1"/>
    <col min="8" max="8" width="19" style="2" customWidth="1"/>
    <col min="9" max="9" width="11.42578125" style="2"/>
    <col min="10" max="10" width="31.85546875" style="2" customWidth="1"/>
    <col min="11" max="11" width="28.7109375" style="2" customWidth="1"/>
    <col min="12" max="16384" width="11.42578125" style="2"/>
  </cols>
  <sheetData>
    <row r="2" spans="2:20" ht="27" x14ac:dyDescent="0.2">
      <c r="B2" s="1" t="s">
        <v>0</v>
      </c>
      <c r="C2" s="1" t="s">
        <v>1</v>
      </c>
      <c r="D2" s="1" t="s">
        <v>2</v>
      </c>
      <c r="T2" s="3"/>
    </row>
    <row r="3" spans="2:20" ht="13.5" x14ac:dyDescent="0.2">
      <c r="B3" s="4"/>
      <c r="C3" s="5"/>
      <c r="D3" s="5"/>
    </row>
    <row r="6" spans="2:20" ht="27" x14ac:dyDescent="0.2">
      <c r="B6" s="1" t="s">
        <v>3</v>
      </c>
      <c r="C6" s="1" t="s">
        <v>4</v>
      </c>
      <c r="D6" s="1" t="s">
        <v>5</v>
      </c>
      <c r="E6" s="1" t="s">
        <v>6</v>
      </c>
      <c r="F6" s="1" t="s">
        <v>7</v>
      </c>
      <c r="G6" s="1" t="s">
        <v>8</v>
      </c>
      <c r="H6" s="1" t="s">
        <v>9</v>
      </c>
      <c r="I6" s="1" t="s">
        <v>10</v>
      </c>
      <c r="J6" s="1" t="s">
        <v>11</v>
      </c>
      <c r="K6" s="1" t="s">
        <v>12</v>
      </c>
    </row>
    <row r="7" spans="2:20" x14ac:dyDescent="0.2">
      <c r="B7" s="5"/>
      <c r="C7" s="5"/>
      <c r="D7" s="5"/>
      <c r="E7" s="5"/>
      <c r="F7" s="5"/>
      <c r="G7" s="5"/>
      <c r="H7" s="5"/>
      <c r="I7" s="5"/>
      <c r="J7" s="6"/>
      <c r="K7" s="5"/>
    </row>
    <row r="8" spans="2:20" x14ac:dyDescent="0.2">
      <c r="B8" s="5"/>
      <c r="C8" s="5"/>
      <c r="D8" s="5"/>
      <c r="E8" s="5"/>
      <c r="F8" s="5"/>
      <c r="G8" s="5"/>
      <c r="H8" s="5"/>
      <c r="I8" s="5"/>
      <c r="J8" s="5"/>
      <c r="K8" s="5"/>
    </row>
    <row r="9" spans="2:20" x14ac:dyDescent="0.2">
      <c r="B9" s="5"/>
      <c r="C9" s="5"/>
      <c r="D9" s="5"/>
      <c r="E9" s="5"/>
      <c r="F9" s="5"/>
      <c r="G9" s="5"/>
      <c r="H9" s="5"/>
      <c r="I9" s="5"/>
      <c r="J9" s="5"/>
      <c r="K9" s="5"/>
    </row>
    <row r="10" spans="2:20" x14ac:dyDescent="0.2">
      <c r="B10" s="5"/>
      <c r="C10" s="5"/>
      <c r="D10" s="5"/>
      <c r="E10" s="5"/>
      <c r="F10" s="5"/>
      <c r="G10" s="5"/>
      <c r="H10" s="5"/>
      <c r="I10" s="5"/>
      <c r="J10" s="5"/>
      <c r="K10" s="5"/>
    </row>
    <row r="11" spans="2:20" x14ac:dyDescent="0.2">
      <c r="B11" s="5"/>
      <c r="C11" s="5"/>
      <c r="D11" s="5"/>
      <c r="E11" s="5"/>
      <c r="F11" s="5"/>
      <c r="G11" s="5"/>
      <c r="H11" s="5"/>
      <c r="I11" s="5"/>
      <c r="J11" s="5"/>
      <c r="K11" s="5"/>
    </row>
  </sheetData>
  <sheetProtection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0886B-1DDC-4707-8CAD-C8D7454C4A59}">
  <dimension ref="A1:W13"/>
  <sheetViews>
    <sheetView topLeftCell="B4" zoomScale="70" zoomScaleNormal="70" workbookViewId="0">
      <selection activeCell="I12" sqref="I12"/>
    </sheetView>
  </sheetViews>
  <sheetFormatPr baseColWidth="10" defaultRowHeight="15" x14ac:dyDescent="0.25"/>
  <cols>
    <col min="1" max="1" width="22" bestFit="1" customWidth="1"/>
    <col min="2" max="3" width="14.85546875" bestFit="1" customWidth="1"/>
    <col min="4" max="4" width="12.42578125" customWidth="1"/>
    <col min="5" max="5" width="20.42578125" bestFit="1" customWidth="1"/>
    <col min="6" max="6" width="21" bestFit="1" customWidth="1"/>
    <col min="19" max="19" width="17" customWidth="1"/>
    <col min="21" max="21" width="15.42578125" customWidth="1"/>
    <col min="22" max="22" width="14.28515625" customWidth="1"/>
    <col min="23" max="23" width="17.7109375" customWidth="1"/>
  </cols>
  <sheetData>
    <row r="1" spans="1:23" ht="49.5" customHeight="1" x14ac:dyDescent="0.25">
      <c r="A1" s="73"/>
      <c r="B1" s="73"/>
      <c r="C1" s="73"/>
      <c r="D1" s="73"/>
      <c r="E1" s="73"/>
      <c r="F1" s="73"/>
      <c r="G1" s="73"/>
      <c r="H1" s="73"/>
      <c r="I1" s="73"/>
      <c r="J1" s="73"/>
      <c r="K1" s="73"/>
      <c r="L1" s="73"/>
      <c r="M1" s="73"/>
      <c r="N1" s="73"/>
      <c r="O1" s="73"/>
      <c r="P1" s="73"/>
      <c r="Q1" s="73"/>
      <c r="R1" s="73"/>
      <c r="S1" s="75" t="s">
        <v>37</v>
      </c>
      <c r="T1" s="75"/>
      <c r="U1" s="75"/>
      <c r="V1" s="75"/>
      <c r="W1" s="75"/>
    </row>
    <row r="2" spans="1:23" ht="72.75" customHeight="1" x14ac:dyDescent="0.25">
      <c r="A2" s="73"/>
      <c r="B2" s="73"/>
      <c r="C2" s="73"/>
      <c r="D2" s="73"/>
      <c r="E2" s="73"/>
      <c r="F2" s="73"/>
      <c r="G2" s="73"/>
      <c r="H2" s="73"/>
      <c r="I2" s="73"/>
      <c r="J2" s="73"/>
      <c r="K2" s="73"/>
      <c r="L2" s="73"/>
      <c r="M2" s="73"/>
      <c r="N2" s="73"/>
      <c r="O2" s="73"/>
      <c r="P2" s="73"/>
      <c r="Q2" s="73"/>
      <c r="R2" s="73"/>
      <c r="S2" s="75"/>
      <c r="T2" s="75"/>
      <c r="U2" s="75"/>
      <c r="V2" s="75"/>
      <c r="W2" s="75"/>
    </row>
    <row r="3" spans="1:23" ht="81.75" customHeight="1" x14ac:dyDescent="0.25">
      <c r="A3" s="74"/>
      <c r="B3" s="74"/>
      <c r="C3" s="74"/>
      <c r="D3" s="74"/>
      <c r="E3" s="74"/>
      <c r="F3" s="74"/>
      <c r="G3" s="74"/>
      <c r="H3" s="74"/>
      <c r="I3" s="74"/>
      <c r="J3" s="74"/>
      <c r="K3" s="74"/>
      <c r="L3" s="74"/>
      <c r="M3" s="74"/>
      <c r="N3" s="74"/>
      <c r="O3" s="74"/>
      <c r="P3" s="74"/>
      <c r="Q3" s="74"/>
      <c r="R3" s="74"/>
      <c r="S3" s="76"/>
      <c r="T3" s="76"/>
      <c r="U3" s="76"/>
      <c r="V3" s="76"/>
      <c r="W3" s="76"/>
    </row>
    <row r="4" spans="1:23" s="7" customFormat="1" ht="15" customHeight="1" x14ac:dyDescent="0.25">
      <c r="A4" s="72" t="s">
        <v>14</v>
      </c>
      <c r="B4" s="72" t="s">
        <v>15</v>
      </c>
      <c r="C4" s="72" t="s">
        <v>16</v>
      </c>
      <c r="D4" s="72" t="s">
        <v>17</v>
      </c>
      <c r="E4" s="72" t="s">
        <v>18</v>
      </c>
      <c r="F4" s="72" t="s">
        <v>19</v>
      </c>
      <c r="G4" s="77" t="s">
        <v>20</v>
      </c>
      <c r="H4" s="77"/>
      <c r="I4" s="77"/>
      <c r="J4" s="77"/>
      <c r="K4" s="77"/>
      <c r="L4" s="77"/>
      <c r="M4" s="77"/>
      <c r="N4" s="77"/>
      <c r="O4" s="72" t="s">
        <v>28</v>
      </c>
      <c r="P4" s="77" t="s">
        <v>29</v>
      </c>
      <c r="Q4" s="77"/>
      <c r="R4" s="77"/>
      <c r="S4" s="77"/>
      <c r="T4" s="77"/>
      <c r="U4" s="77"/>
      <c r="V4" s="77"/>
      <c r="W4" s="72" t="s">
        <v>36</v>
      </c>
    </row>
    <row r="5" spans="1:23" s="7" customFormat="1" ht="105" customHeight="1" x14ac:dyDescent="0.25">
      <c r="A5" s="72"/>
      <c r="B5" s="72"/>
      <c r="C5" s="72"/>
      <c r="D5" s="72"/>
      <c r="E5" s="72"/>
      <c r="F5" s="72"/>
      <c r="G5" s="77" t="s">
        <v>21</v>
      </c>
      <c r="H5" s="77"/>
      <c r="I5" s="77"/>
      <c r="J5" s="77"/>
      <c r="K5" s="77" t="s">
        <v>22</v>
      </c>
      <c r="L5" s="77"/>
      <c r="M5" s="77"/>
      <c r="N5" s="77"/>
      <c r="O5" s="72"/>
      <c r="P5" s="72" t="s">
        <v>30</v>
      </c>
      <c r="Q5" s="72" t="s">
        <v>31</v>
      </c>
      <c r="R5" s="72" t="s">
        <v>32</v>
      </c>
      <c r="S5" s="72" t="s">
        <v>89</v>
      </c>
      <c r="T5" s="72" t="s">
        <v>33</v>
      </c>
      <c r="U5" s="72" t="s">
        <v>34</v>
      </c>
      <c r="V5" s="72" t="s">
        <v>35</v>
      </c>
      <c r="W5" s="72"/>
    </row>
    <row r="6" spans="1:23" s="7" customFormat="1" ht="21" x14ac:dyDescent="0.25">
      <c r="A6" s="72"/>
      <c r="B6" s="72"/>
      <c r="C6" s="72"/>
      <c r="D6" s="72"/>
      <c r="E6" s="72"/>
      <c r="F6" s="72"/>
      <c r="G6" s="40" t="s">
        <v>23</v>
      </c>
      <c r="H6" s="40" t="s">
        <v>24</v>
      </c>
      <c r="I6" s="40" t="s">
        <v>25</v>
      </c>
      <c r="J6" s="40" t="s">
        <v>26</v>
      </c>
      <c r="K6" s="40" t="s">
        <v>23</v>
      </c>
      <c r="L6" s="40" t="s">
        <v>24</v>
      </c>
      <c r="M6" s="40" t="s">
        <v>25</v>
      </c>
      <c r="N6" s="40" t="s">
        <v>27</v>
      </c>
      <c r="O6" s="72"/>
      <c r="P6" s="72"/>
      <c r="Q6" s="72"/>
      <c r="R6" s="72"/>
      <c r="S6" s="72"/>
      <c r="T6" s="72"/>
      <c r="U6" s="72"/>
      <c r="V6" s="72"/>
      <c r="W6" s="72"/>
    </row>
    <row r="7" spans="1:23" x14ac:dyDescent="0.25">
      <c r="A7" s="78"/>
      <c r="B7" s="78"/>
      <c r="C7" s="78"/>
      <c r="D7" s="78"/>
      <c r="E7" s="78"/>
      <c r="F7" s="78"/>
      <c r="G7" s="78"/>
      <c r="H7" s="78"/>
      <c r="I7" s="78"/>
      <c r="J7" s="78"/>
      <c r="K7" s="78"/>
      <c r="L7" s="78"/>
      <c r="M7" s="78"/>
      <c r="N7" s="78"/>
      <c r="O7" s="78"/>
      <c r="P7" s="78"/>
      <c r="Q7" s="78"/>
      <c r="R7" s="78"/>
      <c r="S7" s="78"/>
      <c r="T7" s="78"/>
      <c r="U7" s="78"/>
      <c r="V7" s="78"/>
      <c r="W7" s="78"/>
    </row>
    <row r="8" spans="1:23" x14ac:dyDescent="0.25">
      <c r="A8" s="78"/>
      <c r="B8" s="78"/>
      <c r="C8" s="78"/>
      <c r="D8" s="78"/>
      <c r="E8" s="78"/>
      <c r="F8" s="78"/>
      <c r="G8" s="78"/>
      <c r="H8" s="78"/>
      <c r="I8" s="78"/>
      <c r="J8" s="78"/>
      <c r="K8" s="78"/>
      <c r="L8" s="78"/>
      <c r="M8" s="78"/>
      <c r="N8" s="78"/>
      <c r="O8" s="78"/>
      <c r="P8" s="78"/>
      <c r="Q8" s="78"/>
      <c r="R8" s="78"/>
      <c r="S8" s="78"/>
      <c r="T8" s="78"/>
      <c r="U8" s="78"/>
      <c r="V8" s="78"/>
      <c r="W8" s="78"/>
    </row>
    <row r="9" spans="1:23" x14ac:dyDescent="0.25">
      <c r="A9" s="78"/>
      <c r="B9" s="78"/>
      <c r="C9" s="78"/>
      <c r="D9" s="78"/>
      <c r="E9" s="78"/>
      <c r="F9" s="78"/>
      <c r="G9" s="78"/>
      <c r="H9" s="78"/>
      <c r="I9" s="78"/>
      <c r="J9" s="78"/>
      <c r="K9" s="78"/>
      <c r="L9" s="78"/>
      <c r="M9" s="78"/>
      <c r="N9" s="78"/>
      <c r="O9" s="78"/>
      <c r="P9" s="78"/>
      <c r="Q9" s="78"/>
      <c r="R9" s="78"/>
      <c r="S9" s="78"/>
      <c r="T9" s="78"/>
      <c r="U9" s="78"/>
      <c r="V9" s="78"/>
      <c r="W9" s="78"/>
    </row>
    <row r="10" spans="1:23" x14ac:dyDescent="0.25">
      <c r="A10" s="78"/>
      <c r="B10" s="78"/>
      <c r="C10" s="78"/>
      <c r="D10" s="78"/>
      <c r="E10" s="78"/>
      <c r="F10" s="78"/>
      <c r="G10" s="78"/>
      <c r="H10" s="78"/>
      <c r="I10" s="78"/>
      <c r="J10" s="78"/>
      <c r="K10" s="78"/>
      <c r="L10" s="78"/>
      <c r="M10" s="78"/>
      <c r="N10" s="78"/>
      <c r="O10" s="78"/>
      <c r="P10" s="78"/>
      <c r="Q10" s="78"/>
      <c r="R10" s="78"/>
      <c r="S10" s="78"/>
      <c r="T10" s="78"/>
      <c r="U10" s="78"/>
      <c r="V10" s="78"/>
      <c r="W10" s="78"/>
    </row>
    <row r="11" spans="1:23" x14ac:dyDescent="0.25">
      <c r="A11" s="78"/>
      <c r="B11" s="78"/>
      <c r="C11" s="78"/>
      <c r="D11" s="78"/>
      <c r="E11" s="78"/>
      <c r="F11" s="78"/>
      <c r="G11" s="78"/>
      <c r="H11" s="78"/>
      <c r="I11" s="78"/>
      <c r="J11" s="78"/>
      <c r="K11" s="78"/>
      <c r="L11" s="78"/>
      <c r="M11" s="78"/>
      <c r="N11" s="78"/>
      <c r="O11" s="78"/>
      <c r="P11" s="78"/>
      <c r="Q11" s="78"/>
      <c r="R11" s="78"/>
      <c r="S11" s="78"/>
      <c r="T11" s="78"/>
      <c r="U11" s="78"/>
      <c r="V11" s="78"/>
      <c r="W11" s="78"/>
    </row>
    <row r="12" spans="1:23" x14ac:dyDescent="0.25">
      <c r="A12" s="78"/>
      <c r="B12" s="78"/>
      <c r="C12" s="78"/>
      <c r="D12" s="78"/>
      <c r="E12" s="78"/>
      <c r="F12" s="78"/>
      <c r="G12" s="78"/>
      <c r="H12" s="78"/>
      <c r="I12" s="78"/>
      <c r="J12" s="78"/>
      <c r="K12" s="78"/>
      <c r="L12" s="78"/>
      <c r="M12" s="78"/>
      <c r="N12" s="78"/>
      <c r="O12" s="78"/>
      <c r="P12" s="78"/>
      <c r="Q12" s="78"/>
      <c r="R12" s="78"/>
      <c r="S12" s="78"/>
      <c r="T12" s="78"/>
      <c r="U12" s="78"/>
      <c r="V12" s="78"/>
      <c r="W12" s="78"/>
    </row>
    <row r="13" spans="1:23" x14ac:dyDescent="0.25">
      <c r="A13" s="78"/>
      <c r="B13" s="78"/>
      <c r="C13" s="78"/>
      <c r="D13" s="78"/>
      <c r="E13" s="78"/>
      <c r="F13" s="78"/>
      <c r="G13" s="78"/>
      <c r="H13" s="78"/>
      <c r="I13" s="78"/>
      <c r="J13" s="78"/>
      <c r="K13" s="78"/>
      <c r="L13" s="78"/>
      <c r="M13" s="78"/>
      <c r="N13" s="78"/>
      <c r="O13" s="78"/>
      <c r="P13" s="78"/>
      <c r="Q13" s="78"/>
      <c r="R13" s="78"/>
      <c r="S13" s="78"/>
      <c r="T13" s="78"/>
      <c r="U13" s="78"/>
      <c r="V13" s="78"/>
      <c r="W13" s="78"/>
    </row>
  </sheetData>
  <mergeCells count="21">
    <mergeCell ref="A4:A6"/>
    <mergeCell ref="B4:B6"/>
    <mergeCell ref="C4:C6"/>
    <mergeCell ref="D4:D6"/>
    <mergeCell ref="E4:E6"/>
    <mergeCell ref="T5:T6"/>
    <mergeCell ref="U5:U6"/>
    <mergeCell ref="V5:V6"/>
    <mergeCell ref="W4:W6"/>
    <mergeCell ref="A1:R3"/>
    <mergeCell ref="S1:W3"/>
    <mergeCell ref="F4:F6"/>
    <mergeCell ref="O4:O6"/>
    <mergeCell ref="P5:P6"/>
    <mergeCell ref="Q5:Q6"/>
    <mergeCell ref="R5:R6"/>
    <mergeCell ref="S5:S6"/>
    <mergeCell ref="G4:N4"/>
    <mergeCell ref="G5:J5"/>
    <mergeCell ref="K5:N5"/>
    <mergeCell ref="P4:V4"/>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D847A61A-BCFF-4AD2-9893-19FACEA58C3C}">
          <x14:formula1>
            <xm:f>'Listas desplegables'!$A$2:$A$4</xm:f>
          </x14:formula1>
          <xm:sqref>C7:C1048576</xm:sqref>
        </x14:dataValidation>
        <x14:dataValidation type="list" allowBlank="1" showInputMessage="1" showErrorMessage="1" xr:uid="{C0335C27-7A74-49B9-A915-99501C2683F1}">
          <x14:formula1>
            <xm:f>'Listas desplegables'!$B$2:$B$5</xm:f>
          </x14:formula1>
          <xm:sqref>D7:D1048576</xm:sqref>
        </x14:dataValidation>
        <x14:dataValidation type="list" allowBlank="1" showInputMessage="1" showErrorMessage="1" xr:uid="{FDE8672C-FB02-4EC2-8FDC-30994FFD47C5}">
          <x14:formula1>
            <xm:f>'Listas desplegables'!$C$2:$C$3</xm:f>
          </x14:formula1>
          <xm:sqref>E7:E1048576</xm:sqref>
        </x14:dataValidation>
        <x14:dataValidation type="list" allowBlank="1" showInputMessage="1" showErrorMessage="1" xr:uid="{D16A12D8-F7FE-4D0C-B97A-3A1102534413}">
          <x14:formula1>
            <xm:f>'Listas desplegables'!$D$2:$D$3</xm:f>
          </x14:formula1>
          <xm:sqref>J7:J1048576</xm:sqref>
        </x14:dataValidation>
        <x14:dataValidation type="list" allowBlank="1" showInputMessage="1" showErrorMessage="1" xr:uid="{DCB5110B-A134-4334-AE93-1B17ED0BB455}">
          <x14:formula1>
            <xm:f>'Listas desplegables'!$E$2:$E$4</xm:f>
          </x14:formula1>
          <xm:sqref>S7:S1048576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A0CFC-81B0-4266-A070-33339547E3BF}">
  <dimension ref="A1:U500"/>
  <sheetViews>
    <sheetView tabSelected="1" topLeftCell="J1" workbookViewId="0">
      <selection activeCell="P2" sqref="P2"/>
    </sheetView>
  </sheetViews>
  <sheetFormatPr baseColWidth="10" defaultRowHeight="12.75" x14ac:dyDescent="0.2"/>
  <cols>
    <col min="1" max="4" width="11.5703125" style="54" hidden="1" customWidth="1"/>
    <col min="5" max="8" width="14.7109375" style="54" hidden="1" customWidth="1"/>
    <col min="9" max="9" width="47.7109375" style="54" hidden="1" customWidth="1"/>
    <col min="10" max="15" width="11.42578125" style="54"/>
    <col min="16" max="16" width="35" style="54" customWidth="1"/>
    <col min="17" max="17" width="12.28515625" style="54" bestFit="1" customWidth="1"/>
    <col min="18" max="22" width="11.42578125" style="54"/>
    <col min="23" max="23" width="11.7109375" style="54" bestFit="1" customWidth="1"/>
    <col min="24" max="16384" width="11.42578125" style="54"/>
  </cols>
  <sheetData>
    <row r="1" spans="1:21" ht="24.75" thickBot="1" x14ac:dyDescent="0.25">
      <c r="A1" s="54" t="s">
        <v>70</v>
      </c>
      <c r="B1" s="54" t="s">
        <v>71</v>
      </c>
      <c r="C1" s="54" t="s">
        <v>72</v>
      </c>
      <c r="D1" s="54" t="s">
        <v>73</v>
      </c>
      <c r="E1" s="54" t="s">
        <v>74</v>
      </c>
      <c r="F1" s="54" t="s">
        <v>75</v>
      </c>
      <c r="G1" s="55" t="s">
        <v>76</v>
      </c>
      <c r="H1" s="55" t="s">
        <v>77</v>
      </c>
      <c r="I1" s="56"/>
      <c r="J1" s="56" t="s">
        <v>70</v>
      </c>
      <c r="K1" s="56" t="s">
        <v>78</v>
      </c>
      <c r="L1" s="56" t="s">
        <v>79</v>
      </c>
      <c r="M1" s="56" t="s">
        <v>80</v>
      </c>
      <c r="N1" s="56" t="s">
        <v>81</v>
      </c>
      <c r="O1" s="56" t="s">
        <v>82</v>
      </c>
      <c r="P1" s="56" t="s">
        <v>83</v>
      </c>
    </row>
    <row r="2" spans="1:21" ht="28.15" customHeight="1" x14ac:dyDescent="0.2">
      <c r="A2" s="54" t="str">
        <f>IF('[1]2. RESUMEN DE REDES'!B4="","",'[1]2. RESUMEN DE REDES'!B4)</f>
        <v/>
      </c>
      <c r="B2" s="54" t="str">
        <f t="shared" ref="B2:B33" si="0">IF(A2="","",COUNTIFS(J:J,A2,K:K,"SI"))</f>
        <v/>
      </c>
      <c r="C2" s="54" t="str">
        <f t="shared" ref="C2:C33" si="1">IF(A2="","",IF(B2=0,COUNTIF(J:J,A2),1))</f>
        <v/>
      </c>
      <c r="D2" s="54" t="str">
        <f t="shared" ref="D2:D33" si="2">IF(A2="","",E2-COUNTIFS(J:J,A2,P:P,"")-COUNTIFS(J:J,A2,P:P,0))</f>
        <v/>
      </c>
      <c r="E2" s="54" t="str">
        <f t="shared" ref="E2:E33" si="3">IF(A2="","",COUNTIF(J:J,A2))</f>
        <v/>
      </c>
      <c r="F2" s="54" t="str">
        <f t="shared" ref="F2:F33" si="4">IF(A2="","",COUNTIFS(J:J,A2,I:I,"OK"))</f>
        <v/>
      </c>
      <c r="G2" s="54" t="b">
        <f>AND(F2&lt;&gt;0,F2=E2)</f>
        <v>1</v>
      </c>
      <c r="H2" s="54" t="e">
        <f>MATCH(A2,J:J,0)</f>
        <v>#N/A</v>
      </c>
      <c r="I2" s="57"/>
      <c r="J2" s="58"/>
      <c r="K2" s="58"/>
      <c r="L2" s="58"/>
      <c r="M2" s="58"/>
      <c r="N2" s="58"/>
      <c r="O2" s="58"/>
      <c r="P2" s="57" t="str">
        <f>IF(K2="SI",Nacional_00,
IF(AND(L2="SI",NOT(ISBLANK(L2))),N2,
IF(AND(M2="SI",NOT(ISBLANK(M2))),O2,
"")))</f>
        <v/>
      </c>
    </row>
    <row r="3" spans="1:21" ht="28.15" customHeight="1" x14ac:dyDescent="0.2">
      <c r="A3" s="54" t="str">
        <f>IF('[1]2. RESUMEN DE REDES'!B5="","",'[1]2. RESUMEN DE REDES'!B5)</f>
        <v/>
      </c>
      <c r="B3" s="54" t="str">
        <f t="shared" si="0"/>
        <v/>
      </c>
      <c r="C3" s="54" t="str">
        <f t="shared" si="1"/>
        <v/>
      </c>
      <c r="D3" s="54" t="str">
        <f t="shared" si="2"/>
        <v/>
      </c>
      <c r="E3" s="54" t="str">
        <f t="shared" si="3"/>
        <v/>
      </c>
      <c r="F3" s="54" t="str">
        <f t="shared" si="4"/>
        <v/>
      </c>
      <c r="G3" s="54" t="b">
        <f t="shared" ref="G3:G4" si="5">AND(F3&lt;&gt;0,F3=E3)</f>
        <v>1</v>
      </c>
      <c r="H3" s="54" t="e">
        <f>MATCH(A3,J:J,0)</f>
        <v>#N/A</v>
      </c>
      <c r="I3" s="57"/>
      <c r="J3" s="58"/>
      <c r="K3" s="58"/>
      <c r="L3" s="58"/>
      <c r="M3" s="58"/>
      <c r="N3" s="58"/>
      <c r="O3" s="58"/>
      <c r="P3" s="57" t="str">
        <f t="shared" ref="P3:P65" si="6">IF(J3="","",
IF(K3="SI",Nacional_00,
IF(AND(L3="SI",NOT(ISBLANK(L3))),N3,
IF(AND(M3="SI",NOT(ISBLANK(M3))),O3,
""))))</f>
        <v/>
      </c>
    </row>
    <row r="4" spans="1:21" ht="28.15" customHeight="1" x14ac:dyDescent="0.2">
      <c r="A4" s="54" t="str">
        <f>IF('[1]2. RESUMEN DE REDES'!B6="","",'[1]2. RESUMEN DE REDES'!B6)</f>
        <v/>
      </c>
      <c r="B4" s="54" t="str">
        <f t="shared" si="0"/>
        <v/>
      </c>
      <c r="C4" s="54" t="str">
        <f t="shared" si="1"/>
        <v/>
      </c>
      <c r="D4" s="54" t="str">
        <f t="shared" si="2"/>
        <v/>
      </c>
      <c r="E4" s="54" t="str">
        <f t="shared" si="3"/>
        <v/>
      </c>
      <c r="F4" s="54" t="str">
        <f t="shared" si="4"/>
        <v/>
      </c>
      <c r="G4" s="54" t="b">
        <f t="shared" si="5"/>
        <v>1</v>
      </c>
      <c r="H4" s="54" t="e">
        <f>MATCH(A4,J:J,0)</f>
        <v>#N/A</v>
      </c>
      <c r="I4" s="57"/>
      <c r="J4" s="58"/>
      <c r="K4" s="58"/>
      <c r="L4" s="58"/>
      <c r="M4" s="58"/>
      <c r="N4" s="58"/>
      <c r="O4" s="58"/>
      <c r="P4" s="57" t="str">
        <f t="shared" si="6"/>
        <v/>
      </c>
    </row>
    <row r="5" spans="1:21" ht="28.15" customHeight="1" x14ac:dyDescent="0.2">
      <c r="A5" s="54" t="str">
        <f>IF('[1]2. RESUMEN DE REDES'!B7="","",'[1]2. RESUMEN DE REDES'!B7)</f>
        <v/>
      </c>
      <c r="B5" s="54" t="str">
        <f t="shared" si="0"/>
        <v/>
      </c>
      <c r="C5" s="54" t="str">
        <f t="shared" si="1"/>
        <v/>
      </c>
      <c r="D5" s="54" t="str">
        <f t="shared" si="2"/>
        <v/>
      </c>
      <c r="E5" s="54" t="str">
        <f t="shared" si="3"/>
        <v/>
      </c>
      <c r="F5" s="54" t="str">
        <f t="shared" si="4"/>
        <v/>
      </c>
      <c r="I5" s="57"/>
      <c r="J5" s="58"/>
      <c r="K5" s="58"/>
      <c r="L5" s="58"/>
      <c r="M5" s="58"/>
      <c r="N5" s="58"/>
      <c r="O5" s="58"/>
      <c r="P5" s="57" t="str">
        <f t="shared" si="6"/>
        <v/>
      </c>
    </row>
    <row r="6" spans="1:21" ht="28.15" customHeight="1" x14ac:dyDescent="0.2">
      <c r="A6" s="54" t="str">
        <f>IF('[1]2. RESUMEN DE REDES'!B8="","",'[1]2. RESUMEN DE REDES'!B8)</f>
        <v/>
      </c>
      <c r="B6" s="54" t="str">
        <f t="shared" si="0"/>
        <v/>
      </c>
      <c r="C6" s="54" t="str">
        <f t="shared" si="1"/>
        <v/>
      </c>
      <c r="D6" s="54" t="str">
        <f t="shared" si="2"/>
        <v/>
      </c>
      <c r="E6" s="54" t="str">
        <f t="shared" si="3"/>
        <v/>
      </c>
      <c r="F6" s="54" t="str">
        <f t="shared" si="4"/>
        <v/>
      </c>
      <c r="I6" s="57"/>
      <c r="J6" s="58"/>
      <c r="K6" s="58"/>
      <c r="L6" s="58"/>
      <c r="M6" s="58"/>
      <c r="N6" s="58"/>
      <c r="O6" s="58"/>
      <c r="P6" s="57" t="str">
        <f t="shared" si="6"/>
        <v/>
      </c>
    </row>
    <row r="7" spans="1:21" ht="28.15" customHeight="1" x14ac:dyDescent="0.2">
      <c r="A7" s="54" t="str">
        <f>IF('[1]2. RESUMEN DE REDES'!B9="","",'[1]2. RESUMEN DE REDES'!B9)</f>
        <v/>
      </c>
      <c r="B7" s="54" t="str">
        <f t="shared" si="0"/>
        <v/>
      </c>
      <c r="C7" s="54" t="str">
        <f t="shared" si="1"/>
        <v/>
      </c>
      <c r="D7" s="54" t="str">
        <f t="shared" si="2"/>
        <v/>
      </c>
      <c r="E7" s="54" t="str">
        <f t="shared" si="3"/>
        <v/>
      </c>
      <c r="F7" s="54" t="str">
        <f t="shared" si="4"/>
        <v/>
      </c>
      <c r="I7" s="57"/>
      <c r="J7" s="58"/>
      <c r="K7" s="58"/>
      <c r="L7" s="58"/>
      <c r="M7" s="58"/>
      <c r="N7" s="58"/>
      <c r="O7" s="58"/>
      <c r="P7" s="57" t="str">
        <f t="shared" si="6"/>
        <v/>
      </c>
    </row>
    <row r="8" spans="1:21" ht="28.15" customHeight="1" x14ac:dyDescent="0.2">
      <c r="A8" s="54" t="str">
        <f>IF('[1]2. RESUMEN DE REDES'!B10="","",'[1]2. RESUMEN DE REDES'!B10)</f>
        <v/>
      </c>
      <c r="B8" s="54" t="str">
        <f t="shared" si="0"/>
        <v/>
      </c>
      <c r="C8" s="54" t="str">
        <f t="shared" si="1"/>
        <v/>
      </c>
      <c r="D8" s="54" t="str">
        <f t="shared" si="2"/>
        <v/>
      </c>
      <c r="E8" s="54" t="str">
        <f t="shared" si="3"/>
        <v/>
      </c>
      <c r="F8" s="54" t="str">
        <f t="shared" si="4"/>
        <v/>
      </c>
      <c r="I8" s="57"/>
      <c r="J8" s="58"/>
      <c r="K8" s="58"/>
      <c r="L8" s="58"/>
      <c r="M8" s="58"/>
      <c r="N8" s="58"/>
      <c r="O8" s="58"/>
      <c r="P8" s="57" t="str">
        <f t="shared" si="6"/>
        <v/>
      </c>
      <c r="U8" s="55"/>
    </row>
    <row r="9" spans="1:21" ht="28.15" customHeight="1" x14ac:dyDescent="0.2">
      <c r="A9" s="54" t="str">
        <f>IF('[1]2. RESUMEN DE REDES'!B11="","",'[1]2. RESUMEN DE REDES'!B11)</f>
        <v/>
      </c>
      <c r="B9" s="54" t="str">
        <f t="shared" si="0"/>
        <v/>
      </c>
      <c r="C9" s="54" t="str">
        <f t="shared" si="1"/>
        <v/>
      </c>
      <c r="D9" s="54" t="str">
        <f t="shared" si="2"/>
        <v/>
      </c>
      <c r="E9" s="54" t="str">
        <f t="shared" si="3"/>
        <v/>
      </c>
      <c r="F9" s="54" t="str">
        <f t="shared" si="4"/>
        <v/>
      </c>
      <c r="I9" s="57"/>
      <c r="J9" s="58"/>
      <c r="K9" s="58"/>
      <c r="L9" s="58"/>
      <c r="M9" s="58"/>
      <c r="N9" s="58"/>
      <c r="O9" s="58"/>
      <c r="P9" s="57" t="str">
        <f t="shared" si="6"/>
        <v/>
      </c>
    </row>
    <row r="10" spans="1:21" ht="28.15" customHeight="1" x14ac:dyDescent="0.2">
      <c r="A10" s="54" t="str">
        <f>IF('[1]2. RESUMEN DE REDES'!B12="","",'[1]2. RESUMEN DE REDES'!B12)</f>
        <v/>
      </c>
      <c r="B10" s="54" t="str">
        <f t="shared" si="0"/>
        <v/>
      </c>
      <c r="C10" s="54" t="str">
        <f t="shared" si="1"/>
        <v/>
      </c>
      <c r="D10" s="54" t="str">
        <f t="shared" si="2"/>
        <v/>
      </c>
      <c r="E10" s="54" t="str">
        <f t="shared" si="3"/>
        <v/>
      </c>
      <c r="F10" s="54" t="str">
        <f t="shared" si="4"/>
        <v/>
      </c>
      <c r="I10" s="57"/>
      <c r="J10" s="58"/>
      <c r="K10" s="58"/>
      <c r="L10" s="58"/>
      <c r="M10" s="58"/>
      <c r="N10" s="58"/>
      <c r="O10" s="58"/>
      <c r="P10" s="57" t="str">
        <f t="shared" si="6"/>
        <v/>
      </c>
    </row>
    <row r="11" spans="1:21" ht="28.15" customHeight="1" x14ac:dyDescent="0.2">
      <c r="A11" s="54" t="str">
        <f>IF('[1]2. RESUMEN DE REDES'!B13="","",'[1]2. RESUMEN DE REDES'!B13)</f>
        <v/>
      </c>
      <c r="B11" s="54" t="str">
        <f t="shared" si="0"/>
        <v/>
      </c>
      <c r="C11" s="54" t="str">
        <f t="shared" si="1"/>
        <v/>
      </c>
      <c r="D11" s="54" t="str">
        <f t="shared" si="2"/>
        <v/>
      </c>
      <c r="E11" s="54" t="str">
        <f t="shared" si="3"/>
        <v/>
      </c>
      <c r="F11" s="54" t="str">
        <f t="shared" si="4"/>
        <v/>
      </c>
      <c r="I11" s="57"/>
      <c r="J11" s="58"/>
      <c r="K11" s="58"/>
      <c r="L11" s="58"/>
      <c r="M11" s="58"/>
      <c r="N11" s="58"/>
      <c r="O11" s="58"/>
      <c r="P11" s="57" t="str">
        <f t="shared" si="6"/>
        <v/>
      </c>
    </row>
    <row r="12" spans="1:21" ht="28.15" customHeight="1" x14ac:dyDescent="0.2">
      <c r="A12" s="54" t="str">
        <f>IF('[1]2. RESUMEN DE REDES'!B14="","",'[1]2. RESUMEN DE REDES'!B14)</f>
        <v/>
      </c>
      <c r="B12" s="54" t="str">
        <f t="shared" si="0"/>
        <v/>
      </c>
      <c r="C12" s="54" t="str">
        <f t="shared" si="1"/>
        <v/>
      </c>
      <c r="D12" s="54" t="str">
        <f t="shared" si="2"/>
        <v/>
      </c>
      <c r="E12" s="54" t="str">
        <f t="shared" si="3"/>
        <v/>
      </c>
      <c r="F12" s="54" t="str">
        <f t="shared" si="4"/>
        <v/>
      </c>
      <c r="I12" s="57"/>
      <c r="J12" s="58"/>
      <c r="K12" s="58"/>
      <c r="L12" s="58"/>
      <c r="M12" s="58"/>
      <c r="N12" s="58"/>
      <c r="O12" s="58"/>
      <c r="P12" s="57" t="str">
        <f t="shared" si="6"/>
        <v/>
      </c>
    </row>
    <row r="13" spans="1:21" ht="28.15" customHeight="1" x14ac:dyDescent="0.2">
      <c r="A13" s="54" t="str">
        <f>IF('[1]2. RESUMEN DE REDES'!B15="","",'[1]2. RESUMEN DE REDES'!B15)</f>
        <v/>
      </c>
      <c r="B13" s="54" t="str">
        <f t="shared" si="0"/>
        <v/>
      </c>
      <c r="C13" s="54" t="str">
        <f t="shared" si="1"/>
        <v/>
      </c>
      <c r="D13" s="54" t="str">
        <f t="shared" si="2"/>
        <v/>
      </c>
      <c r="E13" s="54" t="str">
        <f t="shared" si="3"/>
        <v/>
      </c>
      <c r="F13" s="54" t="str">
        <f t="shared" si="4"/>
        <v/>
      </c>
      <c r="I13" s="57"/>
      <c r="J13" s="58"/>
      <c r="K13" s="58"/>
      <c r="L13" s="58"/>
      <c r="M13" s="58"/>
      <c r="N13" s="58"/>
      <c r="O13" s="58"/>
      <c r="P13" s="57" t="str">
        <f t="shared" si="6"/>
        <v/>
      </c>
    </row>
    <row r="14" spans="1:21" ht="28.15" customHeight="1" x14ac:dyDescent="0.2">
      <c r="A14" s="54" t="str">
        <f>IF('[1]2. RESUMEN DE REDES'!B16="","",'[1]2. RESUMEN DE REDES'!B16)</f>
        <v/>
      </c>
      <c r="B14" s="54" t="str">
        <f t="shared" si="0"/>
        <v/>
      </c>
      <c r="C14" s="54" t="str">
        <f t="shared" si="1"/>
        <v/>
      </c>
      <c r="D14" s="54" t="str">
        <f t="shared" si="2"/>
        <v/>
      </c>
      <c r="E14" s="54" t="str">
        <f t="shared" si="3"/>
        <v/>
      </c>
      <c r="F14" s="54" t="str">
        <f t="shared" si="4"/>
        <v/>
      </c>
      <c r="I14" s="57"/>
      <c r="J14" s="58"/>
      <c r="K14" s="58"/>
      <c r="L14" s="58"/>
      <c r="M14" s="58"/>
      <c r="N14" s="58"/>
      <c r="O14" s="58"/>
      <c r="P14" s="57" t="str">
        <f t="shared" si="6"/>
        <v/>
      </c>
    </row>
    <row r="15" spans="1:21" ht="28.15" customHeight="1" x14ac:dyDescent="0.2">
      <c r="A15" s="54" t="str">
        <f>IF('[1]2. RESUMEN DE REDES'!B17="","",'[1]2. RESUMEN DE REDES'!B17)</f>
        <v/>
      </c>
      <c r="B15" s="54" t="str">
        <f t="shared" si="0"/>
        <v/>
      </c>
      <c r="C15" s="54" t="str">
        <f t="shared" si="1"/>
        <v/>
      </c>
      <c r="D15" s="54" t="str">
        <f t="shared" si="2"/>
        <v/>
      </c>
      <c r="E15" s="54" t="str">
        <f t="shared" si="3"/>
        <v/>
      </c>
      <c r="F15" s="54" t="str">
        <f t="shared" si="4"/>
        <v/>
      </c>
      <c r="I15" s="57"/>
      <c r="J15" s="58"/>
      <c r="K15" s="58"/>
      <c r="L15" s="58"/>
      <c r="M15" s="58"/>
      <c r="N15" s="58"/>
      <c r="O15" s="58"/>
      <c r="P15" s="57" t="str">
        <f t="shared" si="6"/>
        <v/>
      </c>
    </row>
    <row r="16" spans="1:21" ht="28.15" customHeight="1" x14ac:dyDescent="0.2">
      <c r="A16" s="54" t="str">
        <f>IF('[1]2. RESUMEN DE REDES'!B18="","",'[1]2. RESUMEN DE REDES'!B18)</f>
        <v/>
      </c>
      <c r="B16" s="54" t="str">
        <f t="shared" si="0"/>
        <v/>
      </c>
      <c r="C16" s="54" t="str">
        <f t="shared" si="1"/>
        <v/>
      </c>
      <c r="D16" s="54" t="str">
        <f t="shared" si="2"/>
        <v/>
      </c>
      <c r="E16" s="54" t="str">
        <f t="shared" si="3"/>
        <v/>
      </c>
      <c r="F16" s="54" t="str">
        <f t="shared" si="4"/>
        <v/>
      </c>
      <c r="I16" s="57"/>
      <c r="J16" s="58"/>
      <c r="K16" s="58"/>
      <c r="L16" s="58"/>
      <c r="M16" s="58"/>
      <c r="N16" s="58"/>
      <c r="O16" s="58"/>
      <c r="P16" s="57" t="str">
        <f t="shared" si="6"/>
        <v/>
      </c>
    </row>
    <row r="17" spans="1:16" ht="28.15" customHeight="1" x14ac:dyDescent="0.2">
      <c r="A17" s="54" t="str">
        <f>IF('[1]2. RESUMEN DE REDES'!B19="","",'[1]2. RESUMEN DE REDES'!B19)</f>
        <v/>
      </c>
      <c r="B17" s="54" t="str">
        <f t="shared" si="0"/>
        <v/>
      </c>
      <c r="C17" s="54" t="str">
        <f t="shared" si="1"/>
        <v/>
      </c>
      <c r="D17" s="54" t="str">
        <f t="shared" si="2"/>
        <v/>
      </c>
      <c r="E17" s="54" t="str">
        <f t="shared" si="3"/>
        <v/>
      </c>
      <c r="F17" s="54" t="str">
        <f t="shared" si="4"/>
        <v/>
      </c>
      <c r="I17" s="57"/>
      <c r="J17" s="58"/>
      <c r="K17" s="58"/>
      <c r="L17" s="58"/>
      <c r="M17" s="58"/>
      <c r="N17" s="58"/>
      <c r="O17" s="58"/>
      <c r="P17" s="57" t="str">
        <f t="shared" si="6"/>
        <v/>
      </c>
    </row>
    <row r="18" spans="1:16" ht="28.15" customHeight="1" x14ac:dyDescent="0.2">
      <c r="A18" s="54" t="str">
        <f>IF('[1]2. RESUMEN DE REDES'!B20="","",'[1]2. RESUMEN DE REDES'!B20)</f>
        <v/>
      </c>
      <c r="B18" s="54" t="str">
        <f t="shared" si="0"/>
        <v/>
      </c>
      <c r="C18" s="54" t="str">
        <f t="shared" si="1"/>
        <v/>
      </c>
      <c r="D18" s="54" t="str">
        <f t="shared" si="2"/>
        <v/>
      </c>
      <c r="E18" s="54" t="str">
        <f t="shared" si="3"/>
        <v/>
      </c>
      <c r="F18" s="54" t="str">
        <f t="shared" si="4"/>
        <v/>
      </c>
      <c r="I18" s="57"/>
      <c r="J18" s="58"/>
      <c r="K18" s="58"/>
      <c r="L18" s="58"/>
      <c r="M18" s="58"/>
      <c r="N18" s="58"/>
      <c r="O18" s="58"/>
      <c r="P18" s="57" t="str">
        <f t="shared" si="6"/>
        <v/>
      </c>
    </row>
    <row r="19" spans="1:16" ht="28.15" customHeight="1" x14ac:dyDescent="0.2">
      <c r="A19" s="54" t="str">
        <f>IF('[1]2. RESUMEN DE REDES'!B21="","",'[1]2. RESUMEN DE REDES'!B21)</f>
        <v/>
      </c>
      <c r="B19" s="54" t="str">
        <f t="shared" si="0"/>
        <v/>
      </c>
      <c r="C19" s="54" t="str">
        <f t="shared" si="1"/>
        <v/>
      </c>
      <c r="D19" s="54" t="str">
        <f t="shared" si="2"/>
        <v/>
      </c>
      <c r="E19" s="54" t="str">
        <f t="shared" si="3"/>
        <v/>
      </c>
      <c r="F19" s="54" t="str">
        <f t="shared" si="4"/>
        <v/>
      </c>
      <c r="I19" s="57"/>
      <c r="J19" s="58"/>
      <c r="K19" s="58"/>
      <c r="L19" s="58"/>
      <c r="M19" s="58"/>
      <c r="N19" s="58"/>
      <c r="O19" s="58"/>
      <c r="P19" s="57" t="str">
        <f t="shared" si="6"/>
        <v/>
      </c>
    </row>
    <row r="20" spans="1:16" ht="28.15" customHeight="1" x14ac:dyDescent="0.2">
      <c r="A20" s="54" t="str">
        <f>IF('[1]2. RESUMEN DE REDES'!B22="","",'[1]2. RESUMEN DE REDES'!B22)</f>
        <v/>
      </c>
      <c r="B20" s="54" t="str">
        <f t="shared" si="0"/>
        <v/>
      </c>
      <c r="C20" s="54" t="str">
        <f t="shared" si="1"/>
        <v/>
      </c>
      <c r="D20" s="54" t="str">
        <f t="shared" si="2"/>
        <v/>
      </c>
      <c r="E20" s="54" t="str">
        <f t="shared" si="3"/>
        <v/>
      </c>
      <c r="F20" s="54" t="str">
        <f t="shared" si="4"/>
        <v/>
      </c>
      <c r="I20" s="57"/>
      <c r="J20" s="58"/>
      <c r="K20" s="58"/>
      <c r="L20" s="58"/>
      <c r="M20" s="58"/>
      <c r="N20" s="58"/>
      <c r="O20" s="58"/>
      <c r="P20" s="57" t="str">
        <f t="shared" si="6"/>
        <v/>
      </c>
    </row>
    <row r="21" spans="1:16" ht="28.15" customHeight="1" x14ac:dyDescent="0.2">
      <c r="A21" s="54" t="str">
        <f>IF('[1]2. RESUMEN DE REDES'!B23="","",'[1]2. RESUMEN DE REDES'!B23)</f>
        <v/>
      </c>
      <c r="B21" s="54" t="str">
        <f t="shared" si="0"/>
        <v/>
      </c>
      <c r="C21" s="54" t="str">
        <f t="shared" si="1"/>
        <v/>
      </c>
      <c r="D21" s="54" t="str">
        <f t="shared" si="2"/>
        <v/>
      </c>
      <c r="E21" s="54" t="str">
        <f t="shared" si="3"/>
        <v/>
      </c>
      <c r="F21" s="54" t="str">
        <f t="shared" si="4"/>
        <v/>
      </c>
      <c r="I21" s="57"/>
      <c r="J21" s="58"/>
      <c r="K21" s="58"/>
      <c r="L21" s="58"/>
      <c r="M21" s="58"/>
      <c r="N21" s="58"/>
      <c r="O21" s="58"/>
      <c r="P21" s="57" t="str">
        <f t="shared" si="6"/>
        <v/>
      </c>
    </row>
    <row r="22" spans="1:16" ht="28.15" customHeight="1" x14ac:dyDescent="0.2">
      <c r="A22" s="54" t="str">
        <f>IF('[1]2. RESUMEN DE REDES'!B24="","",'[1]2. RESUMEN DE REDES'!B24)</f>
        <v/>
      </c>
      <c r="B22" s="54" t="str">
        <f t="shared" si="0"/>
        <v/>
      </c>
      <c r="C22" s="54" t="str">
        <f t="shared" si="1"/>
        <v/>
      </c>
      <c r="D22" s="54" t="str">
        <f t="shared" si="2"/>
        <v/>
      </c>
      <c r="E22" s="54" t="str">
        <f t="shared" si="3"/>
        <v/>
      </c>
      <c r="F22" s="54" t="str">
        <f t="shared" si="4"/>
        <v/>
      </c>
      <c r="I22" s="57"/>
      <c r="J22" s="58"/>
      <c r="K22" s="58"/>
      <c r="L22" s="58"/>
      <c r="M22" s="58"/>
      <c r="N22" s="58"/>
      <c r="O22" s="58"/>
      <c r="P22" s="57" t="str">
        <f t="shared" si="6"/>
        <v/>
      </c>
    </row>
    <row r="23" spans="1:16" ht="28.15" customHeight="1" x14ac:dyDescent="0.2">
      <c r="A23" s="54" t="str">
        <f>IF('[1]2. RESUMEN DE REDES'!B25="","",'[1]2. RESUMEN DE REDES'!B25)</f>
        <v/>
      </c>
      <c r="B23" s="54" t="str">
        <f t="shared" si="0"/>
        <v/>
      </c>
      <c r="C23" s="54" t="str">
        <f t="shared" si="1"/>
        <v/>
      </c>
      <c r="D23" s="54" t="str">
        <f t="shared" si="2"/>
        <v/>
      </c>
      <c r="E23" s="54" t="str">
        <f t="shared" si="3"/>
        <v/>
      </c>
      <c r="F23" s="54" t="str">
        <f t="shared" si="4"/>
        <v/>
      </c>
      <c r="I23" s="57"/>
      <c r="J23" s="58"/>
      <c r="K23" s="58"/>
      <c r="L23" s="58"/>
      <c r="M23" s="58"/>
      <c r="N23" s="58"/>
      <c r="O23" s="58"/>
      <c r="P23" s="57" t="str">
        <f t="shared" si="6"/>
        <v/>
      </c>
    </row>
    <row r="24" spans="1:16" ht="28.15" customHeight="1" x14ac:dyDescent="0.2">
      <c r="A24" s="54" t="str">
        <f>IF('[1]2. RESUMEN DE REDES'!B26="","",'[1]2. RESUMEN DE REDES'!B26)</f>
        <v/>
      </c>
      <c r="B24" s="54" t="str">
        <f t="shared" si="0"/>
        <v/>
      </c>
      <c r="C24" s="54" t="str">
        <f t="shared" si="1"/>
        <v/>
      </c>
      <c r="D24" s="54" t="str">
        <f t="shared" si="2"/>
        <v/>
      </c>
      <c r="E24" s="54" t="str">
        <f t="shared" si="3"/>
        <v/>
      </c>
      <c r="F24" s="54" t="str">
        <f t="shared" si="4"/>
        <v/>
      </c>
      <c r="I24" s="57"/>
      <c r="J24" s="58"/>
      <c r="K24" s="58"/>
      <c r="L24" s="58"/>
      <c r="M24" s="58"/>
      <c r="N24" s="58"/>
      <c r="O24" s="58"/>
      <c r="P24" s="57" t="str">
        <f t="shared" si="6"/>
        <v/>
      </c>
    </row>
    <row r="25" spans="1:16" ht="28.15" customHeight="1" x14ac:dyDescent="0.2">
      <c r="A25" s="54" t="str">
        <f>IF('[1]2. RESUMEN DE REDES'!B27="","",'[1]2. RESUMEN DE REDES'!B27)</f>
        <v/>
      </c>
      <c r="B25" s="54" t="str">
        <f t="shared" si="0"/>
        <v/>
      </c>
      <c r="C25" s="54" t="str">
        <f t="shared" si="1"/>
        <v/>
      </c>
      <c r="D25" s="54" t="str">
        <f t="shared" si="2"/>
        <v/>
      </c>
      <c r="E25" s="54" t="str">
        <f t="shared" si="3"/>
        <v/>
      </c>
      <c r="F25" s="54" t="str">
        <f t="shared" si="4"/>
        <v/>
      </c>
      <c r="I25" s="57"/>
      <c r="J25" s="58"/>
      <c r="K25" s="58"/>
      <c r="L25" s="58"/>
      <c r="M25" s="58"/>
      <c r="N25" s="58"/>
      <c r="O25" s="58"/>
      <c r="P25" s="57" t="str">
        <f t="shared" si="6"/>
        <v/>
      </c>
    </row>
    <row r="26" spans="1:16" ht="28.15" customHeight="1" x14ac:dyDescent="0.2">
      <c r="A26" s="54" t="str">
        <f>IF('[1]2. RESUMEN DE REDES'!B28="","",'[1]2. RESUMEN DE REDES'!B28)</f>
        <v/>
      </c>
      <c r="B26" s="54" t="str">
        <f t="shared" si="0"/>
        <v/>
      </c>
      <c r="C26" s="54" t="str">
        <f t="shared" si="1"/>
        <v/>
      </c>
      <c r="D26" s="54" t="str">
        <f t="shared" si="2"/>
        <v/>
      </c>
      <c r="E26" s="54" t="str">
        <f t="shared" si="3"/>
        <v/>
      </c>
      <c r="F26" s="54" t="str">
        <f t="shared" si="4"/>
        <v/>
      </c>
      <c r="I26" s="57"/>
      <c r="J26" s="58"/>
      <c r="K26" s="58"/>
      <c r="L26" s="58"/>
      <c r="M26" s="58"/>
      <c r="N26" s="58"/>
      <c r="O26" s="58"/>
      <c r="P26" s="57" t="str">
        <f t="shared" si="6"/>
        <v/>
      </c>
    </row>
    <row r="27" spans="1:16" ht="28.15" customHeight="1" x14ac:dyDescent="0.2">
      <c r="A27" s="54" t="str">
        <f>IF('[1]2. RESUMEN DE REDES'!B29="","",'[1]2. RESUMEN DE REDES'!B29)</f>
        <v/>
      </c>
      <c r="B27" s="54" t="str">
        <f t="shared" si="0"/>
        <v/>
      </c>
      <c r="C27" s="54" t="str">
        <f t="shared" si="1"/>
        <v/>
      </c>
      <c r="D27" s="54" t="str">
        <f t="shared" si="2"/>
        <v/>
      </c>
      <c r="E27" s="54" t="str">
        <f t="shared" si="3"/>
        <v/>
      </c>
      <c r="F27" s="54" t="str">
        <f t="shared" si="4"/>
        <v/>
      </c>
      <c r="I27" s="57"/>
      <c r="J27" s="58"/>
      <c r="K27" s="58"/>
      <c r="L27" s="58"/>
      <c r="M27" s="58"/>
      <c r="N27" s="58"/>
      <c r="O27" s="58"/>
      <c r="P27" s="57" t="str">
        <f t="shared" si="6"/>
        <v/>
      </c>
    </row>
    <row r="28" spans="1:16" ht="28.15" customHeight="1" x14ac:dyDescent="0.2">
      <c r="A28" s="54" t="str">
        <f>IF('[1]2. RESUMEN DE REDES'!B30="","",'[1]2. RESUMEN DE REDES'!B30)</f>
        <v/>
      </c>
      <c r="B28" s="54" t="str">
        <f t="shared" si="0"/>
        <v/>
      </c>
      <c r="C28" s="54" t="str">
        <f t="shared" si="1"/>
        <v/>
      </c>
      <c r="D28" s="54" t="str">
        <f t="shared" si="2"/>
        <v/>
      </c>
      <c r="E28" s="54" t="str">
        <f t="shared" si="3"/>
        <v/>
      </c>
      <c r="F28" s="54" t="str">
        <f t="shared" si="4"/>
        <v/>
      </c>
      <c r="I28" s="57"/>
      <c r="J28" s="58"/>
      <c r="K28" s="58"/>
      <c r="L28" s="58"/>
      <c r="M28" s="58"/>
      <c r="N28" s="58"/>
      <c r="O28" s="58"/>
      <c r="P28" s="57" t="str">
        <f t="shared" si="6"/>
        <v/>
      </c>
    </row>
    <row r="29" spans="1:16" ht="28.15" customHeight="1" x14ac:dyDescent="0.2">
      <c r="A29" s="54" t="str">
        <f>IF('[1]2. RESUMEN DE REDES'!B31="","",'[1]2. RESUMEN DE REDES'!B31)</f>
        <v/>
      </c>
      <c r="B29" s="54" t="str">
        <f t="shared" si="0"/>
        <v/>
      </c>
      <c r="C29" s="54" t="str">
        <f t="shared" si="1"/>
        <v/>
      </c>
      <c r="D29" s="54" t="str">
        <f t="shared" si="2"/>
        <v/>
      </c>
      <c r="E29" s="54" t="str">
        <f t="shared" si="3"/>
        <v/>
      </c>
      <c r="F29" s="54" t="str">
        <f t="shared" si="4"/>
        <v/>
      </c>
      <c r="I29" s="57"/>
      <c r="J29" s="58"/>
      <c r="K29" s="58"/>
      <c r="L29" s="58"/>
      <c r="M29" s="58"/>
      <c r="N29" s="58"/>
      <c r="O29" s="58"/>
      <c r="P29" s="57" t="str">
        <f t="shared" si="6"/>
        <v/>
      </c>
    </row>
    <row r="30" spans="1:16" ht="28.15" customHeight="1" x14ac:dyDescent="0.2">
      <c r="A30" s="54" t="str">
        <f>IF('[1]2. RESUMEN DE REDES'!B32="","",'[1]2. RESUMEN DE REDES'!B32)</f>
        <v/>
      </c>
      <c r="B30" s="54" t="str">
        <f t="shared" si="0"/>
        <v/>
      </c>
      <c r="C30" s="54" t="str">
        <f t="shared" si="1"/>
        <v/>
      </c>
      <c r="D30" s="54" t="str">
        <f t="shared" si="2"/>
        <v/>
      </c>
      <c r="E30" s="54" t="str">
        <f t="shared" si="3"/>
        <v/>
      </c>
      <c r="F30" s="54" t="str">
        <f t="shared" si="4"/>
        <v/>
      </c>
      <c r="I30" s="57"/>
      <c r="J30" s="58"/>
      <c r="K30" s="58"/>
      <c r="L30" s="58"/>
      <c r="M30" s="58"/>
      <c r="N30" s="58"/>
      <c r="O30" s="58"/>
      <c r="P30" s="57" t="str">
        <f t="shared" si="6"/>
        <v/>
      </c>
    </row>
    <row r="31" spans="1:16" ht="28.15" customHeight="1" x14ac:dyDescent="0.2">
      <c r="A31" s="54" t="str">
        <f>IF('[1]2. RESUMEN DE REDES'!B33="","",'[1]2. RESUMEN DE REDES'!B33)</f>
        <v/>
      </c>
      <c r="B31" s="54" t="str">
        <f t="shared" si="0"/>
        <v/>
      </c>
      <c r="C31" s="54" t="str">
        <f t="shared" si="1"/>
        <v/>
      </c>
      <c r="D31" s="54" t="str">
        <f t="shared" si="2"/>
        <v/>
      </c>
      <c r="E31" s="54" t="str">
        <f t="shared" si="3"/>
        <v/>
      </c>
      <c r="F31" s="54" t="str">
        <f t="shared" si="4"/>
        <v/>
      </c>
      <c r="I31" s="57"/>
      <c r="J31" s="58"/>
      <c r="K31" s="58"/>
      <c r="L31" s="58"/>
      <c r="M31" s="58"/>
      <c r="N31" s="58"/>
      <c r="O31" s="58"/>
      <c r="P31" s="57" t="str">
        <f t="shared" si="6"/>
        <v/>
      </c>
    </row>
    <row r="32" spans="1:16" ht="28.15" customHeight="1" x14ac:dyDescent="0.2">
      <c r="A32" s="54" t="str">
        <f>IF('[1]2. RESUMEN DE REDES'!B34="","",'[1]2. RESUMEN DE REDES'!B34)</f>
        <v/>
      </c>
      <c r="B32" s="54" t="str">
        <f t="shared" si="0"/>
        <v/>
      </c>
      <c r="C32" s="54" t="str">
        <f t="shared" si="1"/>
        <v/>
      </c>
      <c r="D32" s="54" t="str">
        <f t="shared" si="2"/>
        <v/>
      </c>
      <c r="E32" s="54" t="str">
        <f t="shared" si="3"/>
        <v/>
      </c>
      <c r="F32" s="54" t="str">
        <f t="shared" si="4"/>
        <v/>
      </c>
      <c r="I32" s="57"/>
      <c r="J32" s="58"/>
      <c r="K32" s="58"/>
      <c r="L32" s="58"/>
      <c r="M32" s="58"/>
      <c r="N32" s="58"/>
      <c r="O32" s="58"/>
      <c r="P32" s="57" t="str">
        <f t="shared" si="6"/>
        <v/>
      </c>
    </row>
    <row r="33" spans="1:16" ht="28.15" customHeight="1" x14ac:dyDescent="0.2">
      <c r="A33" s="54" t="str">
        <f>IF('[1]2. RESUMEN DE REDES'!B35="","",'[1]2. RESUMEN DE REDES'!B35)</f>
        <v/>
      </c>
      <c r="B33" s="54" t="str">
        <f t="shared" si="0"/>
        <v/>
      </c>
      <c r="C33" s="54" t="str">
        <f t="shared" si="1"/>
        <v/>
      </c>
      <c r="D33" s="54" t="str">
        <f t="shared" si="2"/>
        <v/>
      </c>
      <c r="E33" s="54" t="str">
        <f t="shared" si="3"/>
        <v/>
      </c>
      <c r="F33" s="54" t="str">
        <f t="shared" si="4"/>
        <v/>
      </c>
      <c r="I33" s="57"/>
      <c r="J33" s="58"/>
      <c r="K33" s="58"/>
      <c r="L33" s="58"/>
      <c r="M33" s="58"/>
      <c r="N33" s="58"/>
      <c r="O33" s="58"/>
      <c r="P33" s="57" t="str">
        <f t="shared" si="6"/>
        <v/>
      </c>
    </row>
    <row r="34" spans="1:16" x14ac:dyDescent="0.2">
      <c r="A34" s="54" t="str">
        <f>IF('[1]2. RESUMEN DE REDES'!B36="","",'[1]2. RESUMEN DE REDES'!B36)</f>
        <v/>
      </c>
      <c r="B34" s="54" t="str">
        <f t="shared" ref="B34:B51" si="7">IF(A34="","",COUNTIFS(J:J,A34,K:K,"SI"))</f>
        <v/>
      </c>
      <c r="C34" s="54" t="str">
        <f t="shared" ref="C34:C51" si="8">IF(A34="","",IF(B34=0,COUNTIF(J:J,A34),1))</f>
        <v/>
      </c>
      <c r="D34" s="54" t="str">
        <f t="shared" ref="D34:D51" si="9">IF(A34="","",E34-COUNTIFS(J:J,A34,P:P,"")-COUNTIFS(J:J,A34,P:P,0))</f>
        <v/>
      </c>
      <c r="E34" s="54" t="str">
        <f t="shared" ref="E34:E51" si="10">IF(A34="","",COUNTIF(J:J,A34))</f>
        <v/>
      </c>
      <c r="F34" s="54" t="str">
        <f t="shared" ref="F34:F51" si="11">IF(A34="","",COUNTIFS(J:J,A34,I:I,"OK"))</f>
        <v/>
      </c>
      <c r="I34" s="57"/>
      <c r="J34" s="58"/>
      <c r="K34" s="58"/>
      <c r="L34" s="58"/>
      <c r="M34" s="58"/>
      <c r="N34" s="58"/>
      <c r="O34" s="58"/>
      <c r="P34" s="57" t="str">
        <f t="shared" si="6"/>
        <v/>
      </c>
    </row>
    <row r="35" spans="1:16" x14ac:dyDescent="0.2">
      <c r="A35" s="54" t="str">
        <f>IF('[1]2. RESUMEN DE REDES'!B37="","",'[1]2. RESUMEN DE REDES'!B37)</f>
        <v/>
      </c>
      <c r="B35" s="54" t="str">
        <f t="shared" si="7"/>
        <v/>
      </c>
      <c r="C35" s="54" t="str">
        <f t="shared" si="8"/>
        <v/>
      </c>
      <c r="D35" s="54" t="str">
        <f t="shared" si="9"/>
        <v/>
      </c>
      <c r="E35" s="54" t="str">
        <f t="shared" si="10"/>
        <v/>
      </c>
      <c r="F35" s="54" t="str">
        <f t="shared" si="11"/>
        <v/>
      </c>
      <c r="I35" s="57"/>
      <c r="J35" s="58"/>
      <c r="K35" s="58"/>
      <c r="L35" s="58"/>
      <c r="M35" s="58"/>
      <c r="N35" s="58"/>
      <c r="O35" s="58"/>
      <c r="P35" s="57" t="str">
        <f t="shared" si="6"/>
        <v/>
      </c>
    </row>
    <row r="36" spans="1:16" x14ac:dyDescent="0.2">
      <c r="A36" s="54" t="str">
        <f>IF('[1]2. RESUMEN DE REDES'!B38="","",'[1]2. RESUMEN DE REDES'!B38)</f>
        <v/>
      </c>
      <c r="B36" s="54" t="str">
        <f t="shared" si="7"/>
        <v/>
      </c>
      <c r="C36" s="54" t="str">
        <f t="shared" si="8"/>
        <v/>
      </c>
      <c r="D36" s="54" t="str">
        <f t="shared" si="9"/>
        <v/>
      </c>
      <c r="E36" s="54" t="str">
        <f t="shared" si="10"/>
        <v/>
      </c>
      <c r="F36" s="54" t="str">
        <f t="shared" si="11"/>
        <v/>
      </c>
      <c r="I36" s="57"/>
      <c r="J36" s="58"/>
      <c r="K36" s="58"/>
      <c r="L36" s="58"/>
      <c r="M36" s="58"/>
      <c r="N36" s="58"/>
      <c r="O36" s="58"/>
      <c r="P36" s="57" t="str">
        <f t="shared" si="6"/>
        <v/>
      </c>
    </row>
    <row r="37" spans="1:16" x14ac:dyDescent="0.2">
      <c r="A37" s="54" t="str">
        <f>IF('[1]2. RESUMEN DE REDES'!B39="","",'[1]2. RESUMEN DE REDES'!B39)</f>
        <v/>
      </c>
      <c r="B37" s="54" t="str">
        <f t="shared" si="7"/>
        <v/>
      </c>
      <c r="C37" s="54" t="str">
        <f t="shared" si="8"/>
        <v/>
      </c>
      <c r="D37" s="54" t="str">
        <f t="shared" si="9"/>
        <v/>
      </c>
      <c r="E37" s="54" t="str">
        <f t="shared" si="10"/>
        <v/>
      </c>
      <c r="F37" s="54" t="str">
        <f t="shared" si="11"/>
        <v/>
      </c>
      <c r="I37" s="57"/>
      <c r="J37" s="58"/>
      <c r="K37" s="58"/>
      <c r="L37" s="58"/>
      <c r="M37" s="58"/>
      <c r="N37" s="58"/>
      <c r="O37" s="58"/>
      <c r="P37" s="57" t="str">
        <f t="shared" si="6"/>
        <v/>
      </c>
    </row>
    <row r="38" spans="1:16" x14ac:dyDescent="0.2">
      <c r="A38" s="54" t="str">
        <f>IF('[1]2. RESUMEN DE REDES'!B40="","",'[1]2. RESUMEN DE REDES'!B40)</f>
        <v/>
      </c>
      <c r="B38" s="54" t="str">
        <f t="shared" si="7"/>
        <v/>
      </c>
      <c r="C38" s="54" t="str">
        <f t="shared" si="8"/>
        <v/>
      </c>
      <c r="D38" s="54" t="str">
        <f t="shared" si="9"/>
        <v/>
      </c>
      <c r="E38" s="54" t="str">
        <f t="shared" si="10"/>
        <v/>
      </c>
      <c r="F38" s="54" t="str">
        <f t="shared" si="11"/>
        <v/>
      </c>
      <c r="I38" s="57"/>
      <c r="J38" s="58"/>
      <c r="K38" s="58"/>
      <c r="L38" s="58"/>
      <c r="M38" s="58"/>
      <c r="N38" s="58"/>
      <c r="O38" s="58"/>
      <c r="P38" s="57" t="str">
        <f t="shared" si="6"/>
        <v/>
      </c>
    </row>
    <row r="39" spans="1:16" x14ac:dyDescent="0.2">
      <c r="A39" s="54" t="str">
        <f>IF('[1]2. RESUMEN DE REDES'!B41="","",'[1]2. RESUMEN DE REDES'!B41)</f>
        <v/>
      </c>
      <c r="B39" s="54" t="str">
        <f t="shared" si="7"/>
        <v/>
      </c>
      <c r="C39" s="54" t="str">
        <f t="shared" si="8"/>
        <v/>
      </c>
      <c r="D39" s="54" t="str">
        <f t="shared" si="9"/>
        <v/>
      </c>
      <c r="E39" s="54" t="str">
        <f t="shared" si="10"/>
        <v/>
      </c>
      <c r="F39" s="54" t="str">
        <f t="shared" si="11"/>
        <v/>
      </c>
      <c r="I39" s="57"/>
      <c r="J39" s="58"/>
      <c r="K39" s="58"/>
      <c r="L39" s="58"/>
      <c r="M39" s="58"/>
      <c r="N39" s="58"/>
      <c r="O39" s="58"/>
      <c r="P39" s="57" t="str">
        <f t="shared" si="6"/>
        <v/>
      </c>
    </row>
    <row r="40" spans="1:16" x14ac:dyDescent="0.2">
      <c r="A40" s="54" t="str">
        <f>IF('[1]2. RESUMEN DE REDES'!B42="","",'[1]2. RESUMEN DE REDES'!B42)</f>
        <v/>
      </c>
      <c r="B40" s="54" t="str">
        <f t="shared" si="7"/>
        <v/>
      </c>
      <c r="C40" s="54" t="str">
        <f t="shared" si="8"/>
        <v/>
      </c>
      <c r="D40" s="54" t="str">
        <f t="shared" si="9"/>
        <v/>
      </c>
      <c r="E40" s="54" t="str">
        <f t="shared" si="10"/>
        <v/>
      </c>
      <c r="F40" s="54" t="str">
        <f t="shared" si="11"/>
        <v/>
      </c>
      <c r="I40" s="57"/>
      <c r="J40" s="58"/>
      <c r="K40" s="58"/>
      <c r="L40" s="58"/>
      <c r="M40" s="58"/>
      <c r="N40" s="58"/>
      <c r="O40" s="58"/>
      <c r="P40" s="57" t="str">
        <f t="shared" si="6"/>
        <v/>
      </c>
    </row>
    <row r="41" spans="1:16" x14ac:dyDescent="0.2">
      <c r="A41" s="54" t="str">
        <f>IF('[1]2. RESUMEN DE REDES'!B43="","",'[1]2. RESUMEN DE REDES'!B43)</f>
        <v/>
      </c>
      <c r="B41" s="54" t="str">
        <f t="shared" si="7"/>
        <v/>
      </c>
      <c r="C41" s="54" t="str">
        <f t="shared" si="8"/>
        <v/>
      </c>
      <c r="D41" s="54" t="str">
        <f t="shared" si="9"/>
        <v/>
      </c>
      <c r="E41" s="54" t="str">
        <f t="shared" si="10"/>
        <v/>
      </c>
      <c r="F41" s="54" t="str">
        <f t="shared" si="11"/>
        <v/>
      </c>
      <c r="I41" s="57"/>
      <c r="J41" s="58"/>
      <c r="K41" s="58"/>
      <c r="L41" s="58"/>
      <c r="M41" s="58"/>
      <c r="N41" s="58"/>
      <c r="O41" s="58"/>
      <c r="P41" s="57" t="str">
        <f t="shared" si="6"/>
        <v/>
      </c>
    </row>
    <row r="42" spans="1:16" x14ac:dyDescent="0.2">
      <c r="A42" s="54" t="str">
        <f>IF('[1]2. RESUMEN DE REDES'!B44="","",'[1]2. RESUMEN DE REDES'!B44)</f>
        <v/>
      </c>
      <c r="B42" s="54" t="str">
        <f t="shared" si="7"/>
        <v/>
      </c>
      <c r="C42" s="54" t="str">
        <f t="shared" si="8"/>
        <v/>
      </c>
      <c r="D42" s="54" t="str">
        <f t="shared" si="9"/>
        <v/>
      </c>
      <c r="E42" s="54" t="str">
        <f t="shared" si="10"/>
        <v/>
      </c>
      <c r="F42" s="54" t="str">
        <f t="shared" si="11"/>
        <v/>
      </c>
      <c r="I42" s="57"/>
      <c r="J42" s="58"/>
      <c r="K42" s="58"/>
      <c r="L42" s="58"/>
      <c r="M42" s="58"/>
      <c r="N42" s="58"/>
      <c r="O42" s="58"/>
      <c r="P42" s="57" t="str">
        <f t="shared" si="6"/>
        <v/>
      </c>
    </row>
    <row r="43" spans="1:16" x14ac:dyDescent="0.2">
      <c r="A43" s="54" t="str">
        <f>IF('[1]2. RESUMEN DE REDES'!B45="","",'[1]2. RESUMEN DE REDES'!B45)</f>
        <v/>
      </c>
      <c r="B43" s="54" t="str">
        <f t="shared" si="7"/>
        <v/>
      </c>
      <c r="C43" s="54" t="str">
        <f t="shared" si="8"/>
        <v/>
      </c>
      <c r="D43" s="54" t="str">
        <f t="shared" si="9"/>
        <v/>
      </c>
      <c r="E43" s="54" t="str">
        <f t="shared" si="10"/>
        <v/>
      </c>
      <c r="F43" s="54" t="str">
        <f t="shared" si="11"/>
        <v/>
      </c>
      <c r="I43" s="57"/>
      <c r="J43" s="58"/>
      <c r="K43" s="58"/>
      <c r="L43" s="58"/>
      <c r="M43" s="58"/>
      <c r="N43" s="58"/>
      <c r="O43" s="58"/>
      <c r="P43" s="57" t="str">
        <f t="shared" si="6"/>
        <v/>
      </c>
    </row>
    <row r="44" spans="1:16" x14ac:dyDescent="0.2">
      <c r="A44" s="54" t="str">
        <f>IF('[1]2. RESUMEN DE REDES'!B46="","",'[1]2. RESUMEN DE REDES'!B46)</f>
        <v/>
      </c>
      <c r="B44" s="54" t="str">
        <f t="shared" si="7"/>
        <v/>
      </c>
      <c r="C44" s="54" t="str">
        <f t="shared" si="8"/>
        <v/>
      </c>
      <c r="D44" s="54" t="str">
        <f t="shared" si="9"/>
        <v/>
      </c>
      <c r="E44" s="54" t="str">
        <f t="shared" si="10"/>
        <v/>
      </c>
      <c r="F44" s="54" t="str">
        <f t="shared" si="11"/>
        <v/>
      </c>
      <c r="I44" s="57"/>
      <c r="J44" s="58"/>
      <c r="K44" s="58"/>
      <c r="L44" s="58"/>
      <c r="M44" s="58"/>
      <c r="N44" s="58"/>
      <c r="O44" s="58"/>
      <c r="P44" s="57" t="str">
        <f t="shared" si="6"/>
        <v/>
      </c>
    </row>
    <row r="45" spans="1:16" x14ac:dyDescent="0.2">
      <c r="A45" s="54" t="str">
        <f>IF('[1]2. RESUMEN DE REDES'!B47="","",'[1]2. RESUMEN DE REDES'!B47)</f>
        <v/>
      </c>
      <c r="B45" s="54" t="str">
        <f t="shared" si="7"/>
        <v/>
      </c>
      <c r="C45" s="54" t="str">
        <f t="shared" si="8"/>
        <v/>
      </c>
      <c r="D45" s="54" t="str">
        <f t="shared" si="9"/>
        <v/>
      </c>
      <c r="E45" s="54" t="str">
        <f t="shared" si="10"/>
        <v/>
      </c>
      <c r="F45" s="54" t="str">
        <f t="shared" si="11"/>
        <v/>
      </c>
      <c r="I45" s="57"/>
      <c r="J45" s="58"/>
      <c r="K45" s="58"/>
      <c r="L45" s="58"/>
      <c r="M45" s="58"/>
      <c r="N45" s="58"/>
      <c r="O45" s="58"/>
      <c r="P45" s="57" t="str">
        <f t="shared" si="6"/>
        <v/>
      </c>
    </row>
    <row r="46" spans="1:16" x14ac:dyDescent="0.2">
      <c r="A46" s="54" t="str">
        <f>IF('[1]2. RESUMEN DE REDES'!B48="","",'[1]2. RESUMEN DE REDES'!B48)</f>
        <v/>
      </c>
      <c r="B46" s="54" t="str">
        <f t="shared" si="7"/>
        <v/>
      </c>
      <c r="C46" s="54" t="str">
        <f t="shared" si="8"/>
        <v/>
      </c>
      <c r="D46" s="54" t="str">
        <f t="shared" si="9"/>
        <v/>
      </c>
      <c r="E46" s="54" t="str">
        <f t="shared" si="10"/>
        <v/>
      </c>
      <c r="F46" s="54" t="str">
        <f t="shared" si="11"/>
        <v/>
      </c>
      <c r="I46" s="57"/>
      <c r="J46" s="58"/>
      <c r="K46" s="58"/>
      <c r="L46" s="58"/>
      <c r="M46" s="58"/>
      <c r="N46" s="58"/>
      <c r="O46" s="58"/>
      <c r="P46" s="57" t="str">
        <f t="shared" si="6"/>
        <v/>
      </c>
    </row>
    <row r="47" spans="1:16" x14ac:dyDescent="0.2">
      <c r="A47" s="54" t="str">
        <f>IF('[1]2. RESUMEN DE REDES'!B49="","",'[1]2. RESUMEN DE REDES'!B49)</f>
        <v/>
      </c>
      <c r="B47" s="54" t="str">
        <f t="shared" si="7"/>
        <v/>
      </c>
      <c r="C47" s="54" t="str">
        <f t="shared" si="8"/>
        <v/>
      </c>
      <c r="D47" s="54" t="str">
        <f t="shared" si="9"/>
        <v/>
      </c>
      <c r="E47" s="54" t="str">
        <f t="shared" si="10"/>
        <v/>
      </c>
      <c r="F47" s="54" t="str">
        <f t="shared" si="11"/>
        <v/>
      </c>
      <c r="I47" s="57"/>
      <c r="J47" s="58"/>
      <c r="K47" s="58"/>
      <c r="L47" s="58"/>
      <c r="M47" s="58"/>
      <c r="N47" s="58"/>
      <c r="O47" s="58"/>
      <c r="P47" s="57" t="str">
        <f t="shared" si="6"/>
        <v/>
      </c>
    </row>
    <row r="48" spans="1:16" x14ac:dyDescent="0.2">
      <c r="A48" s="54" t="str">
        <f>IF('[1]2. RESUMEN DE REDES'!B50="","",'[1]2. RESUMEN DE REDES'!B50)</f>
        <v/>
      </c>
      <c r="B48" s="54" t="str">
        <f t="shared" si="7"/>
        <v/>
      </c>
      <c r="C48" s="54" t="str">
        <f t="shared" si="8"/>
        <v/>
      </c>
      <c r="D48" s="54" t="str">
        <f t="shared" si="9"/>
        <v/>
      </c>
      <c r="E48" s="54" t="str">
        <f t="shared" si="10"/>
        <v/>
      </c>
      <c r="F48" s="54" t="str">
        <f t="shared" si="11"/>
        <v/>
      </c>
      <c r="I48" s="57"/>
      <c r="J48" s="58"/>
      <c r="K48" s="58"/>
      <c r="L48" s="58"/>
      <c r="M48" s="58"/>
      <c r="N48" s="58"/>
      <c r="O48" s="58"/>
      <c r="P48" s="57" t="str">
        <f t="shared" si="6"/>
        <v/>
      </c>
    </row>
    <row r="49" spans="1:16" x14ac:dyDescent="0.2">
      <c r="A49" s="54" t="str">
        <f>IF('[1]2. RESUMEN DE REDES'!B51="","",'[1]2. RESUMEN DE REDES'!B51)</f>
        <v/>
      </c>
      <c r="B49" s="54" t="str">
        <f t="shared" si="7"/>
        <v/>
      </c>
      <c r="C49" s="54" t="str">
        <f t="shared" si="8"/>
        <v/>
      </c>
      <c r="D49" s="54" t="str">
        <f t="shared" si="9"/>
        <v/>
      </c>
      <c r="E49" s="54" t="str">
        <f t="shared" si="10"/>
        <v/>
      </c>
      <c r="F49" s="54" t="str">
        <f t="shared" si="11"/>
        <v/>
      </c>
      <c r="I49" s="57"/>
      <c r="J49" s="58"/>
      <c r="K49" s="58"/>
      <c r="L49" s="58"/>
      <c r="M49" s="58"/>
      <c r="N49" s="58"/>
      <c r="O49" s="58"/>
      <c r="P49" s="57" t="str">
        <f t="shared" si="6"/>
        <v/>
      </c>
    </row>
    <row r="50" spans="1:16" x14ac:dyDescent="0.2">
      <c r="A50" s="54" t="str">
        <f>IF('[1]2. RESUMEN DE REDES'!B52="","",'[1]2. RESUMEN DE REDES'!B52)</f>
        <v/>
      </c>
      <c r="B50" s="54" t="str">
        <f t="shared" si="7"/>
        <v/>
      </c>
      <c r="C50" s="54" t="str">
        <f t="shared" si="8"/>
        <v/>
      </c>
      <c r="D50" s="54" t="str">
        <f t="shared" si="9"/>
        <v/>
      </c>
      <c r="E50" s="54" t="str">
        <f t="shared" si="10"/>
        <v/>
      </c>
      <c r="F50" s="54" t="str">
        <f t="shared" si="11"/>
        <v/>
      </c>
      <c r="I50" s="57"/>
      <c r="J50" s="58"/>
      <c r="K50" s="58"/>
      <c r="L50" s="58"/>
      <c r="M50" s="58"/>
      <c r="N50" s="58"/>
      <c r="O50" s="58"/>
      <c r="P50" s="57" t="str">
        <f t="shared" si="6"/>
        <v/>
      </c>
    </row>
    <row r="51" spans="1:16" x14ac:dyDescent="0.2">
      <c r="A51" s="54" t="str">
        <f>IF('[1]2. RESUMEN DE REDES'!B53="","",'[1]2. RESUMEN DE REDES'!B53)</f>
        <v/>
      </c>
      <c r="B51" s="54" t="str">
        <f t="shared" si="7"/>
        <v/>
      </c>
      <c r="C51" s="54" t="str">
        <f t="shared" si="8"/>
        <v/>
      </c>
      <c r="D51" s="54" t="str">
        <f t="shared" si="9"/>
        <v/>
      </c>
      <c r="E51" s="54" t="str">
        <f t="shared" si="10"/>
        <v/>
      </c>
      <c r="F51" s="54" t="str">
        <f t="shared" si="11"/>
        <v/>
      </c>
      <c r="I51" s="57"/>
      <c r="J51" s="58"/>
      <c r="K51" s="58"/>
      <c r="L51" s="58"/>
      <c r="M51" s="58"/>
      <c r="N51" s="58"/>
      <c r="O51" s="58"/>
      <c r="P51" s="57" t="str">
        <f t="shared" si="6"/>
        <v/>
      </c>
    </row>
    <row r="52" spans="1:16" x14ac:dyDescent="0.2">
      <c r="I52" s="57"/>
      <c r="J52" s="58"/>
      <c r="K52" s="58"/>
      <c r="L52" s="58"/>
      <c r="M52" s="58"/>
      <c r="N52" s="58"/>
      <c r="O52" s="58"/>
      <c r="P52" s="57" t="str">
        <f t="shared" si="6"/>
        <v/>
      </c>
    </row>
    <row r="53" spans="1:16" x14ac:dyDescent="0.2">
      <c r="I53" s="57"/>
      <c r="J53" s="58"/>
      <c r="K53" s="58"/>
      <c r="L53" s="58"/>
      <c r="M53" s="58"/>
      <c r="N53" s="58"/>
      <c r="O53" s="58"/>
      <c r="P53" s="57" t="str">
        <f t="shared" si="6"/>
        <v/>
      </c>
    </row>
    <row r="54" spans="1:16" x14ac:dyDescent="0.2">
      <c r="I54" s="57"/>
      <c r="J54" s="58"/>
      <c r="K54" s="58"/>
      <c r="L54" s="58"/>
      <c r="M54" s="58"/>
      <c r="N54" s="58"/>
      <c r="O54" s="58"/>
      <c r="P54" s="57" t="str">
        <f t="shared" si="6"/>
        <v/>
      </c>
    </row>
    <row r="55" spans="1:16" x14ac:dyDescent="0.2">
      <c r="I55" s="57"/>
      <c r="J55" s="58"/>
      <c r="K55" s="58"/>
      <c r="L55" s="58"/>
      <c r="M55" s="58"/>
      <c r="N55" s="58"/>
      <c r="O55" s="58"/>
      <c r="P55" s="57" t="str">
        <f t="shared" si="6"/>
        <v/>
      </c>
    </row>
    <row r="56" spans="1:16" x14ac:dyDescent="0.2">
      <c r="I56" s="57"/>
      <c r="J56" s="58"/>
      <c r="K56" s="58"/>
      <c r="L56" s="58"/>
      <c r="M56" s="58"/>
      <c r="N56" s="58"/>
      <c r="O56" s="58"/>
      <c r="P56" s="57" t="str">
        <f t="shared" si="6"/>
        <v/>
      </c>
    </row>
    <row r="57" spans="1:16" x14ac:dyDescent="0.2">
      <c r="I57" s="57"/>
      <c r="J57" s="58"/>
      <c r="K57" s="58"/>
      <c r="L57" s="58"/>
      <c r="M57" s="58"/>
      <c r="N57" s="58"/>
      <c r="O57" s="58"/>
      <c r="P57" s="57" t="str">
        <f t="shared" si="6"/>
        <v/>
      </c>
    </row>
    <row r="58" spans="1:16" x14ac:dyDescent="0.2">
      <c r="I58" s="57"/>
      <c r="J58" s="58"/>
      <c r="K58" s="58"/>
      <c r="L58" s="58"/>
      <c r="M58" s="58"/>
      <c r="N58" s="58"/>
      <c r="O58" s="58"/>
      <c r="P58" s="57" t="str">
        <f t="shared" si="6"/>
        <v/>
      </c>
    </row>
    <row r="59" spans="1:16" x14ac:dyDescent="0.2">
      <c r="I59" s="57"/>
      <c r="J59" s="58"/>
      <c r="K59" s="58"/>
      <c r="L59" s="58"/>
      <c r="M59" s="58"/>
      <c r="N59" s="58"/>
      <c r="O59" s="58"/>
      <c r="P59" s="57" t="str">
        <f t="shared" si="6"/>
        <v/>
      </c>
    </row>
    <row r="60" spans="1:16" x14ac:dyDescent="0.2">
      <c r="I60" s="57"/>
      <c r="J60" s="58"/>
      <c r="K60" s="58"/>
      <c r="L60" s="58"/>
      <c r="M60" s="58"/>
      <c r="N60" s="58"/>
      <c r="O60" s="58"/>
      <c r="P60" s="57" t="str">
        <f t="shared" si="6"/>
        <v/>
      </c>
    </row>
    <row r="61" spans="1:16" x14ac:dyDescent="0.2">
      <c r="I61" s="57"/>
      <c r="J61" s="58"/>
      <c r="K61" s="58"/>
      <c r="L61" s="58"/>
      <c r="M61" s="58"/>
      <c r="N61" s="58"/>
      <c r="O61" s="58"/>
      <c r="P61" s="57" t="str">
        <f t="shared" si="6"/>
        <v/>
      </c>
    </row>
    <row r="62" spans="1:16" x14ac:dyDescent="0.2">
      <c r="I62" s="57"/>
      <c r="J62" s="58"/>
      <c r="K62" s="58"/>
      <c r="L62" s="58"/>
      <c r="M62" s="58"/>
      <c r="N62" s="58"/>
      <c r="O62" s="58"/>
      <c r="P62" s="57" t="str">
        <f t="shared" si="6"/>
        <v/>
      </c>
    </row>
    <row r="63" spans="1:16" x14ac:dyDescent="0.2">
      <c r="I63" s="57"/>
      <c r="J63" s="58"/>
      <c r="K63" s="58"/>
      <c r="L63" s="58"/>
      <c r="M63" s="58"/>
      <c r="N63" s="58"/>
      <c r="O63" s="58"/>
      <c r="P63" s="57" t="str">
        <f t="shared" si="6"/>
        <v/>
      </c>
    </row>
    <row r="64" spans="1:16" x14ac:dyDescent="0.2">
      <c r="I64" s="57"/>
      <c r="J64" s="58"/>
      <c r="K64" s="58"/>
      <c r="L64" s="58"/>
      <c r="M64" s="58"/>
      <c r="N64" s="58"/>
      <c r="O64" s="58"/>
      <c r="P64" s="57" t="str">
        <f t="shared" si="6"/>
        <v/>
      </c>
    </row>
    <row r="65" spans="9:16" x14ac:dyDescent="0.2">
      <c r="I65" s="57"/>
      <c r="J65" s="58"/>
      <c r="K65" s="58"/>
      <c r="L65" s="58"/>
      <c r="M65" s="58"/>
      <c r="N65" s="58"/>
      <c r="O65" s="58"/>
      <c r="P65" s="57" t="str">
        <f t="shared" si="6"/>
        <v/>
      </c>
    </row>
    <row r="66" spans="9:16" x14ac:dyDescent="0.2">
      <c r="I66" s="57"/>
      <c r="J66" s="58"/>
      <c r="K66" s="58"/>
      <c r="L66" s="58"/>
      <c r="M66" s="58"/>
      <c r="N66" s="58"/>
      <c r="O66" s="58"/>
      <c r="P66" s="57" t="str">
        <f t="shared" ref="P66:P129" si="12">IF(J66="","",
IF(K66="SI",Nacional_00,
IF(AND(L66="SI",NOT(ISBLANK(L66))),N66,
IF(AND(M66="SI",NOT(ISBLANK(M66))),O66,
""))))</f>
        <v/>
      </c>
    </row>
    <row r="67" spans="9:16" x14ac:dyDescent="0.2">
      <c r="I67" s="57"/>
      <c r="J67" s="58"/>
      <c r="K67" s="58"/>
      <c r="L67" s="58"/>
      <c r="M67" s="58"/>
      <c r="N67" s="58"/>
      <c r="O67" s="58"/>
      <c r="P67" s="57" t="str">
        <f t="shared" si="12"/>
        <v/>
      </c>
    </row>
    <row r="68" spans="9:16" x14ac:dyDescent="0.2">
      <c r="I68" s="57"/>
      <c r="J68" s="58"/>
      <c r="K68" s="58"/>
      <c r="L68" s="58"/>
      <c r="M68" s="58"/>
      <c r="N68" s="58"/>
      <c r="O68" s="58"/>
      <c r="P68" s="57" t="str">
        <f t="shared" si="12"/>
        <v/>
      </c>
    </row>
    <row r="69" spans="9:16" x14ac:dyDescent="0.2">
      <c r="I69" s="57"/>
      <c r="J69" s="58"/>
      <c r="K69" s="58"/>
      <c r="L69" s="58"/>
      <c r="M69" s="58"/>
      <c r="N69" s="58"/>
      <c r="O69" s="58"/>
      <c r="P69" s="57" t="str">
        <f t="shared" si="12"/>
        <v/>
      </c>
    </row>
    <row r="70" spans="9:16" x14ac:dyDescent="0.2">
      <c r="I70" s="57"/>
      <c r="J70" s="58"/>
      <c r="K70" s="58"/>
      <c r="L70" s="58"/>
      <c r="M70" s="58"/>
      <c r="N70" s="58"/>
      <c r="O70" s="58"/>
      <c r="P70" s="57" t="str">
        <f t="shared" si="12"/>
        <v/>
      </c>
    </row>
    <row r="71" spans="9:16" x14ac:dyDescent="0.2">
      <c r="I71" s="57"/>
      <c r="J71" s="58"/>
      <c r="K71" s="58"/>
      <c r="L71" s="58"/>
      <c r="M71" s="58"/>
      <c r="N71" s="58"/>
      <c r="O71" s="58"/>
      <c r="P71" s="57" t="str">
        <f t="shared" si="12"/>
        <v/>
      </c>
    </row>
    <row r="72" spans="9:16" x14ac:dyDescent="0.2">
      <c r="I72" s="57"/>
      <c r="J72" s="58"/>
      <c r="K72" s="58"/>
      <c r="L72" s="58"/>
      <c r="M72" s="58"/>
      <c r="N72" s="58"/>
      <c r="O72" s="58"/>
      <c r="P72" s="57" t="str">
        <f t="shared" si="12"/>
        <v/>
      </c>
    </row>
    <row r="73" spans="9:16" x14ac:dyDescent="0.2">
      <c r="I73" s="57"/>
      <c r="J73" s="58"/>
      <c r="K73" s="58"/>
      <c r="L73" s="58"/>
      <c r="M73" s="58"/>
      <c r="N73" s="58"/>
      <c r="O73" s="58"/>
      <c r="P73" s="57" t="str">
        <f t="shared" si="12"/>
        <v/>
      </c>
    </row>
    <row r="74" spans="9:16" x14ac:dyDescent="0.2">
      <c r="I74" s="57"/>
      <c r="J74" s="58"/>
      <c r="K74" s="58"/>
      <c r="L74" s="58"/>
      <c r="M74" s="58"/>
      <c r="N74" s="58"/>
      <c r="O74" s="58"/>
      <c r="P74" s="57" t="str">
        <f t="shared" si="12"/>
        <v/>
      </c>
    </row>
    <row r="75" spans="9:16" x14ac:dyDescent="0.2">
      <c r="I75" s="57"/>
      <c r="J75" s="58"/>
      <c r="K75" s="58"/>
      <c r="L75" s="58"/>
      <c r="M75" s="58"/>
      <c r="N75" s="58"/>
      <c r="O75" s="58"/>
      <c r="P75" s="57" t="str">
        <f t="shared" si="12"/>
        <v/>
      </c>
    </row>
    <row r="76" spans="9:16" x14ac:dyDescent="0.2">
      <c r="I76" s="57"/>
      <c r="J76" s="58"/>
      <c r="K76" s="58"/>
      <c r="L76" s="58"/>
      <c r="M76" s="58"/>
      <c r="N76" s="58"/>
      <c r="O76" s="58"/>
      <c r="P76" s="57" t="str">
        <f t="shared" si="12"/>
        <v/>
      </c>
    </row>
    <row r="77" spans="9:16" x14ac:dyDescent="0.2">
      <c r="I77" s="57"/>
      <c r="J77" s="58"/>
      <c r="K77" s="58"/>
      <c r="L77" s="58"/>
      <c r="M77" s="58"/>
      <c r="N77" s="58"/>
      <c r="O77" s="58"/>
      <c r="P77" s="57" t="str">
        <f t="shared" si="12"/>
        <v/>
      </c>
    </row>
    <row r="78" spans="9:16" x14ac:dyDescent="0.2">
      <c r="I78" s="57"/>
      <c r="J78" s="58"/>
      <c r="K78" s="58"/>
      <c r="L78" s="58"/>
      <c r="M78" s="58"/>
      <c r="N78" s="58"/>
      <c r="O78" s="58"/>
      <c r="P78" s="57" t="str">
        <f t="shared" si="12"/>
        <v/>
      </c>
    </row>
    <row r="79" spans="9:16" x14ac:dyDescent="0.2">
      <c r="I79" s="57"/>
      <c r="J79" s="58"/>
      <c r="K79" s="58"/>
      <c r="L79" s="58"/>
      <c r="M79" s="58"/>
      <c r="N79" s="58"/>
      <c r="O79" s="58"/>
      <c r="P79" s="57" t="str">
        <f t="shared" si="12"/>
        <v/>
      </c>
    </row>
    <row r="80" spans="9:16" x14ac:dyDescent="0.2">
      <c r="I80" s="57"/>
      <c r="J80" s="58"/>
      <c r="K80" s="58"/>
      <c r="L80" s="58"/>
      <c r="M80" s="58"/>
      <c r="N80" s="58"/>
      <c r="O80" s="58"/>
      <c r="P80" s="57" t="str">
        <f t="shared" si="12"/>
        <v/>
      </c>
    </row>
    <row r="81" spans="9:16" x14ac:dyDescent="0.2">
      <c r="I81" s="57"/>
      <c r="J81" s="58"/>
      <c r="K81" s="58"/>
      <c r="L81" s="58"/>
      <c r="M81" s="58"/>
      <c r="N81" s="58"/>
      <c r="O81" s="58"/>
      <c r="P81" s="57" t="str">
        <f t="shared" si="12"/>
        <v/>
      </c>
    </row>
    <row r="82" spans="9:16" x14ac:dyDescent="0.2">
      <c r="I82" s="57"/>
      <c r="J82" s="58"/>
      <c r="K82" s="58"/>
      <c r="L82" s="58"/>
      <c r="M82" s="58"/>
      <c r="N82" s="58"/>
      <c r="O82" s="58"/>
      <c r="P82" s="57" t="str">
        <f t="shared" si="12"/>
        <v/>
      </c>
    </row>
    <row r="83" spans="9:16" x14ac:dyDescent="0.2">
      <c r="I83" s="57"/>
      <c r="J83" s="58"/>
      <c r="K83" s="58"/>
      <c r="L83" s="58"/>
      <c r="M83" s="58"/>
      <c r="N83" s="58"/>
      <c r="O83" s="58"/>
      <c r="P83" s="57" t="str">
        <f t="shared" si="12"/>
        <v/>
      </c>
    </row>
    <row r="84" spans="9:16" x14ac:dyDescent="0.2">
      <c r="I84" s="57"/>
      <c r="J84" s="58"/>
      <c r="K84" s="58"/>
      <c r="L84" s="58"/>
      <c r="M84" s="58"/>
      <c r="N84" s="58"/>
      <c r="O84" s="58"/>
      <c r="P84" s="57" t="str">
        <f t="shared" si="12"/>
        <v/>
      </c>
    </row>
    <row r="85" spans="9:16" x14ac:dyDescent="0.2">
      <c r="I85" s="57"/>
      <c r="J85" s="58"/>
      <c r="K85" s="58"/>
      <c r="L85" s="58"/>
      <c r="M85" s="58"/>
      <c r="N85" s="58"/>
      <c r="O85" s="58"/>
      <c r="P85" s="57" t="str">
        <f t="shared" si="12"/>
        <v/>
      </c>
    </row>
    <row r="86" spans="9:16" x14ac:dyDescent="0.2">
      <c r="I86" s="57"/>
      <c r="J86" s="58"/>
      <c r="K86" s="58"/>
      <c r="L86" s="58"/>
      <c r="M86" s="58"/>
      <c r="N86" s="58"/>
      <c r="O86" s="58"/>
      <c r="P86" s="57" t="str">
        <f t="shared" si="12"/>
        <v/>
      </c>
    </row>
    <row r="87" spans="9:16" x14ac:dyDescent="0.2">
      <c r="I87" s="57"/>
      <c r="J87" s="58"/>
      <c r="K87" s="58"/>
      <c r="L87" s="58"/>
      <c r="M87" s="58"/>
      <c r="N87" s="58"/>
      <c r="O87" s="58"/>
      <c r="P87" s="57" t="str">
        <f t="shared" si="12"/>
        <v/>
      </c>
    </row>
    <row r="88" spans="9:16" x14ac:dyDescent="0.2">
      <c r="I88" s="57"/>
      <c r="J88" s="58"/>
      <c r="K88" s="58"/>
      <c r="L88" s="58"/>
      <c r="M88" s="58"/>
      <c r="N88" s="58"/>
      <c r="O88" s="58"/>
      <c r="P88" s="57" t="str">
        <f t="shared" si="12"/>
        <v/>
      </c>
    </row>
    <row r="89" spans="9:16" x14ac:dyDescent="0.2">
      <c r="I89" s="57"/>
      <c r="J89" s="58"/>
      <c r="K89" s="58"/>
      <c r="L89" s="58"/>
      <c r="M89" s="58"/>
      <c r="N89" s="58"/>
      <c r="O89" s="58"/>
      <c r="P89" s="57" t="str">
        <f t="shared" si="12"/>
        <v/>
      </c>
    </row>
    <row r="90" spans="9:16" x14ac:dyDescent="0.2">
      <c r="I90" s="57"/>
      <c r="J90" s="58"/>
      <c r="K90" s="58"/>
      <c r="L90" s="58"/>
      <c r="M90" s="58"/>
      <c r="N90" s="58"/>
      <c r="O90" s="58"/>
      <c r="P90" s="57" t="str">
        <f t="shared" si="12"/>
        <v/>
      </c>
    </row>
    <row r="91" spans="9:16" x14ac:dyDescent="0.2">
      <c r="I91" s="57"/>
      <c r="J91" s="58"/>
      <c r="K91" s="58"/>
      <c r="L91" s="58"/>
      <c r="M91" s="58"/>
      <c r="N91" s="58"/>
      <c r="O91" s="58"/>
      <c r="P91" s="57" t="str">
        <f t="shared" si="12"/>
        <v/>
      </c>
    </row>
    <row r="92" spans="9:16" x14ac:dyDescent="0.2">
      <c r="I92" s="57"/>
      <c r="J92" s="58"/>
      <c r="K92" s="58"/>
      <c r="L92" s="58"/>
      <c r="M92" s="58"/>
      <c r="N92" s="58"/>
      <c r="O92" s="58"/>
      <c r="P92" s="57" t="str">
        <f t="shared" si="12"/>
        <v/>
      </c>
    </row>
    <row r="93" spans="9:16" x14ac:dyDescent="0.2">
      <c r="I93" s="57"/>
      <c r="J93" s="58"/>
      <c r="K93" s="58"/>
      <c r="L93" s="58"/>
      <c r="M93" s="58"/>
      <c r="N93" s="58"/>
      <c r="O93" s="58"/>
      <c r="P93" s="57" t="str">
        <f t="shared" si="12"/>
        <v/>
      </c>
    </row>
    <row r="94" spans="9:16" x14ac:dyDescent="0.2">
      <c r="I94" s="57"/>
      <c r="J94" s="58"/>
      <c r="K94" s="58"/>
      <c r="L94" s="58"/>
      <c r="M94" s="58"/>
      <c r="N94" s="58"/>
      <c r="O94" s="58"/>
      <c r="P94" s="57" t="str">
        <f t="shared" si="12"/>
        <v/>
      </c>
    </row>
    <row r="95" spans="9:16" x14ac:dyDescent="0.2">
      <c r="I95" s="57"/>
      <c r="J95" s="58"/>
      <c r="K95" s="58"/>
      <c r="L95" s="58"/>
      <c r="M95" s="58"/>
      <c r="N95" s="58"/>
      <c r="O95" s="58"/>
      <c r="P95" s="57" t="str">
        <f t="shared" si="12"/>
        <v/>
      </c>
    </row>
    <row r="96" spans="9:16" x14ac:dyDescent="0.2">
      <c r="I96" s="57"/>
      <c r="J96" s="58"/>
      <c r="K96" s="58"/>
      <c r="L96" s="58"/>
      <c r="M96" s="58"/>
      <c r="N96" s="58"/>
      <c r="O96" s="58"/>
      <c r="P96" s="57" t="str">
        <f t="shared" si="12"/>
        <v/>
      </c>
    </row>
    <row r="97" spans="9:16" x14ac:dyDescent="0.2">
      <c r="I97" s="57"/>
      <c r="J97" s="58"/>
      <c r="K97" s="58"/>
      <c r="L97" s="58"/>
      <c r="M97" s="58"/>
      <c r="N97" s="58"/>
      <c r="O97" s="58"/>
      <c r="P97" s="57" t="str">
        <f t="shared" si="12"/>
        <v/>
      </c>
    </row>
    <row r="98" spans="9:16" x14ac:dyDescent="0.2">
      <c r="I98" s="57"/>
      <c r="J98" s="58"/>
      <c r="K98" s="58"/>
      <c r="L98" s="58"/>
      <c r="M98" s="58"/>
      <c r="N98" s="58"/>
      <c r="O98" s="58"/>
      <c r="P98" s="57" t="str">
        <f t="shared" si="12"/>
        <v/>
      </c>
    </row>
    <row r="99" spans="9:16" x14ac:dyDescent="0.2">
      <c r="I99" s="57"/>
      <c r="J99" s="58"/>
      <c r="K99" s="58"/>
      <c r="L99" s="58"/>
      <c r="M99" s="58"/>
      <c r="N99" s="58"/>
      <c r="O99" s="58"/>
      <c r="P99" s="57" t="str">
        <f t="shared" si="12"/>
        <v/>
      </c>
    </row>
    <row r="100" spans="9:16" x14ac:dyDescent="0.2">
      <c r="I100" s="57"/>
      <c r="J100" s="58"/>
      <c r="K100" s="58"/>
      <c r="L100" s="58"/>
      <c r="M100" s="58"/>
      <c r="N100" s="58"/>
      <c r="O100" s="58"/>
      <c r="P100" s="57" t="str">
        <f t="shared" si="12"/>
        <v/>
      </c>
    </row>
    <row r="101" spans="9:16" x14ac:dyDescent="0.2">
      <c r="I101" s="57"/>
      <c r="J101" s="58"/>
      <c r="K101" s="58"/>
      <c r="L101" s="58"/>
      <c r="M101" s="58"/>
      <c r="N101" s="58"/>
      <c r="O101" s="58"/>
      <c r="P101" s="57" t="str">
        <f t="shared" si="12"/>
        <v/>
      </c>
    </row>
    <row r="102" spans="9:16" x14ac:dyDescent="0.2">
      <c r="I102" s="57"/>
      <c r="J102" s="58"/>
      <c r="K102" s="58"/>
      <c r="L102" s="58"/>
      <c r="M102" s="58"/>
      <c r="N102" s="58"/>
      <c r="O102" s="58"/>
      <c r="P102" s="57" t="str">
        <f t="shared" si="12"/>
        <v/>
      </c>
    </row>
    <row r="103" spans="9:16" x14ac:dyDescent="0.2">
      <c r="I103" s="57"/>
      <c r="J103" s="58"/>
      <c r="K103" s="58"/>
      <c r="L103" s="58"/>
      <c r="M103" s="58"/>
      <c r="N103" s="58"/>
      <c r="O103" s="58"/>
      <c r="P103" s="57" t="str">
        <f t="shared" si="12"/>
        <v/>
      </c>
    </row>
    <row r="104" spans="9:16" x14ac:dyDescent="0.2">
      <c r="I104" s="57"/>
      <c r="J104" s="58"/>
      <c r="K104" s="58"/>
      <c r="L104" s="58"/>
      <c r="M104" s="58"/>
      <c r="N104" s="58"/>
      <c r="O104" s="58"/>
      <c r="P104" s="57" t="str">
        <f t="shared" si="12"/>
        <v/>
      </c>
    </row>
    <row r="105" spans="9:16" x14ac:dyDescent="0.2">
      <c r="I105" s="57"/>
      <c r="J105" s="58"/>
      <c r="K105" s="58"/>
      <c r="L105" s="58"/>
      <c r="M105" s="58"/>
      <c r="N105" s="58"/>
      <c r="O105" s="58"/>
      <c r="P105" s="57" t="str">
        <f t="shared" si="12"/>
        <v/>
      </c>
    </row>
    <row r="106" spans="9:16" x14ac:dyDescent="0.2">
      <c r="I106" s="57"/>
      <c r="J106" s="58"/>
      <c r="K106" s="58"/>
      <c r="L106" s="58"/>
      <c r="M106" s="58"/>
      <c r="N106" s="58"/>
      <c r="O106" s="58"/>
      <c r="P106" s="57" t="str">
        <f t="shared" si="12"/>
        <v/>
      </c>
    </row>
    <row r="107" spans="9:16" x14ac:dyDescent="0.2">
      <c r="I107" s="57"/>
      <c r="J107" s="58"/>
      <c r="K107" s="58"/>
      <c r="L107" s="58"/>
      <c r="M107" s="58"/>
      <c r="N107" s="58"/>
      <c r="O107" s="58"/>
      <c r="P107" s="57" t="str">
        <f t="shared" si="12"/>
        <v/>
      </c>
    </row>
    <row r="108" spans="9:16" x14ac:dyDescent="0.2">
      <c r="I108" s="57"/>
      <c r="J108" s="58"/>
      <c r="K108" s="58"/>
      <c r="L108" s="58"/>
      <c r="M108" s="58"/>
      <c r="N108" s="58"/>
      <c r="O108" s="58"/>
      <c r="P108" s="57" t="str">
        <f t="shared" si="12"/>
        <v/>
      </c>
    </row>
    <row r="109" spans="9:16" x14ac:dyDescent="0.2">
      <c r="I109" s="57"/>
      <c r="J109" s="58"/>
      <c r="K109" s="58"/>
      <c r="L109" s="58"/>
      <c r="M109" s="58"/>
      <c r="N109" s="58"/>
      <c r="O109" s="58"/>
      <c r="P109" s="57" t="str">
        <f t="shared" si="12"/>
        <v/>
      </c>
    </row>
    <row r="110" spans="9:16" x14ac:dyDescent="0.2">
      <c r="I110" s="57"/>
      <c r="J110" s="58"/>
      <c r="K110" s="58"/>
      <c r="L110" s="58"/>
      <c r="M110" s="58"/>
      <c r="N110" s="58"/>
      <c r="O110" s="58"/>
      <c r="P110" s="57" t="str">
        <f t="shared" si="12"/>
        <v/>
      </c>
    </row>
    <row r="111" spans="9:16" x14ac:dyDescent="0.2">
      <c r="I111" s="57"/>
      <c r="J111" s="58"/>
      <c r="K111" s="58"/>
      <c r="L111" s="58"/>
      <c r="M111" s="58"/>
      <c r="N111" s="58"/>
      <c r="O111" s="58"/>
      <c r="P111" s="57" t="str">
        <f t="shared" si="12"/>
        <v/>
      </c>
    </row>
    <row r="112" spans="9:16" x14ac:dyDescent="0.2">
      <c r="I112" s="57"/>
      <c r="J112" s="58"/>
      <c r="K112" s="58"/>
      <c r="L112" s="58"/>
      <c r="M112" s="58"/>
      <c r="N112" s="58"/>
      <c r="O112" s="58"/>
      <c r="P112" s="57" t="str">
        <f t="shared" si="12"/>
        <v/>
      </c>
    </row>
    <row r="113" spans="9:16" x14ac:dyDescent="0.2">
      <c r="I113" s="57"/>
      <c r="J113" s="58"/>
      <c r="K113" s="58"/>
      <c r="L113" s="58"/>
      <c r="M113" s="58"/>
      <c r="N113" s="58"/>
      <c r="O113" s="58"/>
      <c r="P113" s="57" t="str">
        <f t="shared" si="12"/>
        <v/>
      </c>
    </row>
    <row r="114" spans="9:16" x14ac:dyDescent="0.2">
      <c r="I114" s="57"/>
      <c r="J114" s="58"/>
      <c r="K114" s="58"/>
      <c r="L114" s="58"/>
      <c r="M114" s="58"/>
      <c r="N114" s="58"/>
      <c r="O114" s="58"/>
      <c r="P114" s="57" t="str">
        <f t="shared" si="12"/>
        <v/>
      </c>
    </row>
    <row r="115" spans="9:16" x14ac:dyDescent="0.2">
      <c r="I115" s="57"/>
      <c r="J115" s="58"/>
      <c r="K115" s="58"/>
      <c r="L115" s="58"/>
      <c r="M115" s="58"/>
      <c r="N115" s="58"/>
      <c r="O115" s="58"/>
      <c r="P115" s="57" t="str">
        <f t="shared" si="12"/>
        <v/>
      </c>
    </row>
    <row r="116" spans="9:16" x14ac:dyDescent="0.2">
      <c r="I116" s="57"/>
      <c r="J116" s="58"/>
      <c r="K116" s="58"/>
      <c r="L116" s="58"/>
      <c r="M116" s="58"/>
      <c r="N116" s="58"/>
      <c r="O116" s="58"/>
      <c r="P116" s="57" t="str">
        <f t="shared" si="12"/>
        <v/>
      </c>
    </row>
    <row r="117" spans="9:16" x14ac:dyDescent="0.2">
      <c r="I117" s="57"/>
      <c r="J117" s="58"/>
      <c r="K117" s="58"/>
      <c r="L117" s="58"/>
      <c r="M117" s="58"/>
      <c r="N117" s="58"/>
      <c r="O117" s="58"/>
      <c r="P117" s="57" t="str">
        <f t="shared" si="12"/>
        <v/>
      </c>
    </row>
    <row r="118" spans="9:16" x14ac:dyDescent="0.2">
      <c r="I118" s="57"/>
      <c r="J118" s="58"/>
      <c r="K118" s="58"/>
      <c r="L118" s="58"/>
      <c r="M118" s="58"/>
      <c r="N118" s="58"/>
      <c r="O118" s="58"/>
      <c r="P118" s="57" t="str">
        <f t="shared" si="12"/>
        <v/>
      </c>
    </row>
    <row r="119" spans="9:16" x14ac:dyDescent="0.2">
      <c r="I119" s="57"/>
      <c r="J119" s="58"/>
      <c r="K119" s="58"/>
      <c r="L119" s="58"/>
      <c r="M119" s="58"/>
      <c r="N119" s="58"/>
      <c r="O119" s="58"/>
      <c r="P119" s="57" t="str">
        <f t="shared" si="12"/>
        <v/>
      </c>
    </row>
    <row r="120" spans="9:16" x14ac:dyDescent="0.2">
      <c r="I120" s="57"/>
      <c r="J120" s="58"/>
      <c r="K120" s="58"/>
      <c r="L120" s="58"/>
      <c r="M120" s="58"/>
      <c r="N120" s="58"/>
      <c r="O120" s="58"/>
      <c r="P120" s="57" t="str">
        <f t="shared" si="12"/>
        <v/>
      </c>
    </row>
    <row r="121" spans="9:16" x14ac:dyDescent="0.2">
      <c r="I121" s="57"/>
      <c r="J121" s="58"/>
      <c r="K121" s="58"/>
      <c r="L121" s="58"/>
      <c r="M121" s="58"/>
      <c r="N121" s="58"/>
      <c r="O121" s="58"/>
      <c r="P121" s="57" t="str">
        <f t="shared" si="12"/>
        <v/>
      </c>
    </row>
    <row r="122" spans="9:16" x14ac:dyDescent="0.2">
      <c r="I122" s="57"/>
      <c r="J122" s="58"/>
      <c r="K122" s="58"/>
      <c r="L122" s="58"/>
      <c r="M122" s="58"/>
      <c r="N122" s="58"/>
      <c r="O122" s="58"/>
      <c r="P122" s="57" t="str">
        <f t="shared" si="12"/>
        <v/>
      </c>
    </row>
    <row r="123" spans="9:16" x14ac:dyDescent="0.2">
      <c r="I123" s="57"/>
      <c r="J123" s="58"/>
      <c r="K123" s="58"/>
      <c r="L123" s="58"/>
      <c r="M123" s="58"/>
      <c r="N123" s="58"/>
      <c r="O123" s="58"/>
      <c r="P123" s="57" t="str">
        <f t="shared" si="12"/>
        <v/>
      </c>
    </row>
    <row r="124" spans="9:16" x14ac:dyDescent="0.2">
      <c r="I124" s="57"/>
      <c r="J124" s="58"/>
      <c r="K124" s="58"/>
      <c r="L124" s="58"/>
      <c r="M124" s="58"/>
      <c r="N124" s="58"/>
      <c r="O124" s="58"/>
      <c r="P124" s="57" t="str">
        <f t="shared" si="12"/>
        <v/>
      </c>
    </row>
    <row r="125" spans="9:16" x14ac:dyDescent="0.2">
      <c r="I125" s="57"/>
      <c r="J125" s="58"/>
      <c r="K125" s="58"/>
      <c r="L125" s="58"/>
      <c r="M125" s="58"/>
      <c r="N125" s="58"/>
      <c r="O125" s="58"/>
      <c r="P125" s="57" t="str">
        <f t="shared" si="12"/>
        <v/>
      </c>
    </row>
    <row r="126" spans="9:16" x14ac:dyDescent="0.2">
      <c r="I126" s="57"/>
      <c r="J126" s="58"/>
      <c r="K126" s="58"/>
      <c r="L126" s="58"/>
      <c r="M126" s="58"/>
      <c r="N126" s="58"/>
      <c r="O126" s="58"/>
      <c r="P126" s="57" t="str">
        <f t="shared" si="12"/>
        <v/>
      </c>
    </row>
    <row r="127" spans="9:16" x14ac:dyDescent="0.2">
      <c r="I127" s="57"/>
      <c r="J127" s="58"/>
      <c r="K127" s="58"/>
      <c r="L127" s="58"/>
      <c r="M127" s="58"/>
      <c r="N127" s="58"/>
      <c r="O127" s="58"/>
      <c r="P127" s="57" t="str">
        <f t="shared" si="12"/>
        <v/>
      </c>
    </row>
    <row r="128" spans="9:16" x14ac:dyDescent="0.2">
      <c r="I128" s="57"/>
      <c r="J128" s="58"/>
      <c r="K128" s="58"/>
      <c r="L128" s="58"/>
      <c r="M128" s="58"/>
      <c r="N128" s="58"/>
      <c r="O128" s="58"/>
      <c r="P128" s="57" t="str">
        <f t="shared" si="12"/>
        <v/>
      </c>
    </row>
    <row r="129" spans="9:16" x14ac:dyDescent="0.2">
      <c r="I129" s="57"/>
      <c r="J129" s="58"/>
      <c r="K129" s="58"/>
      <c r="L129" s="58"/>
      <c r="M129" s="58"/>
      <c r="N129" s="58"/>
      <c r="O129" s="58"/>
      <c r="P129" s="57" t="str">
        <f t="shared" si="12"/>
        <v/>
      </c>
    </row>
    <row r="130" spans="9:16" x14ac:dyDescent="0.2">
      <c r="I130" s="57"/>
      <c r="J130" s="58"/>
      <c r="K130" s="58"/>
      <c r="L130" s="58"/>
      <c r="M130" s="58"/>
      <c r="N130" s="58"/>
      <c r="O130" s="58"/>
      <c r="P130" s="57" t="str">
        <f t="shared" ref="P130:P193" si="13">IF(J130="","",
IF(K130="SI",Nacional_00,
IF(AND(L130="SI",NOT(ISBLANK(L130))),N130,
IF(AND(M130="SI",NOT(ISBLANK(M130))),O130,
""))))</f>
        <v/>
      </c>
    </row>
    <row r="131" spans="9:16" x14ac:dyDescent="0.2">
      <c r="I131" s="57"/>
      <c r="J131" s="58"/>
      <c r="K131" s="58"/>
      <c r="L131" s="58"/>
      <c r="M131" s="58"/>
      <c r="N131" s="58"/>
      <c r="O131" s="58"/>
      <c r="P131" s="57" t="str">
        <f t="shared" si="13"/>
        <v/>
      </c>
    </row>
    <row r="132" spans="9:16" x14ac:dyDescent="0.2">
      <c r="I132" s="57"/>
      <c r="J132" s="58"/>
      <c r="K132" s="58"/>
      <c r="L132" s="58"/>
      <c r="M132" s="58"/>
      <c r="N132" s="58"/>
      <c r="O132" s="58"/>
      <c r="P132" s="57" t="str">
        <f t="shared" si="13"/>
        <v/>
      </c>
    </row>
    <row r="133" spans="9:16" x14ac:dyDescent="0.2">
      <c r="I133" s="57"/>
      <c r="J133" s="58"/>
      <c r="K133" s="58"/>
      <c r="L133" s="58"/>
      <c r="M133" s="58"/>
      <c r="N133" s="58"/>
      <c r="O133" s="58"/>
      <c r="P133" s="57" t="str">
        <f t="shared" si="13"/>
        <v/>
      </c>
    </row>
    <row r="134" spans="9:16" x14ac:dyDescent="0.2">
      <c r="I134" s="57"/>
      <c r="J134" s="58"/>
      <c r="K134" s="58"/>
      <c r="L134" s="58"/>
      <c r="M134" s="58"/>
      <c r="N134" s="58"/>
      <c r="O134" s="58"/>
      <c r="P134" s="57" t="str">
        <f t="shared" si="13"/>
        <v/>
      </c>
    </row>
    <row r="135" spans="9:16" x14ac:dyDescent="0.2">
      <c r="I135" s="57"/>
      <c r="J135" s="58"/>
      <c r="K135" s="58"/>
      <c r="L135" s="58"/>
      <c r="M135" s="58"/>
      <c r="N135" s="58"/>
      <c r="O135" s="58"/>
      <c r="P135" s="57" t="str">
        <f t="shared" si="13"/>
        <v/>
      </c>
    </row>
    <row r="136" spans="9:16" x14ac:dyDescent="0.2">
      <c r="I136" s="57"/>
      <c r="J136" s="58"/>
      <c r="K136" s="58"/>
      <c r="L136" s="58"/>
      <c r="M136" s="58"/>
      <c r="N136" s="58"/>
      <c r="O136" s="58"/>
      <c r="P136" s="57" t="str">
        <f t="shared" si="13"/>
        <v/>
      </c>
    </row>
    <row r="137" spans="9:16" x14ac:dyDescent="0.2">
      <c r="I137" s="57"/>
      <c r="J137" s="58"/>
      <c r="K137" s="58"/>
      <c r="L137" s="58"/>
      <c r="M137" s="58"/>
      <c r="N137" s="58"/>
      <c r="O137" s="58"/>
      <c r="P137" s="57" t="str">
        <f t="shared" si="13"/>
        <v/>
      </c>
    </row>
    <row r="138" spans="9:16" x14ac:dyDescent="0.2">
      <c r="I138" s="57"/>
      <c r="J138" s="58"/>
      <c r="K138" s="58"/>
      <c r="L138" s="58"/>
      <c r="M138" s="58"/>
      <c r="N138" s="58"/>
      <c r="O138" s="58"/>
      <c r="P138" s="57" t="str">
        <f t="shared" si="13"/>
        <v/>
      </c>
    </row>
    <row r="139" spans="9:16" x14ac:dyDescent="0.2">
      <c r="I139" s="57"/>
      <c r="J139" s="58"/>
      <c r="K139" s="58"/>
      <c r="L139" s="58"/>
      <c r="M139" s="58"/>
      <c r="N139" s="58"/>
      <c r="O139" s="58"/>
      <c r="P139" s="57" t="str">
        <f t="shared" si="13"/>
        <v/>
      </c>
    </row>
    <row r="140" spans="9:16" x14ac:dyDescent="0.2">
      <c r="I140" s="57"/>
      <c r="J140" s="58"/>
      <c r="K140" s="58"/>
      <c r="L140" s="58"/>
      <c r="M140" s="58"/>
      <c r="N140" s="58"/>
      <c r="O140" s="58"/>
      <c r="P140" s="57" t="str">
        <f t="shared" si="13"/>
        <v/>
      </c>
    </row>
    <row r="141" spans="9:16" x14ac:dyDescent="0.2">
      <c r="I141" s="57"/>
      <c r="J141" s="58"/>
      <c r="K141" s="58"/>
      <c r="L141" s="58"/>
      <c r="M141" s="58"/>
      <c r="N141" s="58"/>
      <c r="O141" s="58"/>
      <c r="P141" s="57" t="str">
        <f t="shared" si="13"/>
        <v/>
      </c>
    </row>
    <row r="142" spans="9:16" x14ac:dyDescent="0.2">
      <c r="I142" s="57"/>
      <c r="J142" s="58"/>
      <c r="K142" s="58"/>
      <c r="L142" s="58"/>
      <c r="M142" s="58"/>
      <c r="N142" s="58"/>
      <c r="O142" s="58"/>
      <c r="P142" s="57" t="str">
        <f t="shared" si="13"/>
        <v/>
      </c>
    </row>
    <row r="143" spans="9:16" x14ac:dyDescent="0.2">
      <c r="I143" s="57"/>
      <c r="J143" s="58"/>
      <c r="K143" s="58"/>
      <c r="L143" s="58"/>
      <c r="M143" s="58"/>
      <c r="N143" s="58"/>
      <c r="O143" s="58"/>
      <c r="P143" s="57" t="str">
        <f t="shared" si="13"/>
        <v/>
      </c>
    </row>
    <row r="144" spans="9:16" x14ac:dyDescent="0.2">
      <c r="I144" s="57"/>
      <c r="J144" s="58"/>
      <c r="K144" s="58"/>
      <c r="L144" s="58"/>
      <c r="M144" s="58"/>
      <c r="N144" s="58"/>
      <c r="O144" s="58"/>
      <c r="P144" s="57" t="str">
        <f t="shared" si="13"/>
        <v/>
      </c>
    </row>
    <row r="145" spans="9:16" x14ac:dyDescent="0.2">
      <c r="I145" s="57"/>
      <c r="J145" s="58"/>
      <c r="K145" s="58"/>
      <c r="L145" s="58"/>
      <c r="M145" s="58"/>
      <c r="N145" s="58"/>
      <c r="O145" s="58"/>
      <c r="P145" s="57" t="str">
        <f t="shared" si="13"/>
        <v/>
      </c>
    </row>
    <row r="146" spans="9:16" x14ac:dyDescent="0.2">
      <c r="I146" s="57"/>
      <c r="J146" s="58"/>
      <c r="K146" s="58"/>
      <c r="L146" s="58"/>
      <c r="M146" s="58"/>
      <c r="N146" s="58"/>
      <c r="O146" s="58"/>
      <c r="P146" s="57" t="str">
        <f t="shared" si="13"/>
        <v/>
      </c>
    </row>
    <row r="147" spans="9:16" x14ac:dyDescent="0.2">
      <c r="I147" s="57"/>
      <c r="J147" s="58"/>
      <c r="K147" s="58"/>
      <c r="L147" s="58"/>
      <c r="M147" s="58"/>
      <c r="N147" s="58"/>
      <c r="O147" s="58"/>
      <c r="P147" s="57" t="str">
        <f t="shared" si="13"/>
        <v/>
      </c>
    </row>
    <row r="148" spans="9:16" x14ac:dyDescent="0.2">
      <c r="I148" s="57"/>
      <c r="J148" s="58"/>
      <c r="K148" s="58"/>
      <c r="L148" s="58"/>
      <c r="M148" s="58"/>
      <c r="N148" s="58"/>
      <c r="O148" s="58"/>
      <c r="P148" s="57" t="str">
        <f t="shared" si="13"/>
        <v/>
      </c>
    </row>
    <row r="149" spans="9:16" x14ac:dyDescent="0.2">
      <c r="I149" s="57"/>
      <c r="J149" s="58"/>
      <c r="K149" s="58"/>
      <c r="L149" s="58"/>
      <c r="M149" s="58"/>
      <c r="N149" s="58"/>
      <c r="O149" s="58"/>
      <c r="P149" s="57" t="str">
        <f t="shared" si="13"/>
        <v/>
      </c>
    </row>
    <row r="150" spans="9:16" x14ac:dyDescent="0.2">
      <c r="I150" s="57"/>
      <c r="J150" s="58"/>
      <c r="K150" s="58"/>
      <c r="L150" s="58"/>
      <c r="M150" s="58"/>
      <c r="N150" s="58"/>
      <c r="O150" s="58"/>
      <c r="P150" s="57" t="str">
        <f t="shared" si="13"/>
        <v/>
      </c>
    </row>
    <row r="151" spans="9:16" x14ac:dyDescent="0.2">
      <c r="I151" s="57"/>
      <c r="J151" s="58"/>
      <c r="K151" s="58"/>
      <c r="L151" s="58"/>
      <c r="M151" s="58"/>
      <c r="N151" s="58"/>
      <c r="O151" s="58"/>
      <c r="P151" s="57" t="str">
        <f t="shared" si="13"/>
        <v/>
      </c>
    </row>
    <row r="152" spans="9:16" x14ac:dyDescent="0.2">
      <c r="I152" s="57"/>
      <c r="J152" s="58"/>
      <c r="K152" s="58"/>
      <c r="L152" s="58"/>
      <c r="M152" s="58"/>
      <c r="N152" s="58"/>
      <c r="O152" s="58"/>
      <c r="P152" s="57" t="str">
        <f t="shared" si="13"/>
        <v/>
      </c>
    </row>
    <row r="153" spans="9:16" x14ac:dyDescent="0.2">
      <c r="I153" s="57"/>
      <c r="J153" s="58"/>
      <c r="K153" s="58"/>
      <c r="L153" s="58"/>
      <c r="M153" s="58"/>
      <c r="N153" s="58"/>
      <c r="O153" s="58"/>
      <c r="P153" s="57" t="str">
        <f t="shared" si="13"/>
        <v/>
      </c>
    </row>
    <row r="154" spans="9:16" x14ac:dyDescent="0.2">
      <c r="I154" s="57"/>
      <c r="J154" s="58"/>
      <c r="K154" s="58"/>
      <c r="L154" s="58"/>
      <c r="M154" s="58"/>
      <c r="N154" s="58"/>
      <c r="O154" s="58"/>
      <c r="P154" s="57" t="str">
        <f t="shared" si="13"/>
        <v/>
      </c>
    </row>
    <row r="155" spans="9:16" x14ac:dyDescent="0.2">
      <c r="I155" s="57"/>
      <c r="J155" s="58"/>
      <c r="K155" s="58"/>
      <c r="L155" s="58"/>
      <c r="M155" s="58"/>
      <c r="N155" s="58"/>
      <c r="O155" s="58"/>
      <c r="P155" s="57" t="str">
        <f t="shared" si="13"/>
        <v/>
      </c>
    </row>
    <row r="156" spans="9:16" x14ac:dyDescent="0.2">
      <c r="I156" s="57"/>
      <c r="J156" s="58"/>
      <c r="K156" s="58"/>
      <c r="L156" s="58"/>
      <c r="M156" s="58"/>
      <c r="N156" s="58"/>
      <c r="O156" s="58"/>
      <c r="P156" s="57" t="str">
        <f t="shared" si="13"/>
        <v/>
      </c>
    </row>
    <row r="157" spans="9:16" x14ac:dyDescent="0.2">
      <c r="I157" s="57"/>
      <c r="J157" s="58"/>
      <c r="K157" s="58"/>
      <c r="L157" s="58"/>
      <c r="M157" s="58"/>
      <c r="N157" s="58"/>
      <c r="O157" s="58"/>
      <c r="P157" s="57" t="str">
        <f t="shared" si="13"/>
        <v/>
      </c>
    </row>
    <row r="158" spans="9:16" x14ac:dyDescent="0.2">
      <c r="I158" s="57"/>
      <c r="J158" s="58"/>
      <c r="K158" s="58"/>
      <c r="L158" s="58"/>
      <c r="M158" s="58"/>
      <c r="N158" s="58"/>
      <c r="O158" s="58"/>
      <c r="P158" s="57" t="str">
        <f t="shared" si="13"/>
        <v/>
      </c>
    </row>
    <row r="159" spans="9:16" x14ac:dyDescent="0.2">
      <c r="I159" s="57"/>
      <c r="J159" s="58"/>
      <c r="K159" s="58"/>
      <c r="L159" s="58"/>
      <c r="M159" s="58"/>
      <c r="N159" s="58"/>
      <c r="O159" s="58"/>
      <c r="P159" s="57" t="str">
        <f t="shared" si="13"/>
        <v/>
      </c>
    </row>
    <row r="160" spans="9:16" x14ac:dyDescent="0.2">
      <c r="I160" s="57"/>
      <c r="J160" s="58"/>
      <c r="K160" s="58"/>
      <c r="L160" s="58"/>
      <c r="M160" s="58"/>
      <c r="N160" s="58"/>
      <c r="O160" s="58"/>
      <c r="P160" s="57" t="str">
        <f t="shared" si="13"/>
        <v/>
      </c>
    </row>
    <row r="161" spans="9:16" x14ac:dyDescent="0.2">
      <c r="I161" s="57"/>
      <c r="J161" s="58"/>
      <c r="K161" s="58"/>
      <c r="L161" s="58"/>
      <c r="M161" s="58"/>
      <c r="N161" s="58"/>
      <c r="O161" s="58"/>
      <c r="P161" s="57" t="str">
        <f t="shared" si="13"/>
        <v/>
      </c>
    </row>
    <row r="162" spans="9:16" x14ac:dyDescent="0.2">
      <c r="I162" s="57"/>
      <c r="J162" s="58"/>
      <c r="K162" s="58"/>
      <c r="L162" s="58"/>
      <c r="M162" s="58"/>
      <c r="N162" s="58"/>
      <c r="O162" s="58"/>
      <c r="P162" s="57" t="str">
        <f t="shared" si="13"/>
        <v/>
      </c>
    </row>
    <row r="163" spans="9:16" x14ac:dyDescent="0.2">
      <c r="I163" s="57"/>
      <c r="J163" s="58"/>
      <c r="K163" s="58"/>
      <c r="L163" s="58"/>
      <c r="M163" s="58"/>
      <c r="N163" s="58"/>
      <c r="O163" s="58"/>
      <c r="P163" s="57" t="str">
        <f t="shared" si="13"/>
        <v/>
      </c>
    </row>
    <row r="164" spans="9:16" x14ac:dyDescent="0.2">
      <c r="I164" s="57"/>
      <c r="J164" s="58"/>
      <c r="K164" s="58"/>
      <c r="L164" s="58"/>
      <c r="M164" s="58"/>
      <c r="N164" s="58"/>
      <c r="O164" s="58"/>
      <c r="P164" s="57" t="str">
        <f t="shared" si="13"/>
        <v/>
      </c>
    </row>
    <row r="165" spans="9:16" x14ac:dyDescent="0.2">
      <c r="I165" s="57"/>
      <c r="J165" s="58"/>
      <c r="K165" s="58"/>
      <c r="L165" s="58"/>
      <c r="M165" s="58"/>
      <c r="N165" s="58"/>
      <c r="O165" s="58"/>
      <c r="P165" s="57" t="str">
        <f t="shared" si="13"/>
        <v/>
      </c>
    </row>
    <row r="166" spans="9:16" x14ac:dyDescent="0.2">
      <c r="I166" s="57"/>
      <c r="J166" s="58"/>
      <c r="K166" s="58"/>
      <c r="L166" s="58"/>
      <c r="M166" s="58"/>
      <c r="N166" s="58"/>
      <c r="O166" s="58"/>
      <c r="P166" s="57" t="str">
        <f t="shared" si="13"/>
        <v/>
      </c>
    </row>
    <row r="167" spans="9:16" x14ac:dyDescent="0.2">
      <c r="I167" s="57"/>
      <c r="J167" s="58"/>
      <c r="K167" s="58"/>
      <c r="L167" s="58"/>
      <c r="M167" s="58"/>
      <c r="N167" s="58"/>
      <c r="O167" s="58"/>
      <c r="P167" s="57" t="str">
        <f t="shared" si="13"/>
        <v/>
      </c>
    </row>
    <row r="168" spans="9:16" x14ac:dyDescent="0.2">
      <c r="I168" s="57"/>
      <c r="J168" s="58"/>
      <c r="K168" s="58"/>
      <c r="L168" s="58"/>
      <c r="M168" s="58"/>
      <c r="N168" s="58"/>
      <c r="O168" s="58"/>
      <c r="P168" s="57" t="str">
        <f t="shared" si="13"/>
        <v/>
      </c>
    </row>
    <row r="169" spans="9:16" x14ac:dyDescent="0.2">
      <c r="I169" s="57"/>
      <c r="J169" s="58"/>
      <c r="K169" s="58"/>
      <c r="L169" s="58"/>
      <c r="M169" s="58"/>
      <c r="N169" s="58"/>
      <c r="O169" s="58"/>
      <c r="P169" s="57" t="str">
        <f t="shared" si="13"/>
        <v/>
      </c>
    </row>
    <row r="170" spans="9:16" x14ac:dyDescent="0.2">
      <c r="I170" s="57"/>
      <c r="J170" s="58"/>
      <c r="K170" s="58"/>
      <c r="L170" s="58"/>
      <c r="M170" s="58"/>
      <c r="N170" s="58"/>
      <c r="O170" s="58"/>
      <c r="P170" s="57" t="str">
        <f t="shared" si="13"/>
        <v/>
      </c>
    </row>
    <row r="171" spans="9:16" x14ac:dyDescent="0.2">
      <c r="I171" s="57"/>
      <c r="J171" s="58"/>
      <c r="K171" s="58"/>
      <c r="L171" s="58"/>
      <c r="M171" s="58"/>
      <c r="N171" s="58"/>
      <c r="O171" s="58"/>
      <c r="P171" s="57" t="str">
        <f t="shared" si="13"/>
        <v/>
      </c>
    </row>
    <row r="172" spans="9:16" x14ac:dyDescent="0.2">
      <c r="I172" s="57"/>
      <c r="J172" s="58"/>
      <c r="K172" s="58"/>
      <c r="L172" s="58"/>
      <c r="M172" s="58"/>
      <c r="N172" s="58"/>
      <c r="O172" s="58"/>
      <c r="P172" s="57" t="str">
        <f t="shared" si="13"/>
        <v/>
      </c>
    </row>
    <row r="173" spans="9:16" x14ac:dyDescent="0.2">
      <c r="I173" s="57"/>
      <c r="J173" s="58"/>
      <c r="K173" s="58"/>
      <c r="L173" s="58"/>
      <c r="M173" s="58"/>
      <c r="N173" s="58"/>
      <c r="O173" s="58"/>
      <c r="P173" s="57" t="str">
        <f t="shared" si="13"/>
        <v/>
      </c>
    </row>
    <row r="174" spans="9:16" x14ac:dyDescent="0.2">
      <c r="I174" s="57"/>
      <c r="J174" s="58"/>
      <c r="K174" s="58"/>
      <c r="L174" s="58"/>
      <c r="M174" s="58"/>
      <c r="N174" s="58"/>
      <c r="O174" s="58"/>
      <c r="P174" s="57" t="str">
        <f t="shared" si="13"/>
        <v/>
      </c>
    </row>
    <row r="175" spans="9:16" x14ac:dyDescent="0.2">
      <c r="I175" s="57"/>
      <c r="J175" s="58"/>
      <c r="K175" s="58"/>
      <c r="L175" s="58"/>
      <c r="M175" s="58"/>
      <c r="N175" s="58"/>
      <c r="O175" s="58"/>
      <c r="P175" s="57" t="str">
        <f t="shared" si="13"/>
        <v/>
      </c>
    </row>
    <row r="176" spans="9:16" x14ac:dyDescent="0.2">
      <c r="I176" s="57"/>
      <c r="J176" s="58"/>
      <c r="K176" s="58"/>
      <c r="L176" s="58"/>
      <c r="M176" s="58"/>
      <c r="N176" s="58"/>
      <c r="O176" s="58"/>
      <c r="P176" s="57" t="str">
        <f t="shared" si="13"/>
        <v/>
      </c>
    </row>
    <row r="177" spans="9:16" x14ac:dyDescent="0.2">
      <c r="I177" s="57"/>
      <c r="J177" s="58"/>
      <c r="K177" s="58"/>
      <c r="L177" s="58"/>
      <c r="M177" s="58"/>
      <c r="N177" s="58"/>
      <c r="O177" s="58"/>
      <c r="P177" s="57" t="str">
        <f t="shared" si="13"/>
        <v/>
      </c>
    </row>
    <row r="178" spans="9:16" x14ac:dyDescent="0.2">
      <c r="I178" s="57"/>
      <c r="J178" s="58"/>
      <c r="K178" s="58"/>
      <c r="L178" s="58"/>
      <c r="M178" s="58"/>
      <c r="N178" s="58"/>
      <c r="O178" s="58"/>
      <c r="P178" s="57" t="str">
        <f t="shared" si="13"/>
        <v/>
      </c>
    </row>
    <row r="179" spans="9:16" x14ac:dyDescent="0.2">
      <c r="I179" s="57"/>
      <c r="J179" s="58"/>
      <c r="K179" s="58"/>
      <c r="L179" s="58"/>
      <c r="M179" s="58"/>
      <c r="N179" s="58"/>
      <c r="O179" s="58"/>
      <c r="P179" s="57" t="str">
        <f t="shared" si="13"/>
        <v/>
      </c>
    </row>
    <row r="180" spans="9:16" x14ac:dyDescent="0.2">
      <c r="I180" s="57"/>
      <c r="J180" s="58"/>
      <c r="K180" s="58"/>
      <c r="L180" s="58"/>
      <c r="M180" s="58"/>
      <c r="N180" s="58"/>
      <c r="O180" s="58"/>
      <c r="P180" s="57" t="str">
        <f t="shared" si="13"/>
        <v/>
      </c>
    </row>
    <row r="181" spans="9:16" x14ac:dyDescent="0.2">
      <c r="I181" s="57"/>
      <c r="J181" s="58"/>
      <c r="K181" s="58"/>
      <c r="L181" s="58"/>
      <c r="M181" s="58"/>
      <c r="N181" s="58"/>
      <c r="O181" s="58"/>
      <c r="P181" s="57" t="str">
        <f t="shared" si="13"/>
        <v/>
      </c>
    </row>
    <row r="182" spans="9:16" x14ac:dyDescent="0.2">
      <c r="I182" s="57"/>
      <c r="J182" s="58"/>
      <c r="K182" s="58"/>
      <c r="L182" s="58"/>
      <c r="M182" s="58"/>
      <c r="N182" s="58"/>
      <c r="O182" s="58"/>
      <c r="P182" s="57" t="str">
        <f t="shared" si="13"/>
        <v/>
      </c>
    </row>
    <row r="183" spans="9:16" x14ac:dyDescent="0.2">
      <c r="I183" s="57"/>
      <c r="J183" s="58"/>
      <c r="K183" s="58"/>
      <c r="L183" s="58"/>
      <c r="M183" s="58"/>
      <c r="N183" s="58"/>
      <c r="O183" s="58"/>
      <c r="P183" s="57" t="str">
        <f t="shared" si="13"/>
        <v/>
      </c>
    </row>
    <row r="184" spans="9:16" x14ac:dyDescent="0.2">
      <c r="I184" s="57"/>
      <c r="J184" s="58"/>
      <c r="K184" s="58"/>
      <c r="L184" s="58"/>
      <c r="M184" s="58"/>
      <c r="N184" s="58"/>
      <c r="O184" s="58"/>
      <c r="P184" s="57" t="str">
        <f t="shared" si="13"/>
        <v/>
      </c>
    </row>
    <row r="185" spans="9:16" x14ac:dyDescent="0.2">
      <c r="I185" s="57"/>
      <c r="J185" s="58"/>
      <c r="K185" s="58"/>
      <c r="L185" s="58"/>
      <c r="M185" s="58"/>
      <c r="N185" s="58"/>
      <c r="O185" s="58"/>
      <c r="P185" s="57" t="str">
        <f t="shared" si="13"/>
        <v/>
      </c>
    </row>
    <row r="186" spans="9:16" x14ac:dyDescent="0.2">
      <c r="I186" s="57"/>
      <c r="J186" s="58"/>
      <c r="K186" s="58"/>
      <c r="L186" s="58"/>
      <c r="M186" s="58"/>
      <c r="N186" s="58"/>
      <c r="O186" s="58"/>
      <c r="P186" s="57" t="str">
        <f t="shared" si="13"/>
        <v/>
      </c>
    </row>
    <row r="187" spans="9:16" x14ac:dyDescent="0.2">
      <c r="I187" s="57"/>
      <c r="J187" s="58"/>
      <c r="K187" s="58"/>
      <c r="L187" s="58"/>
      <c r="M187" s="58"/>
      <c r="N187" s="58"/>
      <c r="O187" s="58"/>
      <c r="P187" s="57" t="str">
        <f t="shared" si="13"/>
        <v/>
      </c>
    </row>
    <row r="188" spans="9:16" x14ac:dyDescent="0.2">
      <c r="I188" s="57"/>
      <c r="J188" s="58"/>
      <c r="K188" s="58"/>
      <c r="L188" s="58"/>
      <c r="M188" s="58"/>
      <c r="N188" s="58"/>
      <c r="O188" s="58"/>
      <c r="P188" s="57" t="str">
        <f t="shared" si="13"/>
        <v/>
      </c>
    </row>
    <row r="189" spans="9:16" x14ac:dyDescent="0.2">
      <c r="I189" s="57"/>
      <c r="J189" s="58"/>
      <c r="K189" s="58"/>
      <c r="L189" s="58"/>
      <c r="M189" s="58"/>
      <c r="N189" s="58"/>
      <c r="O189" s="58"/>
      <c r="P189" s="57" t="str">
        <f t="shared" si="13"/>
        <v/>
      </c>
    </row>
    <row r="190" spans="9:16" x14ac:dyDescent="0.2">
      <c r="I190" s="57"/>
      <c r="J190" s="58"/>
      <c r="K190" s="58"/>
      <c r="L190" s="58"/>
      <c r="M190" s="58"/>
      <c r="N190" s="58"/>
      <c r="O190" s="58"/>
      <c r="P190" s="57" t="str">
        <f t="shared" si="13"/>
        <v/>
      </c>
    </row>
    <row r="191" spans="9:16" x14ac:dyDescent="0.2">
      <c r="I191" s="57"/>
      <c r="J191" s="58"/>
      <c r="K191" s="58"/>
      <c r="L191" s="58"/>
      <c r="M191" s="58"/>
      <c r="N191" s="58"/>
      <c r="O191" s="58"/>
      <c r="P191" s="57" t="str">
        <f t="shared" si="13"/>
        <v/>
      </c>
    </row>
    <row r="192" spans="9:16" x14ac:dyDescent="0.2">
      <c r="I192" s="57"/>
      <c r="J192" s="58"/>
      <c r="K192" s="58"/>
      <c r="L192" s="58"/>
      <c r="M192" s="58"/>
      <c r="N192" s="58"/>
      <c r="O192" s="58"/>
      <c r="P192" s="57" t="str">
        <f t="shared" si="13"/>
        <v/>
      </c>
    </row>
    <row r="193" spans="9:16" x14ac:dyDescent="0.2">
      <c r="I193" s="57"/>
      <c r="J193" s="58"/>
      <c r="K193" s="58"/>
      <c r="L193" s="58"/>
      <c r="M193" s="58"/>
      <c r="N193" s="58"/>
      <c r="O193" s="58"/>
      <c r="P193" s="57" t="str">
        <f t="shared" si="13"/>
        <v/>
      </c>
    </row>
    <row r="194" spans="9:16" x14ac:dyDescent="0.2">
      <c r="I194" s="57"/>
      <c r="J194" s="58"/>
      <c r="K194" s="58"/>
      <c r="L194" s="58"/>
      <c r="M194" s="58"/>
      <c r="N194" s="58"/>
      <c r="O194" s="58"/>
      <c r="P194" s="57" t="str">
        <f t="shared" ref="P194:P257" si="14">IF(J194="","",
IF(K194="SI",Nacional_00,
IF(AND(L194="SI",NOT(ISBLANK(L194))),N194,
IF(AND(M194="SI",NOT(ISBLANK(M194))),O194,
""))))</f>
        <v/>
      </c>
    </row>
    <row r="195" spans="9:16" x14ac:dyDescent="0.2">
      <c r="I195" s="57"/>
      <c r="J195" s="58"/>
      <c r="K195" s="58"/>
      <c r="L195" s="58"/>
      <c r="M195" s="58"/>
      <c r="N195" s="58"/>
      <c r="O195" s="58"/>
      <c r="P195" s="57" t="str">
        <f t="shared" si="14"/>
        <v/>
      </c>
    </row>
    <row r="196" spans="9:16" x14ac:dyDescent="0.2">
      <c r="I196" s="57"/>
      <c r="J196" s="58"/>
      <c r="K196" s="58"/>
      <c r="L196" s="58"/>
      <c r="M196" s="58"/>
      <c r="N196" s="58"/>
      <c r="O196" s="58"/>
      <c r="P196" s="57" t="str">
        <f t="shared" si="14"/>
        <v/>
      </c>
    </row>
    <row r="197" spans="9:16" x14ac:dyDescent="0.2">
      <c r="I197" s="57"/>
      <c r="J197" s="58"/>
      <c r="K197" s="58"/>
      <c r="L197" s="58"/>
      <c r="M197" s="58"/>
      <c r="N197" s="58"/>
      <c r="O197" s="58"/>
      <c r="P197" s="57" t="str">
        <f t="shared" si="14"/>
        <v/>
      </c>
    </row>
    <row r="198" spans="9:16" x14ac:dyDescent="0.2">
      <c r="I198" s="57"/>
      <c r="J198" s="58"/>
      <c r="K198" s="58"/>
      <c r="L198" s="58"/>
      <c r="M198" s="58"/>
      <c r="N198" s="58"/>
      <c r="O198" s="58"/>
      <c r="P198" s="57" t="str">
        <f t="shared" si="14"/>
        <v/>
      </c>
    </row>
    <row r="199" spans="9:16" x14ac:dyDescent="0.2">
      <c r="I199" s="57"/>
      <c r="J199" s="58"/>
      <c r="K199" s="58"/>
      <c r="L199" s="58"/>
      <c r="M199" s="58"/>
      <c r="N199" s="58"/>
      <c r="O199" s="58"/>
      <c r="P199" s="57" t="str">
        <f t="shared" si="14"/>
        <v/>
      </c>
    </row>
    <row r="200" spans="9:16" x14ac:dyDescent="0.2">
      <c r="I200" s="57"/>
      <c r="J200" s="58"/>
      <c r="K200" s="58"/>
      <c r="L200" s="58"/>
      <c r="M200" s="58"/>
      <c r="N200" s="58"/>
      <c r="O200" s="58"/>
      <c r="P200" s="57" t="str">
        <f t="shared" si="14"/>
        <v/>
      </c>
    </row>
    <row r="201" spans="9:16" x14ac:dyDescent="0.2">
      <c r="I201" s="57"/>
      <c r="J201" s="58"/>
      <c r="K201" s="58"/>
      <c r="L201" s="58"/>
      <c r="M201" s="58"/>
      <c r="N201" s="58"/>
      <c r="O201" s="58"/>
      <c r="P201" s="57" t="str">
        <f t="shared" si="14"/>
        <v/>
      </c>
    </row>
    <row r="202" spans="9:16" x14ac:dyDescent="0.2">
      <c r="I202" s="57"/>
      <c r="J202" s="58"/>
      <c r="K202" s="58"/>
      <c r="L202" s="58"/>
      <c r="M202" s="58"/>
      <c r="N202" s="58"/>
      <c r="O202" s="58"/>
      <c r="P202" s="57" t="str">
        <f t="shared" si="14"/>
        <v/>
      </c>
    </row>
    <row r="203" spans="9:16" x14ac:dyDescent="0.2">
      <c r="I203" s="57"/>
      <c r="J203" s="58"/>
      <c r="K203" s="58"/>
      <c r="L203" s="58"/>
      <c r="M203" s="58"/>
      <c r="N203" s="58"/>
      <c r="O203" s="58"/>
      <c r="P203" s="57" t="str">
        <f t="shared" si="14"/>
        <v/>
      </c>
    </row>
    <row r="204" spans="9:16" x14ac:dyDescent="0.2">
      <c r="I204" s="57"/>
      <c r="J204" s="58"/>
      <c r="K204" s="58"/>
      <c r="L204" s="58"/>
      <c r="M204" s="58"/>
      <c r="N204" s="58"/>
      <c r="O204" s="58"/>
      <c r="P204" s="57" t="str">
        <f t="shared" si="14"/>
        <v/>
      </c>
    </row>
    <row r="205" spans="9:16" x14ac:dyDescent="0.2">
      <c r="I205" s="57"/>
      <c r="J205" s="58"/>
      <c r="K205" s="58"/>
      <c r="L205" s="58"/>
      <c r="M205" s="58"/>
      <c r="N205" s="58"/>
      <c r="O205" s="58"/>
      <c r="P205" s="57" t="str">
        <f t="shared" si="14"/>
        <v/>
      </c>
    </row>
    <row r="206" spans="9:16" x14ac:dyDescent="0.2">
      <c r="I206" s="57"/>
      <c r="J206" s="58"/>
      <c r="K206" s="58"/>
      <c r="L206" s="58"/>
      <c r="M206" s="58"/>
      <c r="N206" s="58"/>
      <c r="O206" s="58"/>
      <c r="P206" s="57" t="str">
        <f t="shared" si="14"/>
        <v/>
      </c>
    </row>
    <row r="207" spans="9:16" x14ac:dyDescent="0.2">
      <c r="I207" s="57"/>
      <c r="J207" s="58"/>
      <c r="K207" s="58"/>
      <c r="L207" s="58"/>
      <c r="M207" s="58"/>
      <c r="N207" s="58"/>
      <c r="O207" s="58"/>
      <c r="P207" s="57" t="str">
        <f t="shared" si="14"/>
        <v/>
      </c>
    </row>
    <row r="208" spans="9:16" x14ac:dyDescent="0.2">
      <c r="I208" s="57"/>
      <c r="J208" s="58"/>
      <c r="K208" s="58"/>
      <c r="L208" s="58"/>
      <c r="M208" s="58"/>
      <c r="N208" s="58"/>
      <c r="O208" s="58"/>
      <c r="P208" s="57" t="str">
        <f t="shared" si="14"/>
        <v/>
      </c>
    </row>
    <row r="209" spans="9:16" x14ac:dyDescent="0.2">
      <c r="I209" s="57"/>
      <c r="J209" s="58"/>
      <c r="K209" s="58"/>
      <c r="L209" s="58"/>
      <c r="M209" s="58"/>
      <c r="N209" s="58"/>
      <c r="O209" s="58"/>
      <c r="P209" s="57" t="str">
        <f t="shared" si="14"/>
        <v/>
      </c>
    </row>
    <row r="210" spans="9:16" x14ac:dyDescent="0.2">
      <c r="I210" s="57"/>
      <c r="J210" s="58"/>
      <c r="K210" s="58"/>
      <c r="L210" s="58"/>
      <c r="M210" s="58"/>
      <c r="N210" s="58"/>
      <c r="O210" s="58"/>
      <c r="P210" s="57" t="str">
        <f t="shared" si="14"/>
        <v/>
      </c>
    </row>
    <row r="211" spans="9:16" x14ac:dyDescent="0.2">
      <c r="I211" s="57"/>
      <c r="J211" s="58"/>
      <c r="K211" s="58"/>
      <c r="L211" s="58"/>
      <c r="M211" s="58"/>
      <c r="N211" s="58"/>
      <c r="O211" s="58"/>
      <c r="P211" s="57" t="str">
        <f t="shared" si="14"/>
        <v/>
      </c>
    </row>
    <row r="212" spans="9:16" x14ac:dyDescent="0.2">
      <c r="I212" s="57"/>
      <c r="J212" s="58"/>
      <c r="K212" s="58"/>
      <c r="L212" s="58"/>
      <c r="M212" s="58"/>
      <c r="N212" s="58"/>
      <c r="O212" s="58"/>
      <c r="P212" s="57" t="str">
        <f t="shared" si="14"/>
        <v/>
      </c>
    </row>
    <row r="213" spans="9:16" x14ac:dyDescent="0.2">
      <c r="I213" s="57"/>
      <c r="J213" s="58"/>
      <c r="K213" s="58"/>
      <c r="L213" s="58"/>
      <c r="M213" s="58"/>
      <c r="N213" s="58"/>
      <c r="O213" s="58"/>
      <c r="P213" s="57" t="str">
        <f t="shared" si="14"/>
        <v/>
      </c>
    </row>
    <row r="214" spans="9:16" x14ac:dyDescent="0.2">
      <c r="I214" s="57"/>
      <c r="J214" s="58"/>
      <c r="K214" s="58"/>
      <c r="L214" s="58"/>
      <c r="M214" s="58"/>
      <c r="N214" s="58"/>
      <c r="O214" s="58"/>
      <c r="P214" s="57" t="str">
        <f t="shared" si="14"/>
        <v/>
      </c>
    </row>
    <row r="215" spans="9:16" x14ac:dyDescent="0.2">
      <c r="I215" s="57"/>
      <c r="J215" s="58"/>
      <c r="K215" s="58"/>
      <c r="L215" s="58"/>
      <c r="M215" s="58"/>
      <c r="N215" s="58"/>
      <c r="O215" s="58"/>
      <c r="P215" s="57" t="str">
        <f t="shared" si="14"/>
        <v/>
      </c>
    </row>
    <row r="216" spans="9:16" x14ac:dyDescent="0.2">
      <c r="I216" s="57"/>
      <c r="J216" s="58"/>
      <c r="K216" s="58"/>
      <c r="L216" s="58"/>
      <c r="M216" s="58"/>
      <c r="N216" s="58"/>
      <c r="O216" s="58"/>
      <c r="P216" s="57" t="str">
        <f t="shared" si="14"/>
        <v/>
      </c>
    </row>
    <row r="217" spans="9:16" x14ac:dyDescent="0.2">
      <c r="I217" s="57"/>
      <c r="J217" s="58"/>
      <c r="K217" s="58"/>
      <c r="L217" s="58"/>
      <c r="M217" s="58"/>
      <c r="N217" s="58"/>
      <c r="O217" s="58"/>
      <c r="P217" s="57" t="str">
        <f t="shared" si="14"/>
        <v/>
      </c>
    </row>
    <row r="218" spans="9:16" x14ac:dyDescent="0.2">
      <c r="I218" s="57"/>
      <c r="J218" s="58"/>
      <c r="K218" s="58"/>
      <c r="L218" s="58"/>
      <c r="M218" s="58"/>
      <c r="N218" s="58"/>
      <c r="O218" s="58"/>
      <c r="P218" s="57" t="str">
        <f t="shared" si="14"/>
        <v/>
      </c>
    </row>
    <row r="219" spans="9:16" x14ac:dyDescent="0.2">
      <c r="I219" s="57"/>
      <c r="J219" s="58"/>
      <c r="K219" s="58"/>
      <c r="L219" s="58"/>
      <c r="M219" s="58"/>
      <c r="N219" s="58"/>
      <c r="O219" s="58"/>
      <c r="P219" s="57" t="str">
        <f t="shared" si="14"/>
        <v/>
      </c>
    </row>
    <row r="220" spans="9:16" x14ac:dyDescent="0.2">
      <c r="I220" s="57"/>
      <c r="J220" s="58"/>
      <c r="K220" s="58"/>
      <c r="L220" s="58"/>
      <c r="M220" s="58"/>
      <c r="N220" s="58"/>
      <c r="O220" s="58"/>
      <c r="P220" s="57" t="str">
        <f t="shared" si="14"/>
        <v/>
      </c>
    </row>
    <row r="221" spans="9:16" x14ac:dyDescent="0.2">
      <c r="I221" s="57"/>
      <c r="J221" s="58"/>
      <c r="K221" s="58"/>
      <c r="L221" s="58"/>
      <c r="M221" s="58"/>
      <c r="N221" s="58"/>
      <c r="O221" s="58"/>
      <c r="P221" s="57" t="str">
        <f t="shared" si="14"/>
        <v/>
      </c>
    </row>
    <row r="222" spans="9:16" x14ac:dyDescent="0.2">
      <c r="I222" s="57"/>
      <c r="J222" s="58"/>
      <c r="K222" s="58"/>
      <c r="L222" s="58"/>
      <c r="M222" s="58"/>
      <c r="N222" s="58"/>
      <c r="O222" s="58"/>
      <c r="P222" s="57" t="str">
        <f t="shared" si="14"/>
        <v/>
      </c>
    </row>
    <row r="223" spans="9:16" x14ac:dyDescent="0.2">
      <c r="I223" s="57"/>
      <c r="J223" s="58"/>
      <c r="K223" s="58"/>
      <c r="L223" s="58"/>
      <c r="M223" s="58"/>
      <c r="N223" s="58"/>
      <c r="O223" s="58"/>
      <c r="P223" s="57" t="str">
        <f t="shared" si="14"/>
        <v/>
      </c>
    </row>
    <row r="224" spans="9:16" x14ac:dyDescent="0.2">
      <c r="I224" s="57"/>
      <c r="J224" s="58"/>
      <c r="K224" s="58"/>
      <c r="L224" s="58"/>
      <c r="M224" s="58"/>
      <c r="N224" s="58"/>
      <c r="O224" s="58"/>
      <c r="P224" s="57" t="str">
        <f t="shared" si="14"/>
        <v/>
      </c>
    </row>
    <row r="225" spans="9:16" x14ac:dyDescent="0.2">
      <c r="I225" s="57"/>
      <c r="J225" s="58"/>
      <c r="K225" s="58"/>
      <c r="L225" s="58"/>
      <c r="M225" s="58"/>
      <c r="N225" s="58"/>
      <c r="O225" s="58"/>
      <c r="P225" s="57" t="str">
        <f t="shared" si="14"/>
        <v/>
      </c>
    </row>
    <row r="226" spans="9:16" x14ac:dyDescent="0.2">
      <c r="I226" s="57"/>
      <c r="J226" s="58"/>
      <c r="K226" s="58"/>
      <c r="L226" s="58"/>
      <c r="M226" s="58"/>
      <c r="N226" s="58"/>
      <c r="O226" s="58"/>
      <c r="P226" s="57" t="str">
        <f t="shared" si="14"/>
        <v/>
      </c>
    </row>
    <row r="227" spans="9:16" x14ac:dyDescent="0.2">
      <c r="I227" s="57"/>
      <c r="J227" s="58"/>
      <c r="K227" s="58"/>
      <c r="L227" s="58"/>
      <c r="M227" s="58"/>
      <c r="N227" s="58"/>
      <c r="O227" s="58"/>
      <c r="P227" s="57" t="str">
        <f t="shared" si="14"/>
        <v/>
      </c>
    </row>
    <row r="228" spans="9:16" x14ac:dyDescent="0.2">
      <c r="I228" s="57"/>
      <c r="J228" s="58"/>
      <c r="K228" s="58"/>
      <c r="L228" s="58"/>
      <c r="M228" s="58"/>
      <c r="N228" s="58"/>
      <c r="O228" s="58"/>
      <c r="P228" s="57" t="str">
        <f t="shared" si="14"/>
        <v/>
      </c>
    </row>
    <row r="229" spans="9:16" x14ac:dyDescent="0.2">
      <c r="I229" s="57"/>
      <c r="J229" s="58"/>
      <c r="K229" s="58"/>
      <c r="L229" s="58"/>
      <c r="M229" s="58"/>
      <c r="N229" s="58"/>
      <c r="O229" s="58"/>
      <c r="P229" s="57" t="str">
        <f t="shared" si="14"/>
        <v/>
      </c>
    </row>
    <row r="230" spans="9:16" x14ac:dyDescent="0.2">
      <c r="I230" s="57"/>
      <c r="J230" s="58"/>
      <c r="K230" s="58"/>
      <c r="L230" s="58"/>
      <c r="M230" s="58"/>
      <c r="N230" s="58"/>
      <c r="O230" s="58"/>
      <c r="P230" s="57" t="str">
        <f t="shared" si="14"/>
        <v/>
      </c>
    </row>
    <row r="231" spans="9:16" x14ac:dyDescent="0.2">
      <c r="I231" s="57"/>
      <c r="J231" s="58"/>
      <c r="K231" s="58"/>
      <c r="L231" s="58"/>
      <c r="M231" s="58"/>
      <c r="N231" s="58"/>
      <c r="O231" s="58"/>
      <c r="P231" s="57" t="str">
        <f t="shared" si="14"/>
        <v/>
      </c>
    </row>
    <row r="232" spans="9:16" x14ac:dyDescent="0.2">
      <c r="I232" s="57"/>
      <c r="J232" s="58"/>
      <c r="K232" s="58"/>
      <c r="L232" s="58"/>
      <c r="M232" s="58"/>
      <c r="N232" s="58"/>
      <c r="O232" s="58"/>
      <c r="P232" s="57" t="str">
        <f t="shared" si="14"/>
        <v/>
      </c>
    </row>
    <row r="233" spans="9:16" x14ac:dyDescent="0.2">
      <c r="I233" s="57"/>
      <c r="J233" s="58"/>
      <c r="K233" s="58"/>
      <c r="L233" s="58"/>
      <c r="M233" s="58"/>
      <c r="N233" s="58"/>
      <c r="O233" s="58"/>
      <c r="P233" s="57" t="str">
        <f t="shared" si="14"/>
        <v/>
      </c>
    </row>
    <row r="234" spans="9:16" x14ac:dyDescent="0.2">
      <c r="I234" s="57"/>
      <c r="J234" s="58"/>
      <c r="K234" s="58"/>
      <c r="L234" s="58"/>
      <c r="M234" s="58"/>
      <c r="N234" s="58"/>
      <c r="O234" s="58"/>
      <c r="P234" s="57" t="str">
        <f t="shared" si="14"/>
        <v/>
      </c>
    </row>
    <row r="235" spans="9:16" x14ac:dyDescent="0.2">
      <c r="I235" s="57"/>
      <c r="J235" s="58"/>
      <c r="K235" s="58"/>
      <c r="L235" s="58"/>
      <c r="M235" s="58"/>
      <c r="N235" s="58"/>
      <c r="O235" s="58"/>
      <c r="P235" s="57" t="str">
        <f t="shared" si="14"/>
        <v/>
      </c>
    </row>
    <row r="236" spans="9:16" x14ac:dyDescent="0.2">
      <c r="I236" s="57"/>
      <c r="J236" s="58"/>
      <c r="K236" s="58"/>
      <c r="L236" s="58"/>
      <c r="M236" s="58"/>
      <c r="N236" s="58"/>
      <c r="O236" s="58"/>
      <c r="P236" s="57" t="str">
        <f t="shared" si="14"/>
        <v/>
      </c>
    </row>
    <row r="237" spans="9:16" x14ac:dyDescent="0.2">
      <c r="I237" s="57"/>
      <c r="J237" s="58"/>
      <c r="K237" s="58"/>
      <c r="L237" s="58"/>
      <c r="M237" s="58"/>
      <c r="N237" s="58"/>
      <c r="O237" s="58"/>
      <c r="P237" s="57" t="str">
        <f t="shared" si="14"/>
        <v/>
      </c>
    </row>
    <row r="238" spans="9:16" x14ac:dyDescent="0.2">
      <c r="I238" s="57"/>
      <c r="J238" s="58"/>
      <c r="K238" s="58"/>
      <c r="L238" s="58"/>
      <c r="M238" s="58"/>
      <c r="N238" s="58"/>
      <c r="O238" s="58"/>
      <c r="P238" s="57" t="str">
        <f t="shared" si="14"/>
        <v/>
      </c>
    </row>
    <row r="239" spans="9:16" x14ac:dyDescent="0.2">
      <c r="I239" s="57"/>
      <c r="J239" s="58"/>
      <c r="K239" s="58"/>
      <c r="L239" s="58"/>
      <c r="M239" s="58"/>
      <c r="N239" s="58"/>
      <c r="O239" s="58"/>
      <c r="P239" s="57" t="str">
        <f t="shared" si="14"/>
        <v/>
      </c>
    </row>
    <row r="240" spans="9:16" x14ac:dyDescent="0.2">
      <c r="I240" s="57"/>
      <c r="J240" s="58"/>
      <c r="K240" s="58"/>
      <c r="L240" s="58"/>
      <c r="M240" s="58"/>
      <c r="N240" s="58"/>
      <c r="O240" s="58"/>
      <c r="P240" s="57" t="str">
        <f t="shared" si="14"/>
        <v/>
      </c>
    </row>
    <row r="241" spans="9:16" x14ac:dyDescent="0.2">
      <c r="I241" s="57"/>
      <c r="J241" s="58"/>
      <c r="K241" s="58"/>
      <c r="L241" s="58"/>
      <c r="M241" s="58"/>
      <c r="N241" s="58"/>
      <c r="O241" s="58"/>
      <c r="P241" s="57" t="str">
        <f t="shared" si="14"/>
        <v/>
      </c>
    </row>
    <row r="242" spans="9:16" x14ac:dyDescent="0.2">
      <c r="I242" s="57"/>
      <c r="J242" s="58"/>
      <c r="K242" s="58"/>
      <c r="L242" s="58"/>
      <c r="M242" s="58"/>
      <c r="N242" s="58"/>
      <c r="O242" s="58"/>
      <c r="P242" s="57" t="str">
        <f t="shared" si="14"/>
        <v/>
      </c>
    </row>
    <row r="243" spans="9:16" x14ac:dyDescent="0.2">
      <c r="I243" s="57"/>
      <c r="J243" s="58"/>
      <c r="K243" s="58"/>
      <c r="L243" s="58"/>
      <c r="M243" s="58"/>
      <c r="N243" s="58"/>
      <c r="O243" s="58"/>
      <c r="P243" s="57" t="str">
        <f t="shared" si="14"/>
        <v/>
      </c>
    </row>
    <row r="244" spans="9:16" x14ac:dyDescent="0.2">
      <c r="I244" s="57"/>
      <c r="J244" s="58"/>
      <c r="K244" s="58"/>
      <c r="L244" s="58"/>
      <c r="M244" s="58"/>
      <c r="N244" s="58"/>
      <c r="O244" s="58"/>
      <c r="P244" s="57" t="str">
        <f t="shared" si="14"/>
        <v/>
      </c>
    </row>
    <row r="245" spans="9:16" x14ac:dyDescent="0.2">
      <c r="I245" s="57"/>
      <c r="J245" s="58"/>
      <c r="K245" s="58"/>
      <c r="L245" s="58"/>
      <c r="M245" s="58"/>
      <c r="N245" s="58"/>
      <c r="O245" s="58"/>
      <c r="P245" s="57" t="str">
        <f t="shared" si="14"/>
        <v/>
      </c>
    </row>
    <row r="246" spans="9:16" x14ac:dyDescent="0.2">
      <c r="I246" s="57"/>
      <c r="J246" s="58"/>
      <c r="K246" s="58"/>
      <c r="L246" s="58"/>
      <c r="M246" s="58"/>
      <c r="N246" s="58"/>
      <c r="O246" s="58"/>
      <c r="P246" s="57" t="str">
        <f t="shared" si="14"/>
        <v/>
      </c>
    </row>
    <row r="247" spans="9:16" x14ac:dyDescent="0.2">
      <c r="I247" s="57"/>
      <c r="J247" s="58"/>
      <c r="K247" s="58"/>
      <c r="L247" s="58"/>
      <c r="M247" s="58"/>
      <c r="N247" s="58"/>
      <c r="O247" s="58"/>
      <c r="P247" s="57" t="str">
        <f t="shared" si="14"/>
        <v/>
      </c>
    </row>
    <row r="248" spans="9:16" x14ac:dyDescent="0.2">
      <c r="I248" s="57"/>
      <c r="J248" s="58"/>
      <c r="K248" s="58"/>
      <c r="L248" s="58"/>
      <c r="M248" s="58"/>
      <c r="N248" s="58"/>
      <c r="O248" s="58"/>
      <c r="P248" s="57" t="str">
        <f t="shared" si="14"/>
        <v/>
      </c>
    </row>
    <row r="249" spans="9:16" x14ac:dyDescent="0.2">
      <c r="I249" s="57"/>
      <c r="J249" s="58"/>
      <c r="K249" s="58"/>
      <c r="L249" s="58"/>
      <c r="M249" s="58"/>
      <c r="N249" s="58"/>
      <c r="O249" s="58"/>
      <c r="P249" s="57" t="str">
        <f t="shared" si="14"/>
        <v/>
      </c>
    </row>
    <row r="250" spans="9:16" x14ac:dyDescent="0.2">
      <c r="I250" s="57"/>
      <c r="J250" s="58"/>
      <c r="K250" s="58"/>
      <c r="L250" s="58"/>
      <c r="M250" s="58"/>
      <c r="N250" s="58"/>
      <c r="O250" s="58"/>
      <c r="P250" s="57" t="str">
        <f t="shared" si="14"/>
        <v/>
      </c>
    </row>
    <row r="251" spans="9:16" x14ac:dyDescent="0.2">
      <c r="I251" s="57"/>
      <c r="J251" s="58"/>
      <c r="K251" s="58"/>
      <c r="L251" s="58"/>
      <c r="M251" s="58"/>
      <c r="N251" s="58"/>
      <c r="O251" s="58"/>
      <c r="P251" s="57" t="str">
        <f t="shared" si="14"/>
        <v/>
      </c>
    </row>
    <row r="252" spans="9:16" x14ac:dyDescent="0.2">
      <c r="I252" s="57"/>
      <c r="J252" s="58"/>
      <c r="K252" s="58"/>
      <c r="L252" s="58"/>
      <c r="M252" s="58"/>
      <c r="N252" s="58"/>
      <c r="O252" s="58"/>
      <c r="P252" s="57" t="str">
        <f t="shared" si="14"/>
        <v/>
      </c>
    </row>
    <row r="253" spans="9:16" x14ac:dyDescent="0.2">
      <c r="I253" s="57"/>
      <c r="J253" s="58"/>
      <c r="K253" s="58"/>
      <c r="L253" s="58"/>
      <c r="M253" s="58"/>
      <c r="N253" s="58"/>
      <c r="O253" s="58"/>
      <c r="P253" s="57" t="str">
        <f t="shared" si="14"/>
        <v/>
      </c>
    </row>
    <row r="254" spans="9:16" x14ac:dyDescent="0.2">
      <c r="I254" s="57"/>
      <c r="J254" s="58"/>
      <c r="K254" s="58"/>
      <c r="L254" s="58"/>
      <c r="M254" s="58"/>
      <c r="N254" s="58"/>
      <c r="O254" s="58"/>
      <c r="P254" s="57" t="str">
        <f t="shared" si="14"/>
        <v/>
      </c>
    </row>
    <row r="255" spans="9:16" x14ac:dyDescent="0.2">
      <c r="I255" s="57"/>
      <c r="J255" s="58"/>
      <c r="K255" s="58"/>
      <c r="L255" s="58"/>
      <c r="M255" s="58"/>
      <c r="N255" s="58"/>
      <c r="O255" s="58"/>
      <c r="P255" s="57" t="str">
        <f t="shared" si="14"/>
        <v/>
      </c>
    </row>
    <row r="256" spans="9:16" x14ac:dyDescent="0.2">
      <c r="I256" s="57"/>
      <c r="J256" s="58"/>
      <c r="K256" s="58"/>
      <c r="L256" s="58"/>
      <c r="M256" s="58"/>
      <c r="N256" s="58"/>
      <c r="O256" s="58"/>
      <c r="P256" s="57" t="str">
        <f t="shared" si="14"/>
        <v/>
      </c>
    </row>
    <row r="257" spans="9:16" x14ac:dyDescent="0.2">
      <c r="I257" s="57"/>
      <c r="J257" s="58"/>
      <c r="K257" s="58"/>
      <c r="L257" s="58"/>
      <c r="M257" s="58"/>
      <c r="N257" s="58"/>
      <c r="O257" s="58"/>
      <c r="P257" s="57" t="str">
        <f t="shared" si="14"/>
        <v/>
      </c>
    </row>
    <row r="258" spans="9:16" x14ac:dyDescent="0.2">
      <c r="I258" s="57"/>
      <c r="J258" s="58"/>
      <c r="K258" s="58"/>
      <c r="L258" s="58"/>
      <c r="M258" s="58"/>
      <c r="N258" s="58"/>
      <c r="O258" s="58"/>
      <c r="P258" s="57" t="str">
        <f t="shared" ref="P258:P321" si="15">IF(J258="","",
IF(K258="SI",Nacional_00,
IF(AND(L258="SI",NOT(ISBLANK(L258))),N258,
IF(AND(M258="SI",NOT(ISBLANK(M258))),O258,
""))))</f>
        <v/>
      </c>
    </row>
    <row r="259" spans="9:16" x14ac:dyDescent="0.2">
      <c r="I259" s="57"/>
      <c r="J259" s="58"/>
      <c r="K259" s="58"/>
      <c r="L259" s="58"/>
      <c r="M259" s="58"/>
      <c r="N259" s="58"/>
      <c r="O259" s="58"/>
      <c r="P259" s="57" t="str">
        <f t="shared" si="15"/>
        <v/>
      </c>
    </row>
    <row r="260" spans="9:16" x14ac:dyDescent="0.2">
      <c r="I260" s="57"/>
      <c r="J260" s="58"/>
      <c r="K260" s="58"/>
      <c r="L260" s="58"/>
      <c r="M260" s="58"/>
      <c r="N260" s="58"/>
      <c r="O260" s="58"/>
      <c r="P260" s="57" t="str">
        <f t="shared" si="15"/>
        <v/>
      </c>
    </row>
    <row r="261" spans="9:16" x14ac:dyDescent="0.2">
      <c r="I261" s="57"/>
      <c r="J261" s="58"/>
      <c r="K261" s="58"/>
      <c r="L261" s="58"/>
      <c r="M261" s="58"/>
      <c r="N261" s="58"/>
      <c r="O261" s="58"/>
      <c r="P261" s="57" t="str">
        <f t="shared" si="15"/>
        <v/>
      </c>
    </row>
    <row r="262" spans="9:16" x14ac:dyDescent="0.2">
      <c r="I262" s="57"/>
      <c r="J262" s="58"/>
      <c r="K262" s="58"/>
      <c r="L262" s="58"/>
      <c r="M262" s="58"/>
      <c r="N262" s="58"/>
      <c r="O262" s="58"/>
      <c r="P262" s="57" t="str">
        <f t="shared" si="15"/>
        <v/>
      </c>
    </row>
    <row r="263" spans="9:16" x14ac:dyDescent="0.2">
      <c r="I263" s="57"/>
      <c r="J263" s="58"/>
      <c r="K263" s="58"/>
      <c r="L263" s="58"/>
      <c r="M263" s="58"/>
      <c r="N263" s="58"/>
      <c r="O263" s="58"/>
      <c r="P263" s="57" t="str">
        <f t="shared" si="15"/>
        <v/>
      </c>
    </row>
    <row r="264" spans="9:16" x14ac:dyDescent="0.2">
      <c r="I264" s="57"/>
      <c r="J264" s="58"/>
      <c r="K264" s="58"/>
      <c r="L264" s="58"/>
      <c r="M264" s="58"/>
      <c r="N264" s="58"/>
      <c r="O264" s="58"/>
      <c r="P264" s="57" t="str">
        <f t="shared" si="15"/>
        <v/>
      </c>
    </row>
    <row r="265" spans="9:16" x14ac:dyDescent="0.2">
      <c r="I265" s="57"/>
      <c r="J265" s="58"/>
      <c r="K265" s="58"/>
      <c r="L265" s="58"/>
      <c r="M265" s="58"/>
      <c r="N265" s="58"/>
      <c r="O265" s="58"/>
      <c r="P265" s="57" t="str">
        <f t="shared" si="15"/>
        <v/>
      </c>
    </row>
    <row r="266" spans="9:16" x14ac:dyDescent="0.2">
      <c r="I266" s="57"/>
      <c r="J266" s="58"/>
      <c r="K266" s="58"/>
      <c r="L266" s="58"/>
      <c r="M266" s="58"/>
      <c r="N266" s="58"/>
      <c r="O266" s="58"/>
      <c r="P266" s="57" t="str">
        <f t="shared" si="15"/>
        <v/>
      </c>
    </row>
    <row r="267" spans="9:16" x14ac:dyDescent="0.2">
      <c r="I267" s="57"/>
      <c r="J267" s="58"/>
      <c r="K267" s="58"/>
      <c r="L267" s="58"/>
      <c r="M267" s="58"/>
      <c r="N267" s="58"/>
      <c r="O267" s="58"/>
      <c r="P267" s="57" t="str">
        <f t="shared" si="15"/>
        <v/>
      </c>
    </row>
    <row r="268" spans="9:16" x14ac:dyDescent="0.2">
      <c r="I268" s="57"/>
      <c r="J268" s="58"/>
      <c r="K268" s="58"/>
      <c r="L268" s="58"/>
      <c r="M268" s="58"/>
      <c r="N268" s="58"/>
      <c r="O268" s="58"/>
      <c r="P268" s="57" t="str">
        <f t="shared" si="15"/>
        <v/>
      </c>
    </row>
    <row r="269" spans="9:16" x14ac:dyDescent="0.2">
      <c r="I269" s="57"/>
      <c r="J269" s="58"/>
      <c r="K269" s="58"/>
      <c r="L269" s="58"/>
      <c r="M269" s="58"/>
      <c r="N269" s="58"/>
      <c r="O269" s="58"/>
      <c r="P269" s="57" t="str">
        <f t="shared" si="15"/>
        <v/>
      </c>
    </row>
    <row r="270" spans="9:16" x14ac:dyDescent="0.2">
      <c r="I270" s="57"/>
      <c r="J270" s="58"/>
      <c r="K270" s="58"/>
      <c r="L270" s="58"/>
      <c r="M270" s="58"/>
      <c r="N270" s="58"/>
      <c r="O270" s="58"/>
      <c r="P270" s="57" t="str">
        <f t="shared" si="15"/>
        <v/>
      </c>
    </row>
    <row r="271" spans="9:16" x14ac:dyDescent="0.2">
      <c r="I271" s="57"/>
      <c r="J271" s="58"/>
      <c r="K271" s="58"/>
      <c r="L271" s="58"/>
      <c r="M271" s="58"/>
      <c r="N271" s="58"/>
      <c r="O271" s="58"/>
      <c r="P271" s="57" t="str">
        <f t="shared" si="15"/>
        <v/>
      </c>
    </row>
    <row r="272" spans="9:16" x14ac:dyDescent="0.2">
      <c r="I272" s="57"/>
      <c r="J272" s="58"/>
      <c r="K272" s="58"/>
      <c r="L272" s="58"/>
      <c r="M272" s="58"/>
      <c r="N272" s="58"/>
      <c r="O272" s="58"/>
      <c r="P272" s="57" t="str">
        <f t="shared" si="15"/>
        <v/>
      </c>
    </row>
    <row r="273" spans="9:16" x14ac:dyDescent="0.2">
      <c r="I273" s="57"/>
      <c r="J273" s="58"/>
      <c r="K273" s="58"/>
      <c r="L273" s="58"/>
      <c r="M273" s="58"/>
      <c r="N273" s="58"/>
      <c r="O273" s="58"/>
      <c r="P273" s="57" t="str">
        <f t="shared" si="15"/>
        <v/>
      </c>
    </row>
    <row r="274" spans="9:16" x14ac:dyDescent="0.2">
      <c r="I274" s="57"/>
      <c r="J274" s="58"/>
      <c r="K274" s="58"/>
      <c r="L274" s="58"/>
      <c r="M274" s="58"/>
      <c r="N274" s="58"/>
      <c r="O274" s="58"/>
      <c r="P274" s="57" t="str">
        <f t="shared" si="15"/>
        <v/>
      </c>
    </row>
    <row r="275" spans="9:16" x14ac:dyDescent="0.2">
      <c r="I275" s="57"/>
      <c r="J275" s="58"/>
      <c r="K275" s="58"/>
      <c r="L275" s="58"/>
      <c r="M275" s="58"/>
      <c r="N275" s="58"/>
      <c r="O275" s="58"/>
      <c r="P275" s="57" t="str">
        <f t="shared" si="15"/>
        <v/>
      </c>
    </row>
    <row r="276" spans="9:16" x14ac:dyDescent="0.2">
      <c r="I276" s="57"/>
      <c r="J276" s="58"/>
      <c r="K276" s="58"/>
      <c r="L276" s="58"/>
      <c r="M276" s="58"/>
      <c r="N276" s="58"/>
      <c r="O276" s="58"/>
      <c r="P276" s="57" t="str">
        <f t="shared" si="15"/>
        <v/>
      </c>
    </row>
    <row r="277" spans="9:16" x14ac:dyDescent="0.2">
      <c r="I277" s="57"/>
      <c r="J277" s="58"/>
      <c r="K277" s="58"/>
      <c r="L277" s="58"/>
      <c r="M277" s="58"/>
      <c r="N277" s="58"/>
      <c r="O277" s="58"/>
      <c r="P277" s="57" t="str">
        <f t="shared" si="15"/>
        <v/>
      </c>
    </row>
    <row r="278" spans="9:16" x14ac:dyDescent="0.2">
      <c r="I278" s="57"/>
      <c r="J278" s="58"/>
      <c r="K278" s="58"/>
      <c r="L278" s="58"/>
      <c r="M278" s="58"/>
      <c r="N278" s="58"/>
      <c r="O278" s="58"/>
      <c r="P278" s="57" t="str">
        <f t="shared" si="15"/>
        <v/>
      </c>
    </row>
    <row r="279" spans="9:16" x14ac:dyDescent="0.2">
      <c r="I279" s="57"/>
      <c r="J279" s="58"/>
      <c r="K279" s="58"/>
      <c r="L279" s="58"/>
      <c r="M279" s="58"/>
      <c r="N279" s="58"/>
      <c r="O279" s="58"/>
      <c r="P279" s="57" t="str">
        <f t="shared" si="15"/>
        <v/>
      </c>
    </row>
    <row r="280" spans="9:16" x14ac:dyDescent="0.2">
      <c r="I280" s="57"/>
      <c r="J280" s="58"/>
      <c r="K280" s="58"/>
      <c r="L280" s="58"/>
      <c r="M280" s="58"/>
      <c r="N280" s="58"/>
      <c r="O280" s="58"/>
      <c r="P280" s="57" t="str">
        <f t="shared" si="15"/>
        <v/>
      </c>
    </row>
    <row r="281" spans="9:16" x14ac:dyDescent="0.2">
      <c r="I281" s="57"/>
      <c r="J281" s="58"/>
      <c r="K281" s="58"/>
      <c r="L281" s="58"/>
      <c r="M281" s="58"/>
      <c r="N281" s="58"/>
      <c r="O281" s="58"/>
      <c r="P281" s="57" t="str">
        <f t="shared" si="15"/>
        <v/>
      </c>
    </row>
    <row r="282" spans="9:16" x14ac:dyDescent="0.2">
      <c r="I282" s="57"/>
      <c r="J282" s="58"/>
      <c r="K282" s="58"/>
      <c r="L282" s="58"/>
      <c r="M282" s="58"/>
      <c r="N282" s="58"/>
      <c r="O282" s="58"/>
      <c r="P282" s="57" t="str">
        <f t="shared" si="15"/>
        <v/>
      </c>
    </row>
    <row r="283" spans="9:16" x14ac:dyDescent="0.2">
      <c r="I283" s="57"/>
      <c r="J283" s="58"/>
      <c r="K283" s="58"/>
      <c r="L283" s="58"/>
      <c r="M283" s="58"/>
      <c r="N283" s="58"/>
      <c r="O283" s="58"/>
      <c r="P283" s="57" t="str">
        <f t="shared" si="15"/>
        <v/>
      </c>
    </row>
    <row r="284" spans="9:16" x14ac:dyDescent="0.2">
      <c r="I284" s="57"/>
      <c r="J284" s="58"/>
      <c r="K284" s="58"/>
      <c r="L284" s="58"/>
      <c r="M284" s="58"/>
      <c r="N284" s="58"/>
      <c r="O284" s="58"/>
      <c r="P284" s="57" t="str">
        <f t="shared" si="15"/>
        <v/>
      </c>
    </row>
    <row r="285" spans="9:16" x14ac:dyDescent="0.2">
      <c r="I285" s="57"/>
      <c r="J285" s="58"/>
      <c r="K285" s="58"/>
      <c r="L285" s="58"/>
      <c r="M285" s="58"/>
      <c r="N285" s="58"/>
      <c r="O285" s="58"/>
      <c r="P285" s="57" t="str">
        <f t="shared" si="15"/>
        <v/>
      </c>
    </row>
    <row r="286" spans="9:16" x14ac:dyDescent="0.2">
      <c r="I286" s="57"/>
      <c r="J286" s="58"/>
      <c r="K286" s="58"/>
      <c r="L286" s="58"/>
      <c r="M286" s="58"/>
      <c r="N286" s="58"/>
      <c r="O286" s="58"/>
      <c r="P286" s="57" t="str">
        <f t="shared" si="15"/>
        <v/>
      </c>
    </row>
    <row r="287" spans="9:16" x14ac:dyDescent="0.2">
      <c r="I287" s="57"/>
      <c r="J287" s="58"/>
      <c r="K287" s="58"/>
      <c r="L287" s="58"/>
      <c r="M287" s="58"/>
      <c r="N287" s="58"/>
      <c r="O287" s="58"/>
      <c r="P287" s="57" t="str">
        <f t="shared" si="15"/>
        <v/>
      </c>
    </row>
    <row r="288" spans="9:16" x14ac:dyDescent="0.2">
      <c r="I288" s="57"/>
      <c r="J288" s="58"/>
      <c r="K288" s="58"/>
      <c r="L288" s="58"/>
      <c r="M288" s="58"/>
      <c r="N288" s="58"/>
      <c r="O288" s="58"/>
      <c r="P288" s="57" t="str">
        <f t="shared" si="15"/>
        <v/>
      </c>
    </row>
    <row r="289" spans="9:16" x14ac:dyDescent="0.2">
      <c r="I289" s="57"/>
      <c r="J289" s="58"/>
      <c r="K289" s="58"/>
      <c r="L289" s="58"/>
      <c r="M289" s="58"/>
      <c r="N289" s="58"/>
      <c r="O289" s="58"/>
      <c r="P289" s="57" t="str">
        <f t="shared" si="15"/>
        <v/>
      </c>
    </row>
    <row r="290" spans="9:16" x14ac:dyDescent="0.2">
      <c r="I290" s="57"/>
      <c r="J290" s="58"/>
      <c r="K290" s="58"/>
      <c r="L290" s="58"/>
      <c r="M290" s="58"/>
      <c r="N290" s="58"/>
      <c r="O290" s="58"/>
      <c r="P290" s="57" t="str">
        <f t="shared" si="15"/>
        <v/>
      </c>
    </row>
    <row r="291" spans="9:16" x14ac:dyDescent="0.2">
      <c r="I291" s="57"/>
      <c r="J291" s="58"/>
      <c r="K291" s="58"/>
      <c r="L291" s="58"/>
      <c r="M291" s="58"/>
      <c r="N291" s="58"/>
      <c r="O291" s="58"/>
      <c r="P291" s="57" t="str">
        <f t="shared" si="15"/>
        <v/>
      </c>
    </row>
    <row r="292" spans="9:16" x14ac:dyDescent="0.2">
      <c r="I292" s="57"/>
      <c r="J292" s="58"/>
      <c r="K292" s="58"/>
      <c r="L292" s="58"/>
      <c r="M292" s="58"/>
      <c r="N292" s="58"/>
      <c r="O292" s="58"/>
      <c r="P292" s="57" t="str">
        <f t="shared" si="15"/>
        <v/>
      </c>
    </row>
    <row r="293" spans="9:16" x14ac:dyDescent="0.2">
      <c r="I293" s="57"/>
      <c r="J293" s="58"/>
      <c r="K293" s="58"/>
      <c r="L293" s="58"/>
      <c r="M293" s="58"/>
      <c r="N293" s="58"/>
      <c r="O293" s="58"/>
      <c r="P293" s="57" t="str">
        <f t="shared" si="15"/>
        <v/>
      </c>
    </row>
    <row r="294" spans="9:16" x14ac:dyDescent="0.2">
      <c r="I294" s="57"/>
      <c r="J294" s="58"/>
      <c r="K294" s="58"/>
      <c r="L294" s="58"/>
      <c r="M294" s="58"/>
      <c r="N294" s="58"/>
      <c r="O294" s="58"/>
      <c r="P294" s="57" t="str">
        <f t="shared" si="15"/>
        <v/>
      </c>
    </row>
    <row r="295" spans="9:16" x14ac:dyDescent="0.2">
      <c r="I295" s="57"/>
      <c r="J295" s="58"/>
      <c r="K295" s="58"/>
      <c r="L295" s="58"/>
      <c r="M295" s="58"/>
      <c r="N295" s="58"/>
      <c r="O295" s="58"/>
      <c r="P295" s="57" t="str">
        <f t="shared" si="15"/>
        <v/>
      </c>
    </row>
    <row r="296" spans="9:16" x14ac:dyDescent="0.2">
      <c r="I296" s="57"/>
      <c r="J296" s="58"/>
      <c r="K296" s="58"/>
      <c r="L296" s="58"/>
      <c r="M296" s="58"/>
      <c r="N296" s="58"/>
      <c r="O296" s="58"/>
      <c r="P296" s="57" t="str">
        <f t="shared" si="15"/>
        <v/>
      </c>
    </row>
    <row r="297" spans="9:16" x14ac:dyDescent="0.2">
      <c r="I297" s="57"/>
      <c r="J297" s="58"/>
      <c r="K297" s="58"/>
      <c r="L297" s="58"/>
      <c r="M297" s="58"/>
      <c r="N297" s="58"/>
      <c r="O297" s="58"/>
      <c r="P297" s="57" t="str">
        <f t="shared" si="15"/>
        <v/>
      </c>
    </row>
    <row r="298" spans="9:16" x14ac:dyDescent="0.2">
      <c r="I298" s="57"/>
      <c r="J298" s="58"/>
      <c r="K298" s="58"/>
      <c r="L298" s="58"/>
      <c r="M298" s="58"/>
      <c r="N298" s="58"/>
      <c r="O298" s="58"/>
      <c r="P298" s="57" t="str">
        <f t="shared" si="15"/>
        <v/>
      </c>
    </row>
    <row r="299" spans="9:16" x14ac:dyDescent="0.2">
      <c r="I299" s="57"/>
      <c r="J299" s="58"/>
      <c r="K299" s="58"/>
      <c r="L299" s="58"/>
      <c r="M299" s="58"/>
      <c r="N299" s="58"/>
      <c r="O299" s="58"/>
      <c r="P299" s="57" t="str">
        <f t="shared" si="15"/>
        <v/>
      </c>
    </row>
    <row r="300" spans="9:16" x14ac:dyDescent="0.2">
      <c r="I300" s="57"/>
      <c r="J300" s="58"/>
      <c r="K300" s="58"/>
      <c r="L300" s="58"/>
      <c r="M300" s="58"/>
      <c r="N300" s="58"/>
      <c r="O300" s="58"/>
      <c r="P300" s="57" t="str">
        <f t="shared" si="15"/>
        <v/>
      </c>
    </row>
    <row r="301" spans="9:16" x14ac:dyDescent="0.2">
      <c r="I301" s="57"/>
      <c r="J301" s="58"/>
      <c r="K301" s="58"/>
      <c r="L301" s="58"/>
      <c r="M301" s="58"/>
      <c r="N301" s="58"/>
      <c r="O301" s="58"/>
      <c r="P301" s="57" t="str">
        <f t="shared" si="15"/>
        <v/>
      </c>
    </row>
    <row r="302" spans="9:16" x14ac:dyDescent="0.2">
      <c r="I302" s="57"/>
      <c r="J302" s="58"/>
      <c r="K302" s="58"/>
      <c r="L302" s="58"/>
      <c r="M302" s="58"/>
      <c r="N302" s="58"/>
      <c r="O302" s="58"/>
      <c r="P302" s="57" t="str">
        <f t="shared" si="15"/>
        <v/>
      </c>
    </row>
    <row r="303" spans="9:16" x14ac:dyDescent="0.2">
      <c r="I303" s="57"/>
      <c r="J303" s="58"/>
      <c r="K303" s="58"/>
      <c r="L303" s="58"/>
      <c r="M303" s="58"/>
      <c r="N303" s="58"/>
      <c r="O303" s="58"/>
      <c r="P303" s="57" t="str">
        <f t="shared" si="15"/>
        <v/>
      </c>
    </row>
    <row r="304" spans="9:16" x14ac:dyDescent="0.2">
      <c r="I304" s="57"/>
      <c r="J304" s="58"/>
      <c r="K304" s="58"/>
      <c r="L304" s="58"/>
      <c r="M304" s="58"/>
      <c r="N304" s="58"/>
      <c r="O304" s="58"/>
      <c r="P304" s="57" t="str">
        <f t="shared" si="15"/>
        <v/>
      </c>
    </row>
    <row r="305" spans="9:16" x14ac:dyDescent="0.2">
      <c r="I305" s="57"/>
      <c r="J305" s="58"/>
      <c r="K305" s="58"/>
      <c r="L305" s="58"/>
      <c r="M305" s="58"/>
      <c r="N305" s="58"/>
      <c r="O305" s="58"/>
      <c r="P305" s="57" t="str">
        <f t="shared" si="15"/>
        <v/>
      </c>
    </row>
    <row r="306" spans="9:16" x14ac:dyDescent="0.2">
      <c r="I306" s="57"/>
      <c r="J306" s="58"/>
      <c r="K306" s="58"/>
      <c r="L306" s="58"/>
      <c r="M306" s="58"/>
      <c r="N306" s="58"/>
      <c r="O306" s="58"/>
      <c r="P306" s="57" t="str">
        <f t="shared" si="15"/>
        <v/>
      </c>
    </row>
    <row r="307" spans="9:16" x14ac:dyDescent="0.2">
      <c r="I307" s="57"/>
      <c r="J307" s="58"/>
      <c r="K307" s="58"/>
      <c r="L307" s="58"/>
      <c r="M307" s="58"/>
      <c r="N307" s="58"/>
      <c r="O307" s="58"/>
      <c r="P307" s="57" t="str">
        <f t="shared" si="15"/>
        <v/>
      </c>
    </row>
    <row r="308" spans="9:16" x14ac:dyDescent="0.2">
      <c r="I308" s="57"/>
      <c r="J308" s="58"/>
      <c r="K308" s="58"/>
      <c r="L308" s="58"/>
      <c r="M308" s="58"/>
      <c r="N308" s="58"/>
      <c r="O308" s="58"/>
      <c r="P308" s="57" t="str">
        <f t="shared" si="15"/>
        <v/>
      </c>
    </row>
    <row r="309" spans="9:16" x14ac:dyDescent="0.2">
      <c r="I309" s="57"/>
      <c r="J309" s="58"/>
      <c r="K309" s="58"/>
      <c r="L309" s="58"/>
      <c r="M309" s="58"/>
      <c r="N309" s="58"/>
      <c r="O309" s="58"/>
      <c r="P309" s="57" t="str">
        <f t="shared" si="15"/>
        <v/>
      </c>
    </row>
    <row r="310" spans="9:16" x14ac:dyDescent="0.2">
      <c r="I310" s="57"/>
      <c r="J310" s="58"/>
      <c r="K310" s="58"/>
      <c r="L310" s="58"/>
      <c r="M310" s="58"/>
      <c r="N310" s="58"/>
      <c r="O310" s="58"/>
      <c r="P310" s="57" t="str">
        <f t="shared" si="15"/>
        <v/>
      </c>
    </row>
    <row r="311" spans="9:16" x14ac:dyDescent="0.2">
      <c r="I311" s="57"/>
      <c r="J311" s="58"/>
      <c r="K311" s="58"/>
      <c r="L311" s="58"/>
      <c r="M311" s="58"/>
      <c r="N311" s="58"/>
      <c r="O311" s="58"/>
      <c r="P311" s="57" t="str">
        <f t="shared" si="15"/>
        <v/>
      </c>
    </row>
    <row r="312" spans="9:16" x14ac:dyDescent="0.2">
      <c r="I312" s="57"/>
      <c r="J312" s="58"/>
      <c r="K312" s="58"/>
      <c r="L312" s="58"/>
      <c r="M312" s="58"/>
      <c r="N312" s="58"/>
      <c r="O312" s="58"/>
      <c r="P312" s="57" t="str">
        <f t="shared" si="15"/>
        <v/>
      </c>
    </row>
    <row r="313" spans="9:16" x14ac:dyDescent="0.2">
      <c r="I313" s="57"/>
      <c r="J313" s="58"/>
      <c r="K313" s="58"/>
      <c r="L313" s="58"/>
      <c r="M313" s="58"/>
      <c r="N313" s="58"/>
      <c r="O313" s="58"/>
      <c r="P313" s="57" t="str">
        <f t="shared" si="15"/>
        <v/>
      </c>
    </row>
    <row r="314" spans="9:16" x14ac:dyDescent="0.2">
      <c r="I314" s="57"/>
      <c r="J314" s="58"/>
      <c r="K314" s="58"/>
      <c r="L314" s="58"/>
      <c r="M314" s="58"/>
      <c r="N314" s="58"/>
      <c r="O314" s="58"/>
      <c r="P314" s="57" t="str">
        <f t="shared" si="15"/>
        <v/>
      </c>
    </row>
    <row r="315" spans="9:16" x14ac:dyDescent="0.2">
      <c r="I315" s="57"/>
      <c r="J315" s="58"/>
      <c r="K315" s="58"/>
      <c r="L315" s="58"/>
      <c r="M315" s="58"/>
      <c r="N315" s="58"/>
      <c r="O315" s="58"/>
      <c r="P315" s="57" t="str">
        <f t="shared" si="15"/>
        <v/>
      </c>
    </row>
    <row r="316" spans="9:16" x14ac:dyDescent="0.2">
      <c r="I316" s="57"/>
      <c r="J316" s="58"/>
      <c r="K316" s="58"/>
      <c r="L316" s="58"/>
      <c r="M316" s="58"/>
      <c r="N316" s="58"/>
      <c r="O316" s="58"/>
      <c r="P316" s="57" t="str">
        <f t="shared" si="15"/>
        <v/>
      </c>
    </row>
    <row r="317" spans="9:16" x14ac:dyDescent="0.2">
      <c r="I317" s="57"/>
      <c r="J317" s="58"/>
      <c r="K317" s="58"/>
      <c r="L317" s="58"/>
      <c r="M317" s="58"/>
      <c r="N317" s="58"/>
      <c r="O317" s="58"/>
      <c r="P317" s="57" t="str">
        <f t="shared" si="15"/>
        <v/>
      </c>
    </row>
    <row r="318" spans="9:16" x14ac:dyDescent="0.2">
      <c r="I318" s="57"/>
      <c r="J318" s="58"/>
      <c r="K318" s="58"/>
      <c r="L318" s="58"/>
      <c r="M318" s="58"/>
      <c r="N318" s="58"/>
      <c r="O318" s="58"/>
      <c r="P318" s="57" t="str">
        <f t="shared" si="15"/>
        <v/>
      </c>
    </row>
    <row r="319" spans="9:16" x14ac:dyDescent="0.2">
      <c r="I319" s="57"/>
      <c r="J319" s="58"/>
      <c r="K319" s="58"/>
      <c r="L319" s="58"/>
      <c r="M319" s="58"/>
      <c r="N319" s="58"/>
      <c r="O319" s="58"/>
      <c r="P319" s="57" t="str">
        <f t="shared" si="15"/>
        <v/>
      </c>
    </row>
    <row r="320" spans="9:16" x14ac:dyDescent="0.2">
      <c r="I320" s="57"/>
      <c r="J320" s="58"/>
      <c r="K320" s="58"/>
      <c r="L320" s="58"/>
      <c r="M320" s="58"/>
      <c r="N320" s="58"/>
      <c r="O320" s="58"/>
      <c r="P320" s="57" t="str">
        <f t="shared" si="15"/>
        <v/>
      </c>
    </row>
    <row r="321" spans="9:16" x14ac:dyDescent="0.2">
      <c r="I321" s="57"/>
      <c r="J321" s="58"/>
      <c r="K321" s="58"/>
      <c r="L321" s="58"/>
      <c r="M321" s="58"/>
      <c r="N321" s="58"/>
      <c r="O321" s="58"/>
      <c r="P321" s="57" t="str">
        <f t="shared" si="15"/>
        <v/>
      </c>
    </row>
    <row r="322" spans="9:16" x14ac:dyDescent="0.2">
      <c r="I322" s="57"/>
      <c r="J322" s="58"/>
      <c r="K322" s="58"/>
      <c r="L322" s="58"/>
      <c r="M322" s="58"/>
      <c r="N322" s="58"/>
      <c r="O322" s="58"/>
      <c r="P322" s="57" t="str">
        <f t="shared" ref="P322:P385" si="16">IF(J322="","",
IF(K322="SI",Nacional_00,
IF(AND(L322="SI",NOT(ISBLANK(L322))),N322,
IF(AND(M322="SI",NOT(ISBLANK(M322))),O322,
""))))</f>
        <v/>
      </c>
    </row>
    <row r="323" spans="9:16" x14ac:dyDescent="0.2">
      <c r="I323" s="57"/>
      <c r="J323" s="58"/>
      <c r="K323" s="58"/>
      <c r="L323" s="58"/>
      <c r="M323" s="58"/>
      <c r="N323" s="58"/>
      <c r="O323" s="58"/>
      <c r="P323" s="57" t="str">
        <f t="shared" si="16"/>
        <v/>
      </c>
    </row>
    <row r="324" spans="9:16" x14ac:dyDescent="0.2">
      <c r="I324" s="57"/>
      <c r="J324" s="58"/>
      <c r="K324" s="58"/>
      <c r="L324" s="58"/>
      <c r="M324" s="58"/>
      <c r="N324" s="58"/>
      <c r="O324" s="58"/>
      <c r="P324" s="57" t="str">
        <f t="shared" si="16"/>
        <v/>
      </c>
    </row>
    <row r="325" spans="9:16" x14ac:dyDescent="0.2">
      <c r="I325" s="57"/>
      <c r="J325" s="58"/>
      <c r="K325" s="58"/>
      <c r="L325" s="58"/>
      <c r="M325" s="58"/>
      <c r="N325" s="58"/>
      <c r="O325" s="58"/>
      <c r="P325" s="57" t="str">
        <f t="shared" si="16"/>
        <v/>
      </c>
    </row>
    <row r="326" spans="9:16" x14ac:dyDescent="0.2">
      <c r="I326" s="57"/>
      <c r="J326" s="58"/>
      <c r="K326" s="58"/>
      <c r="L326" s="58"/>
      <c r="M326" s="58"/>
      <c r="N326" s="58"/>
      <c r="O326" s="58"/>
      <c r="P326" s="57" t="str">
        <f t="shared" si="16"/>
        <v/>
      </c>
    </row>
    <row r="327" spans="9:16" x14ac:dyDescent="0.2">
      <c r="I327" s="57"/>
      <c r="J327" s="58"/>
      <c r="K327" s="58"/>
      <c r="L327" s="58"/>
      <c r="M327" s="58"/>
      <c r="N327" s="58"/>
      <c r="O327" s="58"/>
      <c r="P327" s="57" t="str">
        <f t="shared" si="16"/>
        <v/>
      </c>
    </row>
    <row r="328" spans="9:16" x14ac:dyDescent="0.2">
      <c r="I328" s="57"/>
      <c r="J328" s="58"/>
      <c r="K328" s="58"/>
      <c r="L328" s="58"/>
      <c r="M328" s="58"/>
      <c r="N328" s="58"/>
      <c r="O328" s="58"/>
      <c r="P328" s="57" t="str">
        <f t="shared" si="16"/>
        <v/>
      </c>
    </row>
    <row r="329" spans="9:16" x14ac:dyDescent="0.2">
      <c r="I329" s="57"/>
      <c r="J329" s="58"/>
      <c r="K329" s="58"/>
      <c r="L329" s="58"/>
      <c r="M329" s="58"/>
      <c r="N329" s="58"/>
      <c r="O329" s="58"/>
      <c r="P329" s="57" t="str">
        <f t="shared" si="16"/>
        <v/>
      </c>
    </row>
    <row r="330" spans="9:16" x14ac:dyDescent="0.2">
      <c r="I330" s="57"/>
      <c r="J330" s="58"/>
      <c r="K330" s="58"/>
      <c r="L330" s="58"/>
      <c r="M330" s="58"/>
      <c r="N330" s="58"/>
      <c r="O330" s="58"/>
      <c r="P330" s="57" t="str">
        <f t="shared" si="16"/>
        <v/>
      </c>
    </row>
    <row r="331" spans="9:16" x14ac:dyDescent="0.2">
      <c r="I331" s="57"/>
      <c r="J331" s="58"/>
      <c r="K331" s="58"/>
      <c r="L331" s="58"/>
      <c r="M331" s="58"/>
      <c r="N331" s="58"/>
      <c r="O331" s="58"/>
      <c r="P331" s="57" t="str">
        <f t="shared" si="16"/>
        <v/>
      </c>
    </row>
    <row r="332" spans="9:16" x14ac:dyDescent="0.2">
      <c r="I332" s="57"/>
      <c r="J332" s="58"/>
      <c r="K332" s="58"/>
      <c r="L332" s="58"/>
      <c r="M332" s="58"/>
      <c r="N332" s="58"/>
      <c r="O332" s="58"/>
      <c r="P332" s="57" t="str">
        <f t="shared" si="16"/>
        <v/>
      </c>
    </row>
    <row r="333" spans="9:16" x14ac:dyDescent="0.2">
      <c r="I333" s="57"/>
      <c r="J333" s="58"/>
      <c r="K333" s="58"/>
      <c r="L333" s="58"/>
      <c r="M333" s="58"/>
      <c r="N333" s="58"/>
      <c r="O333" s="58"/>
      <c r="P333" s="57" t="str">
        <f t="shared" si="16"/>
        <v/>
      </c>
    </row>
    <row r="334" spans="9:16" x14ac:dyDescent="0.2">
      <c r="I334" s="57"/>
      <c r="J334" s="58"/>
      <c r="K334" s="58"/>
      <c r="L334" s="58"/>
      <c r="M334" s="58"/>
      <c r="N334" s="58"/>
      <c r="O334" s="58"/>
      <c r="P334" s="57" t="str">
        <f t="shared" si="16"/>
        <v/>
      </c>
    </row>
    <row r="335" spans="9:16" x14ac:dyDescent="0.2">
      <c r="I335" s="57"/>
      <c r="J335" s="58"/>
      <c r="K335" s="58"/>
      <c r="L335" s="58"/>
      <c r="M335" s="58"/>
      <c r="N335" s="58"/>
      <c r="O335" s="58"/>
      <c r="P335" s="57" t="str">
        <f t="shared" si="16"/>
        <v/>
      </c>
    </row>
    <row r="336" spans="9:16" x14ac:dyDescent="0.2">
      <c r="I336" s="57"/>
      <c r="J336" s="58"/>
      <c r="K336" s="58"/>
      <c r="L336" s="58"/>
      <c r="M336" s="58"/>
      <c r="N336" s="58"/>
      <c r="O336" s="58"/>
      <c r="P336" s="57" t="str">
        <f t="shared" si="16"/>
        <v/>
      </c>
    </row>
    <row r="337" spans="9:16" x14ac:dyDescent="0.2">
      <c r="I337" s="57"/>
      <c r="J337" s="58"/>
      <c r="K337" s="58"/>
      <c r="L337" s="58"/>
      <c r="M337" s="58"/>
      <c r="N337" s="58"/>
      <c r="O337" s="58"/>
      <c r="P337" s="57" t="str">
        <f t="shared" si="16"/>
        <v/>
      </c>
    </row>
    <row r="338" spans="9:16" x14ac:dyDescent="0.2">
      <c r="I338" s="57"/>
      <c r="J338" s="58"/>
      <c r="K338" s="58"/>
      <c r="L338" s="58"/>
      <c r="M338" s="58"/>
      <c r="N338" s="58"/>
      <c r="O338" s="58"/>
      <c r="P338" s="57" t="str">
        <f t="shared" si="16"/>
        <v/>
      </c>
    </row>
    <row r="339" spans="9:16" x14ac:dyDescent="0.2">
      <c r="I339" s="57"/>
      <c r="J339" s="58"/>
      <c r="K339" s="58"/>
      <c r="L339" s="58"/>
      <c r="M339" s="58"/>
      <c r="N339" s="58"/>
      <c r="O339" s="58"/>
      <c r="P339" s="57" t="str">
        <f t="shared" si="16"/>
        <v/>
      </c>
    </row>
    <row r="340" spans="9:16" x14ac:dyDescent="0.2">
      <c r="I340" s="57"/>
      <c r="J340" s="58"/>
      <c r="K340" s="58"/>
      <c r="L340" s="58"/>
      <c r="M340" s="58"/>
      <c r="N340" s="58"/>
      <c r="O340" s="58"/>
      <c r="P340" s="57" t="str">
        <f t="shared" si="16"/>
        <v/>
      </c>
    </row>
    <row r="341" spans="9:16" x14ac:dyDescent="0.2">
      <c r="I341" s="57"/>
      <c r="J341" s="58"/>
      <c r="K341" s="58"/>
      <c r="L341" s="58"/>
      <c r="M341" s="58"/>
      <c r="N341" s="58"/>
      <c r="O341" s="58"/>
      <c r="P341" s="57" t="str">
        <f t="shared" si="16"/>
        <v/>
      </c>
    </row>
    <row r="342" spans="9:16" x14ac:dyDescent="0.2">
      <c r="I342" s="57"/>
      <c r="J342" s="58"/>
      <c r="K342" s="58"/>
      <c r="L342" s="58"/>
      <c r="M342" s="58"/>
      <c r="N342" s="58"/>
      <c r="O342" s="58"/>
      <c r="P342" s="57" t="str">
        <f t="shared" si="16"/>
        <v/>
      </c>
    </row>
    <row r="343" spans="9:16" x14ac:dyDescent="0.2">
      <c r="I343" s="57"/>
      <c r="J343" s="58"/>
      <c r="K343" s="58"/>
      <c r="L343" s="58"/>
      <c r="M343" s="58"/>
      <c r="N343" s="58"/>
      <c r="O343" s="58"/>
      <c r="P343" s="57" t="str">
        <f t="shared" si="16"/>
        <v/>
      </c>
    </row>
    <row r="344" spans="9:16" x14ac:dyDescent="0.2">
      <c r="I344" s="57"/>
      <c r="J344" s="58"/>
      <c r="K344" s="58"/>
      <c r="L344" s="58"/>
      <c r="M344" s="58"/>
      <c r="N344" s="58"/>
      <c r="O344" s="58"/>
      <c r="P344" s="57" t="str">
        <f t="shared" si="16"/>
        <v/>
      </c>
    </row>
    <row r="345" spans="9:16" x14ac:dyDescent="0.2">
      <c r="I345" s="57"/>
      <c r="J345" s="58"/>
      <c r="K345" s="58"/>
      <c r="L345" s="58"/>
      <c r="M345" s="58"/>
      <c r="N345" s="58"/>
      <c r="O345" s="58"/>
      <c r="P345" s="57" t="str">
        <f t="shared" si="16"/>
        <v/>
      </c>
    </row>
    <row r="346" spans="9:16" x14ac:dyDescent="0.2">
      <c r="I346" s="57"/>
      <c r="J346" s="58"/>
      <c r="K346" s="58"/>
      <c r="L346" s="58"/>
      <c r="M346" s="58"/>
      <c r="N346" s="58"/>
      <c r="O346" s="58"/>
      <c r="P346" s="57" t="str">
        <f t="shared" si="16"/>
        <v/>
      </c>
    </row>
    <row r="347" spans="9:16" x14ac:dyDescent="0.2">
      <c r="I347" s="57"/>
      <c r="J347" s="58"/>
      <c r="K347" s="58"/>
      <c r="L347" s="58"/>
      <c r="M347" s="58"/>
      <c r="N347" s="58"/>
      <c r="O347" s="58"/>
      <c r="P347" s="57" t="str">
        <f t="shared" si="16"/>
        <v/>
      </c>
    </row>
    <row r="348" spans="9:16" x14ac:dyDescent="0.2">
      <c r="I348" s="57"/>
      <c r="J348" s="58"/>
      <c r="K348" s="58"/>
      <c r="L348" s="58"/>
      <c r="M348" s="58"/>
      <c r="N348" s="58"/>
      <c r="O348" s="58"/>
      <c r="P348" s="57" t="str">
        <f t="shared" si="16"/>
        <v/>
      </c>
    </row>
    <row r="349" spans="9:16" x14ac:dyDescent="0.2">
      <c r="I349" s="57"/>
      <c r="J349" s="58"/>
      <c r="K349" s="58"/>
      <c r="L349" s="58"/>
      <c r="M349" s="58"/>
      <c r="N349" s="58"/>
      <c r="O349" s="58"/>
      <c r="P349" s="57" t="str">
        <f t="shared" si="16"/>
        <v/>
      </c>
    </row>
    <row r="350" spans="9:16" x14ac:dyDescent="0.2">
      <c r="I350" s="57"/>
      <c r="J350" s="58"/>
      <c r="K350" s="58"/>
      <c r="L350" s="58"/>
      <c r="M350" s="58"/>
      <c r="N350" s="58"/>
      <c r="O350" s="58"/>
      <c r="P350" s="57" t="str">
        <f t="shared" si="16"/>
        <v/>
      </c>
    </row>
    <row r="351" spans="9:16" x14ac:dyDescent="0.2">
      <c r="I351" s="57"/>
      <c r="J351" s="58"/>
      <c r="K351" s="58"/>
      <c r="L351" s="58"/>
      <c r="M351" s="58"/>
      <c r="N351" s="58"/>
      <c r="O351" s="58"/>
      <c r="P351" s="57" t="str">
        <f t="shared" si="16"/>
        <v/>
      </c>
    </row>
    <row r="352" spans="9:16" x14ac:dyDescent="0.2">
      <c r="I352" s="57"/>
      <c r="J352" s="58"/>
      <c r="K352" s="58"/>
      <c r="L352" s="58"/>
      <c r="M352" s="58"/>
      <c r="N352" s="58"/>
      <c r="O352" s="58"/>
      <c r="P352" s="57" t="str">
        <f t="shared" si="16"/>
        <v/>
      </c>
    </row>
    <row r="353" spans="9:16" x14ac:dyDescent="0.2">
      <c r="I353" s="57"/>
      <c r="J353" s="58"/>
      <c r="K353" s="58"/>
      <c r="L353" s="58"/>
      <c r="M353" s="58"/>
      <c r="N353" s="58"/>
      <c r="O353" s="58"/>
      <c r="P353" s="57" t="str">
        <f t="shared" si="16"/>
        <v/>
      </c>
    </row>
    <row r="354" spans="9:16" x14ac:dyDescent="0.2">
      <c r="I354" s="57"/>
      <c r="J354" s="58"/>
      <c r="K354" s="58"/>
      <c r="L354" s="58"/>
      <c r="M354" s="58"/>
      <c r="N354" s="58"/>
      <c r="O354" s="58"/>
      <c r="P354" s="57" t="str">
        <f t="shared" si="16"/>
        <v/>
      </c>
    </row>
    <row r="355" spans="9:16" x14ac:dyDescent="0.2">
      <c r="I355" s="57"/>
      <c r="J355" s="58"/>
      <c r="K355" s="58"/>
      <c r="L355" s="58"/>
      <c r="M355" s="58"/>
      <c r="N355" s="58"/>
      <c r="O355" s="58"/>
      <c r="P355" s="57" t="str">
        <f t="shared" si="16"/>
        <v/>
      </c>
    </row>
    <row r="356" spans="9:16" x14ac:dyDescent="0.2">
      <c r="I356" s="57"/>
      <c r="J356" s="58"/>
      <c r="K356" s="58"/>
      <c r="L356" s="58"/>
      <c r="M356" s="58"/>
      <c r="N356" s="58"/>
      <c r="O356" s="58"/>
      <c r="P356" s="57" t="str">
        <f t="shared" si="16"/>
        <v/>
      </c>
    </row>
    <row r="357" spans="9:16" x14ac:dyDescent="0.2">
      <c r="I357" s="57"/>
      <c r="J357" s="58"/>
      <c r="K357" s="58"/>
      <c r="L357" s="58"/>
      <c r="M357" s="58"/>
      <c r="N357" s="58"/>
      <c r="O357" s="58"/>
      <c r="P357" s="57" t="str">
        <f t="shared" si="16"/>
        <v/>
      </c>
    </row>
    <row r="358" spans="9:16" x14ac:dyDescent="0.2">
      <c r="I358" s="57"/>
      <c r="J358" s="58"/>
      <c r="K358" s="58"/>
      <c r="L358" s="58"/>
      <c r="M358" s="58"/>
      <c r="N358" s="58"/>
      <c r="O358" s="58"/>
      <c r="P358" s="57" t="str">
        <f t="shared" si="16"/>
        <v/>
      </c>
    </row>
    <row r="359" spans="9:16" x14ac:dyDescent="0.2">
      <c r="I359" s="57"/>
      <c r="J359" s="58"/>
      <c r="K359" s="58"/>
      <c r="L359" s="58"/>
      <c r="M359" s="58"/>
      <c r="N359" s="58"/>
      <c r="O359" s="58"/>
      <c r="P359" s="57" t="str">
        <f t="shared" si="16"/>
        <v/>
      </c>
    </row>
    <row r="360" spans="9:16" x14ac:dyDescent="0.2">
      <c r="I360" s="57"/>
      <c r="J360" s="58"/>
      <c r="K360" s="58"/>
      <c r="L360" s="58"/>
      <c r="M360" s="58"/>
      <c r="N360" s="58"/>
      <c r="O360" s="58"/>
      <c r="P360" s="57" t="str">
        <f t="shared" si="16"/>
        <v/>
      </c>
    </row>
    <row r="361" spans="9:16" x14ac:dyDescent="0.2">
      <c r="I361" s="57"/>
      <c r="J361" s="58"/>
      <c r="K361" s="58"/>
      <c r="L361" s="58"/>
      <c r="M361" s="58"/>
      <c r="N361" s="58"/>
      <c r="O361" s="58"/>
      <c r="P361" s="57" t="str">
        <f t="shared" si="16"/>
        <v/>
      </c>
    </row>
    <row r="362" spans="9:16" x14ac:dyDescent="0.2">
      <c r="I362" s="57"/>
      <c r="J362" s="58"/>
      <c r="K362" s="58"/>
      <c r="L362" s="58"/>
      <c r="M362" s="58"/>
      <c r="N362" s="58"/>
      <c r="O362" s="58"/>
      <c r="P362" s="57" t="str">
        <f t="shared" si="16"/>
        <v/>
      </c>
    </row>
    <row r="363" spans="9:16" x14ac:dyDescent="0.2">
      <c r="I363" s="57"/>
      <c r="J363" s="58"/>
      <c r="K363" s="58"/>
      <c r="L363" s="58"/>
      <c r="M363" s="58"/>
      <c r="N363" s="58"/>
      <c r="O363" s="58"/>
      <c r="P363" s="57" t="str">
        <f t="shared" si="16"/>
        <v/>
      </c>
    </row>
    <row r="364" spans="9:16" x14ac:dyDescent="0.2">
      <c r="I364" s="57"/>
      <c r="J364" s="58"/>
      <c r="K364" s="58"/>
      <c r="L364" s="58"/>
      <c r="M364" s="58"/>
      <c r="N364" s="58"/>
      <c r="O364" s="58"/>
      <c r="P364" s="57" t="str">
        <f t="shared" si="16"/>
        <v/>
      </c>
    </row>
    <row r="365" spans="9:16" x14ac:dyDescent="0.2">
      <c r="I365" s="57"/>
      <c r="J365" s="58"/>
      <c r="K365" s="58"/>
      <c r="L365" s="58"/>
      <c r="M365" s="58"/>
      <c r="N365" s="58"/>
      <c r="O365" s="58"/>
      <c r="P365" s="57" t="str">
        <f t="shared" si="16"/>
        <v/>
      </c>
    </row>
    <row r="366" spans="9:16" x14ac:dyDescent="0.2">
      <c r="I366" s="57"/>
      <c r="J366" s="58"/>
      <c r="K366" s="58"/>
      <c r="L366" s="58"/>
      <c r="M366" s="58"/>
      <c r="N366" s="58"/>
      <c r="O366" s="58"/>
      <c r="P366" s="57" t="str">
        <f t="shared" si="16"/>
        <v/>
      </c>
    </row>
    <row r="367" spans="9:16" x14ac:dyDescent="0.2">
      <c r="I367" s="57"/>
      <c r="J367" s="58"/>
      <c r="K367" s="58"/>
      <c r="L367" s="58"/>
      <c r="M367" s="58"/>
      <c r="N367" s="58"/>
      <c r="O367" s="58"/>
      <c r="P367" s="57" t="str">
        <f t="shared" si="16"/>
        <v/>
      </c>
    </row>
    <row r="368" spans="9:16" x14ac:dyDescent="0.2">
      <c r="I368" s="57"/>
      <c r="J368" s="58"/>
      <c r="K368" s="58"/>
      <c r="L368" s="58"/>
      <c r="M368" s="58"/>
      <c r="N368" s="58"/>
      <c r="O368" s="58"/>
      <c r="P368" s="57" t="str">
        <f t="shared" si="16"/>
        <v/>
      </c>
    </row>
    <row r="369" spans="9:16" x14ac:dyDescent="0.2">
      <c r="I369" s="57"/>
      <c r="J369" s="58"/>
      <c r="K369" s="58"/>
      <c r="L369" s="58"/>
      <c r="M369" s="58"/>
      <c r="N369" s="58"/>
      <c r="O369" s="58"/>
      <c r="P369" s="57" t="str">
        <f t="shared" si="16"/>
        <v/>
      </c>
    </row>
    <row r="370" spans="9:16" x14ac:dyDescent="0.2">
      <c r="I370" s="57"/>
      <c r="J370" s="58"/>
      <c r="K370" s="58"/>
      <c r="L370" s="58"/>
      <c r="M370" s="58"/>
      <c r="N370" s="58"/>
      <c r="O370" s="58"/>
      <c r="P370" s="57" t="str">
        <f t="shared" si="16"/>
        <v/>
      </c>
    </row>
    <row r="371" spans="9:16" x14ac:dyDescent="0.2">
      <c r="I371" s="57"/>
      <c r="J371" s="58"/>
      <c r="K371" s="58"/>
      <c r="L371" s="58"/>
      <c r="M371" s="58"/>
      <c r="N371" s="58"/>
      <c r="O371" s="58"/>
      <c r="P371" s="57" t="str">
        <f t="shared" si="16"/>
        <v/>
      </c>
    </row>
    <row r="372" spans="9:16" x14ac:dyDescent="0.2">
      <c r="I372" s="57"/>
      <c r="J372" s="58"/>
      <c r="K372" s="58"/>
      <c r="L372" s="58"/>
      <c r="M372" s="58"/>
      <c r="N372" s="58"/>
      <c r="O372" s="58"/>
      <c r="P372" s="57" t="str">
        <f t="shared" si="16"/>
        <v/>
      </c>
    </row>
    <row r="373" spans="9:16" x14ac:dyDescent="0.2">
      <c r="I373" s="57"/>
      <c r="J373" s="58"/>
      <c r="K373" s="58"/>
      <c r="L373" s="58"/>
      <c r="M373" s="58"/>
      <c r="N373" s="58"/>
      <c r="O373" s="58"/>
      <c r="P373" s="57" t="str">
        <f t="shared" si="16"/>
        <v/>
      </c>
    </row>
    <row r="374" spans="9:16" x14ac:dyDescent="0.2">
      <c r="I374" s="57"/>
      <c r="J374" s="58"/>
      <c r="K374" s="58"/>
      <c r="L374" s="58"/>
      <c r="M374" s="58"/>
      <c r="N374" s="58"/>
      <c r="O374" s="58"/>
      <c r="P374" s="57" t="str">
        <f t="shared" si="16"/>
        <v/>
      </c>
    </row>
    <row r="375" spans="9:16" x14ac:dyDescent="0.2">
      <c r="I375" s="57"/>
      <c r="J375" s="58"/>
      <c r="K375" s="58"/>
      <c r="L375" s="58"/>
      <c r="M375" s="58"/>
      <c r="N375" s="58"/>
      <c r="O375" s="58"/>
      <c r="P375" s="57" t="str">
        <f t="shared" si="16"/>
        <v/>
      </c>
    </row>
    <row r="376" spans="9:16" x14ac:dyDescent="0.2">
      <c r="I376" s="57"/>
      <c r="J376" s="58"/>
      <c r="K376" s="58"/>
      <c r="L376" s="58"/>
      <c r="M376" s="58"/>
      <c r="N376" s="58"/>
      <c r="O376" s="58"/>
      <c r="P376" s="57" t="str">
        <f t="shared" si="16"/>
        <v/>
      </c>
    </row>
    <row r="377" spans="9:16" x14ac:dyDescent="0.2">
      <c r="I377" s="57"/>
      <c r="J377" s="58"/>
      <c r="K377" s="58"/>
      <c r="L377" s="58"/>
      <c r="M377" s="58"/>
      <c r="N377" s="58"/>
      <c r="O377" s="58"/>
      <c r="P377" s="57" t="str">
        <f t="shared" si="16"/>
        <v/>
      </c>
    </row>
    <row r="378" spans="9:16" x14ac:dyDescent="0.2">
      <c r="I378" s="57"/>
      <c r="J378" s="58"/>
      <c r="K378" s="58"/>
      <c r="L378" s="58"/>
      <c r="M378" s="58"/>
      <c r="N378" s="58"/>
      <c r="O378" s="58"/>
      <c r="P378" s="57" t="str">
        <f t="shared" si="16"/>
        <v/>
      </c>
    </row>
    <row r="379" spans="9:16" x14ac:dyDescent="0.2">
      <c r="I379" s="57"/>
      <c r="J379" s="58"/>
      <c r="K379" s="58"/>
      <c r="L379" s="58"/>
      <c r="M379" s="58"/>
      <c r="N379" s="58"/>
      <c r="O379" s="58"/>
      <c r="P379" s="57" t="str">
        <f t="shared" si="16"/>
        <v/>
      </c>
    </row>
    <row r="380" spans="9:16" x14ac:dyDescent="0.2">
      <c r="I380" s="57"/>
      <c r="J380" s="58"/>
      <c r="K380" s="58"/>
      <c r="L380" s="58"/>
      <c r="M380" s="58"/>
      <c r="N380" s="58"/>
      <c r="O380" s="58"/>
      <c r="P380" s="57" t="str">
        <f t="shared" si="16"/>
        <v/>
      </c>
    </row>
    <row r="381" spans="9:16" x14ac:dyDescent="0.2">
      <c r="I381" s="57"/>
      <c r="J381" s="58"/>
      <c r="K381" s="58"/>
      <c r="L381" s="58"/>
      <c r="M381" s="58"/>
      <c r="N381" s="58"/>
      <c r="O381" s="58"/>
      <c r="P381" s="57" t="str">
        <f t="shared" si="16"/>
        <v/>
      </c>
    </row>
    <row r="382" spans="9:16" x14ac:dyDescent="0.2">
      <c r="I382" s="57"/>
      <c r="J382" s="58"/>
      <c r="K382" s="58"/>
      <c r="L382" s="58"/>
      <c r="M382" s="58"/>
      <c r="N382" s="58"/>
      <c r="O382" s="58"/>
      <c r="P382" s="57" t="str">
        <f t="shared" si="16"/>
        <v/>
      </c>
    </row>
    <row r="383" spans="9:16" x14ac:dyDescent="0.2">
      <c r="I383" s="57"/>
      <c r="J383" s="58"/>
      <c r="K383" s="58"/>
      <c r="L383" s="58"/>
      <c r="M383" s="58"/>
      <c r="N383" s="58"/>
      <c r="O383" s="58"/>
      <c r="P383" s="57" t="str">
        <f t="shared" si="16"/>
        <v/>
      </c>
    </row>
    <row r="384" spans="9:16" x14ac:dyDescent="0.2">
      <c r="I384" s="57"/>
      <c r="J384" s="58"/>
      <c r="K384" s="58"/>
      <c r="L384" s="58"/>
      <c r="M384" s="58"/>
      <c r="N384" s="58"/>
      <c r="O384" s="58"/>
      <c r="P384" s="57" t="str">
        <f t="shared" si="16"/>
        <v/>
      </c>
    </row>
    <row r="385" spans="9:16" x14ac:dyDescent="0.2">
      <c r="I385" s="57"/>
      <c r="J385" s="58"/>
      <c r="K385" s="58"/>
      <c r="L385" s="58"/>
      <c r="M385" s="58"/>
      <c r="N385" s="58"/>
      <c r="O385" s="58"/>
      <c r="P385" s="57" t="str">
        <f t="shared" si="16"/>
        <v/>
      </c>
    </row>
    <row r="386" spans="9:16" x14ac:dyDescent="0.2">
      <c r="I386" s="57"/>
      <c r="J386" s="58"/>
      <c r="K386" s="58"/>
      <c r="L386" s="58"/>
      <c r="M386" s="58"/>
      <c r="N386" s="58"/>
      <c r="O386" s="58"/>
      <c r="P386" s="57" t="str">
        <f t="shared" ref="P386:P449" si="17">IF(J386="","",
IF(K386="SI",Nacional_00,
IF(AND(L386="SI",NOT(ISBLANK(L386))),N386,
IF(AND(M386="SI",NOT(ISBLANK(M386))),O386,
""))))</f>
        <v/>
      </c>
    </row>
    <row r="387" spans="9:16" x14ac:dyDescent="0.2">
      <c r="I387" s="57"/>
      <c r="J387" s="58"/>
      <c r="K387" s="58"/>
      <c r="L387" s="58"/>
      <c r="M387" s="58"/>
      <c r="N387" s="58"/>
      <c r="O387" s="58"/>
      <c r="P387" s="57" t="str">
        <f t="shared" si="17"/>
        <v/>
      </c>
    </row>
    <row r="388" spans="9:16" x14ac:dyDescent="0.2">
      <c r="I388" s="57"/>
      <c r="J388" s="58"/>
      <c r="K388" s="58"/>
      <c r="L388" s="58"/>
      <c r="M388" s="58"/>
      <c r="N388" s="58"/>
      <c r="O388" s="58"/>
      <c r="P388" s="57" t="str">
        <f t="shared" si="17"/>
        <v/>
      </c>
    </row>
    <row r="389" spans="9:16" x14ac:dyDescent="0.2">
      <c r="I389" s="57"/>
      <c r="J389" s="58"/>
      <c r="K389" s="58"/>
      <c r="L389" s="58"/>
      <c r="M389" s="58"/>
      <c r="N389" s="58"/>
      <c r="O389" s="58"/>
      <c r="P389" s="57" t="str">
        <f t="shared" si="17"/>
        <v/>
      </c>
    </row>
    <row r="390" spans="9:16" x14ac:dyDescent="0.2">
      <c r="I390" s="57"/>
      <c r="J390" s="58"/>
      <c r="K390" s="58"/>
      <c r="L390" s="58"/>
      <c r="M390" s="58"/>
      <c r="N390" s="58"/>
      <c r="O390" s="58"/>
      <c r="P390" s="57" t="str">
        <f t="shared" si="17"/>
        <v/>
      </c>
    </row>
    <row r="391" spans="9:16" x14ac:dyDescent="0.2">
      <c r="I391" s="57"/>
      <c r="J391" s="58"/>
      <c r="K391" s="58"/>
      <c r="L391" s="58"/>
      <c r="M391" s="58"/>
      <c r="N391" s="58"/>
      <c r="O391" s="58"/>
      <c r="P391" s="57" t="str">
        <f t="shared" si="17"/>
        <v/>
      </c>
    </row>
    <row r="392" spans="9:16" x14ac:dyDescent="0.2">
      <c r="I392" s="57"/>
      <c r="J392" s="58"/>
      <c r="K392" s="58"/>
      <c r="L392" s="58"/>
      <c r="M392" s="58"/>
      <c r="N392" s="58"/>
      <c r="O392" s="58"/>
      <c r="P392" s="57" t="str">
        <f t="shared" si="17"/>
        <v/>
      </c>
    </row>
    <row r="393" spans="9:16" x14ac:dyDescent="0.2">
      <c r="I393" s="57"/>
      <c r="J393" s="58"/>
      <c r="K393" s="58"/>
      <c r="L393" s="58"/>
      <c r="M393" s="58"/>
      <c r="N393" s="58"/>
      <c r="O393" s="58"/>
      <c r="P393" s="57" t="str">
        <f t="shared" si="17"/>
        <v/>
      </c>
    </row>
    <row r="394" spans="9:16" x14ac:dyDescent="0.2">
      <c r="I394" s="57"/>
      <c r="J394" s="58"/>
      <c r="K394" s="58"/>
      <c r="L394" s="58"/>
      <c r="M394" s="58"/>
      <c r="N394" s="58"/>
      <c r="O394" s="58"/>
      <c r="P394" s="57" t="str">
        <f t="shared" si="17"/>
        <v/>
      </c>
    </row>
    <row r="395" spans="9:16" x14ac:dyDescent="0.2">
      <c r="I395" s="57"/>
      <c r="J395" s="58"/>
      <c r="K395" s="58"/>
      <c r="L395" s="58"/>
      <c r="M395" s="58"/>
      <c r="N395" s="58"/>
      <c r="O395" s="58"/>
      <c r="P395" s="57" t="str">
        <f t="shared" si="17"/>
        <v/>
      </c>
    </row>
    <row r="396" spans="9:16" x14ac:dyDescent="0.2">
      <c r="I396" s="57"/>
      <c r="J396" s="58"/>
      <c r="K396" s="58"/>
      <c r="L396" s="58"/>
      <c r="M396" s="58"/>
      <c r="N396" s="58"/>
      <c r="O396" s="58"/>
      <c r="P396" s="57" t="str">
        <f t="shared" si="17"/>
        <v/>
      </c>
    </row>
    <row r="397" spans="9:16" x14ac:dyDescent="0.2">
      <c r="I397" s="57"/>
      <c r="J397" s="58"/>
      <c r="K397" s="58"/>
      <c r="L397" s="58"/>
      <c r="M397" s="58"/>
      <c r="N397" s="58"/>
      <c r="O397" s="58"/>
      <c r="P397" s="57" t="str">
        <f t="shared" si="17"/>
        <v/>
      </c>
    </row>
    <row r="398" spans="9:16" x14ac:dyDescent="0.2">
      <c r="I398" s="57"/>
      <c r="J398" s="58"/>
      <c r="K398" s="58"/>
      <c r="L398" s="58"/>
      <c r="M398" s="58"/>
      <c r="N398" s="58"/>
      <c r="O398" s="58"/>
      <c r="P398" s="57" t="str">
        <f t="shared" si="17"/>
        <v/>
      </c>
    </row>
    <row r="399" spans="9:16" x14ac:dyDescent="0.2">
      <c r="I399" s="57"/>
      <c r="J399" s="58"/>
      <c r="K399" s="58"/>
      <c r="L399" s="58"/>
      <c r="M399" s="58"/>
      <c r="N399" s="58"/>
      <c r="O399" s="58"/>
      <c r="P399" s="57" t="str">
        <f t="shared" si="17"/>
        <v/>
      </c>
    </row>
    <row r="400" spans="9:16" x14ac:dyDescent="0.2">
      <c r="I400" s="57"/>
      <c r="J400" s="58"/>
      <c r="K400" s="58"/>
      <c r="L400" s="58"/>
      <c r="M400" s="58"/>
      <c r="N400" s="58"/>
      <c r="O400" s="58"/>
      <c r="P400" s="57" t="str">
        <f t="shared" si="17"/>
        <v/>
      </c>
    </row>
    <row r="401" spans="9:16" x14ac:dyDescent="0.2">
      <c r="I401" s="57"/>
      <c r="J401" s="58"/>
      <c r="K401" s="58"/>
      <c r="L401" s="58"/>
      <c r="M401" s="58"/>
      <c r="N401" s="58"/>
      <c r="O401" s="58"/>
      <c r="P401" s="57" t="str">
        <f t="shared" si="17"/>
        <v/>
      </c>
    </row>
    <row r="402" spans="9:16" x14ac:dyDescent="0.2">
      <c r="I402" s="57"/>
      <c r="J402" s="58"/>
      <c r="K402" s="58"/>
      <c r="L402" s="58"/>
      <c r="M402" s="58"/>
      <c r="N402" s="58"/>
      <c r="O402" s="58"/>
      <c r="P402" s="57" t="str">
        <f t="shared" si="17"/>
        <v/>
      </c>
    </row>
    <row r="403" spans="9:16" x14ac:dyDescent="0.2">
      <c r="I403" s="57"/>
      <c r="J403" s="58"/>
      <c r="K403" s="58"/>
      <c r="L403" s="58"/>
      <c r="M403" s="58"/>
      <c r="N403" s="58"/>
      <c r="O403" s="58"/>
      <c r="P403" s="57" t="str">
        <f t="shared" si="17"/>
        <v/>
      </c>
    </row>
    <row r="404" spans="9:16" x14ac:dyDescent="0.2">
      <c r="I404" s="57"/>
      <c r="J404" s="58"/>
      <c r="K404" s="58"/>
      <c r="L404" s="58"/>
      <c r="M404" s="58"/>
      <c r="N404" s="58"/>
      <c r="O404" s="58"/>
      <c r="P404" s="57" t="str">
        <f t="shared" si="17"/>
        <v/>
      </c>
    </row>
    <row r="405" spans="9:16" x14ac:dyDescent="0.2">
      <c r="I405" s="57"/>
      <c r="J405" s="58"/>
      <c r="K405" s="58"/>
      <c r="L405" s="58"/>
      <c r="M405" s="58"/>
      <c r="N405" s="58"/>
      <c r="O405" s="58"/>
      <c r="P405" s="57" t="str">
        <f t="shared" si="17"/>
        <v/>
      </c>
    </row>
    <row r="406" spans="9:16" x14ac:dyDescent="0.2">
      <c r="I406" s="57"/>
      <c r="J406" s="58"/>
      <c r="K406" s="58"/>
      <c r="L406" s="58"/>
      <c r="M406" s="58"/>
      <c r="N406" s="58"/>
      <c r="O406" s="58"/>
      <c r="P406" s="57" t="str">
        <f t="shared" si="17"/>
        <v/>
      </c>
    </row>
    <row r="407" spans="9:16" x14ac:dyDescent="0.2">
      <c r="I407" s="57"/>
      <c r="J407" s="58"/>
      <c r="K407" s="58"/>
      <c r="L407" s="58"/>
      <c r="M407" s="58"/>
      <c r="N407" s="58"/>
      <c r="O407" s="58"/>
      <c r="P407" s="57" t="str">
        <f t="shared" si="17"/>
        <v/>
      </c>
    </row>
    <row r="408" spans="9:16" x14ac:dyDescent="0.2">
      <c r="I408" s="57"/>
      <c r="J408" s="58"/>
      <c r="K408" s="58"/>
      <c r="L408" s="58"/>
      <c r="M408" s="58"/>
      <c r="N408" s="58"/>
      <c r="O408" s="58"/>
      <c r="P408" s="57" t="str">
        <f t="shared" si="17"/>
        <v/>
      </c>
    </row>
    <row r="409" spans="9:16" x14ac:dyDescent="0.2">
      <c r="I409" s="57"/>
      <c r="J409" s="58"/>
      <c r="K409" s="58"/>
      <c r="L409" s="58"/>
      <c r="M409" s="58"/>
      <c r="N409" s="58"/>
      <c r="O409" s="58"/>
      <c r="P409" s="57" t="str">
        <f t="shared" si="17"/>
        <v/>
      </c>
    </row>
    <row r="410" spans="9:16" x14ac:dyDescent="0.2">
      <c r="I410" s="57"/>
      <c r="J410" s="58"/>
      <c r="K410" s="58"/>
      <c r="L410" s="58"/>
      <c r="M410" s="58"/>
      <c r="N410" s="58"/>
      <c r="O410" s="58"/>
      <c r="P410" s="57" t="str">
        <f t="shared" si="17"/>
        <v/>
      </c>
    </row>
    <row r="411" spans="9:16" x14ac:dyDescent="0.2">
      <c r="I411" s="57"/>
      <c r="J411" s="58"/>
      <c r="K411" s="58"/>
      <c r="L411" s="58"/>
      <c r="M411" s="58"/>
      <c r="N411" s="58"/>
      <c r="O411" s="58"/>
      <c r="P411" s="57" t="str">
        <f t="shared" si="17"/>
        <v/>
      </c>
    </row>
    <row r="412" spans="9:16" x14ac:dyDescent="0.2">
      <c r="I412" s="57"/>
      <c r="J412" s="58"/>
      <c r="K412" s="58"/>
      <c r="L412" s="58"/>
      <c r="M412" s="58"/>
      <c r="N412" s="58"/>
      <c r="O412" s="58"/>
      <c r="P412" s="57" t="str">
        <f t="shared" si="17"/>
        <v/>
      </c>
    </row>
    <row r="413" spans="9:16" x14ac:dyDescent="0.2">
      <c r="I413" s="57"/>
      <c r="J413" s="58"/>
      <c r="K413" s="58"/>
      <c r="L413" s="58"/>
      <c r="M413" s="58"/>
      <c r="N413" s="58"/>
      <c r="O413" s="58"/>
      <c r="P413" s="57" t="str">
        <f t="shared" si="17"/>
        <v/>
      </c>
    </row>
    <row r="414" spans="9:16" x14ac:dyDescent="0.2">
      <c r="I414" s="57"/>
      <c r="J414" s="58"/>
      <c r="K414" s="58"/>
      <c r="L414" s="58"/>
      <c r="M414" s="58"/>
      <c r="N414" s="58"/>
      <c r="O414" s="58"/>
      <c r="P414" s="57" t="str">
        <f t="shared" si="17"/>
        <v/>
      </c>
    </row>
    <row r="415" spans="9:16" x14ac:dyDescent="0.2">
      <c r="I415" s="57"/>
      <c r="J415" s="58"/>
      <c r="K415" s="58"/>
      <c r="L415" s="58"/>
      <c r="M415" s="58"/>
      <c r="N415" s="58"/>
      <c r="O415" s="58"/>
      <c r="P415" s="57" t="str">
        <f t="shared" si="17"/>
        <v/>
      </c>
    </row>
    <row r="416" spans="9:16" x14ac:dyDescent="0.2">
      <c r="I416" s="57"/>
      <c r="J416" s="58"/>
      <c r="K416" s="58"/>
      <c r="L416" s="58"/>
      <c r="M416" s="58"/>
      <c r="N416" s="58"/>
      <c r="O416" s="58"/>
      <c r="P416" s="57" t="str">
        <f t="shared" si="17"/>
        <v/>
      </c>
    </row>
    <row r="417" spans="9:16" x14ac:dyDescent="0.2">
      <c r="I417" s="57"/>
      <c r="J417" s="58"/>
      <c r="K417" s="58"/>
      <c r="L417" s="58"/>
      <c r="M417" s="58"/>
      <c r="N417" s="58"/>
      <c r="O417" s="58"/>
      <c r="P417" s="57" t="str">
        <f t="shared" si="17"/>
        <v/>
      </c>
    </row>
    <row r="418" spans="9:16" x14ac:dyDescent="0.2">
      <c r="I418" s="57"/>
      <c r="J418" s="58"/>
      <c r="K418" s="58"/>
      <c r="L418" s="58"/>
      <c r="M418" s="58"/>
      <c r="N418" s="58"/>
      <c r="O418" s="58"/>
      <c r="P418" s="57" t="str">
        <f t="shared" si="17"/>
        <v/>
      </c>
    </row>
    <row r="419" spans="9:16" x14ac:dyDescent="0.2">
      <c r="I419" s="57"/>
      <c r="J419" s="58"/>
      <c r="K419" s="58"/>
      <c r="L419" s="58"/>
      <c r="M419" s="58"/>
      <c r="N419" s="58"/>
      <c r="O419" s="58"/>
      <c r="P419" s="57" t="str">
        <f t="shared" si="17"/>
        <v/>
      </c>
    </row>
    <row r="420" spans="9:16" x14ac:dyDescent="0.2">
      <c r="I420" s="57"/>
      <c r="J420" s="58"/>
      <c r="K420" s="58"/>
      <c r="L420" s="58"/>
      <c r="M420" s="58"/>
      <c r="N420" s="58"/>
      <c r="O420" s="58"/>
      <c r="P420" s="57" t="str">
        <f t="shared" si="17"/>
        <v/>
      </c>
    </row>
    <row r="421" spans="9:16" x14ac:dyDescent="0.2">
      <c r="I421" s="57"/>
      <c r="J421" s="58"/>
      <c r="K421" s="58"/>
      <c r="L421" s="58"/>
      <c r="M421" s="58"/>
      <c r="N421" s="58"/>
      <c r="O421" s="58"/>
      <c r="P421" s="57" t="str">
        <f t="shared" si="17"/>
        <v/>
      </c>
    </row>
    <row r="422" spans="9:16" x14ac:dyDescent="0.2">
      <c r="I422" s="57"/>
      <c r="J422" s="58"/>
      <c r="K422" s="58"/>
      <c r="L422" s="58"/>
      <c r="M422" s="58"/>
      <c r="N422" s="58"/>
      <c r="O422" s="58"/>
      <c r="P422" s="57" t="str">
        <f t="shared" si="17"/>
        <v/>
      </c>
    </row>
    <row r="423" spans="9:16" x14ac:dyDescent="0.2">
      <c r="I423" s="57"/>
      <c r="J423" s="58"/>
      <c r="K423" s="58"/>
      <c r="L423" s="58"/>
      <c r="M423" s="58"/>
      <c r="N423" s="58"/>
      <c r="O423" s="58"/>
      <c r="P423" s="57" t="str">
        <f t="shared" si="17"/>
        <v/>
      </c>
    </row>
    <row r="424" spans="9:16" x14ac:dyDescent="0.2">
      <c r="I424" s="57"/>
      <c r="J424" s="58"/>
      <c r="K424" s="58"/>
      <c r="L424" s="58"/>
      <c r="M424" s="58"/>
      <c r="N424" s="58"/>
      <c r="O424" s="58"/>
      <c r="P424" s="57" t="str">
        <f t="shared" si="17"/>
        <v/>
      </c>
    </row>
    <row r="425" spans="9:16" x14ac:dyDescent="0.2">
      <c r="I425" s="57"/>
      <c r="J425" s="58"/>
      <c r="K425" s="58"/>
      <c r="L425" s="58"/>
      <c r="M425" s="58"/>
      <c r="N425" s="58"/>
      <c r="O425" s="58"/>
      <c r="P425" s="57" t="str">
        <f t="shared" si="17"/>
        <v/>
      </c>
    </row>
    <row r="426" spans="9:16" x14ac:dyDescent="0.2">
      <c r="I426" s="57"/>
      <c r="J426" s="58"/>
      <c r="K426" s="58"/>
      <c r="L426" s="58"/>
      <c r="M426" s="58"/>
      <c r="N426" s="58"/>
      <c r="O426" s="58"/>
      <c r="P426" s="57" t="str">
        <f t="shared" si="17"/>
        <v/>
      </c>
    </row>
    <row r="427" spans="9:16" x14ac:dyDescent="0.2">
      <c r="I427" s="57"/>
      <c r="J427" s="58"/>
      <c r="K427" s="58"/>
      <c r="L427" s="58"/>
      <c r="M427" s="58"/>
      <c r="N427" s="58"/>
      <c r="O427" s="58"/>
      <c r="P427" s="57" t="str">
        <f t="shared" si="17"/>
        <v/>
      </c>
    </row>
    <row r="428" spans="9:16" x14ac:dyDescent="0.2">
      <c r="I428" s="57"/>
      <c r="J428" s="58"/>
      <c r="K428" s="58"/>
      <c r="L428" s="58"/>
      <c r="M428" s="58"/>
      <c r="N428" s="58"/>
      <c r="O428" s="58"/>
      <c r="P428" s="57" t="str">
        <f t="shared" si="17"/>
        <v/>
      </c>
    </row>
    <row r="429" spans="9:16" x14ac:dyDescent="0.2">
      <c r="I429" s="57"/>
      <c r="J429" s="58"/>
      <c r="K429" s="58"/>
      <c r="L429" s="58"/>
      <c r="M429" s="58"/>
      <c r="N429" s="58"/>
      <c r="O429" s="58"/>
      <c r="P429" s="57" t="str">
        <f t="shared" si="17"/>
        <v/>
      </c>
    </row>
    <row r="430" spans="9:16" x14ac:dyDescent="0.2">
      <c r="I430" s="57"/>
      <c r="J430" s="58"/>
      <c r="K430" s="58"/>
      <c r="L430" s="58"/>
      <c r="M430" s="58"/>
      <c r="N430" s="58"/>
      <c r="O430" s="58"/>
      <c r="P430" s="57" t="str">
        <f t="shared" si="17"/>
        <v/>
      </c>
    </row>
    <row r="431" spans="9:16" x14ac:dyDescent="0.2">
      <c r="I431" s="57"/>
      <c r="J431" s="58"/>
      <c r="K431" s="58"/>
      <c r="L431" s="58"/>
      <c r="M431" s="58"/>
      <c r="N431" s="58"/>
      <c r="O431" s="58"/>
      <c r="P431" s="57" t="str">
        <f t="shared" si="17"/>
        <v/>
      </c>
    </row>
    <row r="432" spans="9:16" x14ac:dyDescent="0.2">
      <c r="I432" s="57"/>
      <c r="J432" s="58"/>
      <c r="K432" s="58"/>
      <c r="L432" s="58"/>
      <c r="M432" s="58"/>
      <c r="N432" s="58"/>
      <c r="O432" s="58"/>
      <c r="P432" s="57" t="str">
        <f t="shared" si="17"/>
        <v/>
      </c>
    </row>
    <row r="433" spans="9:16" x14ac:dyDescent="0.2">
      <c r="I433" s="57"/>
      <c r="J433" s="58"/>
      <c r="K433" s="58"/>
      <c r="L433" s="58"/>
      <c r="M433" s="58"/>
      <c r="N433" s="58"/>
      <c r="O433" s="58"/>
      <c r="P433" s="57" t="str">
        <f t="shared" si="17"/>
        <v/>
      </c>
    </row>
    <row r="434" spans="9:16" x14ac:dyDescent="0.2">
      <c r="I434" s="57"/>
      <c r="J434" s="58"/>
      <c r="K434" s="58"/>
      <c r="L434" s="58"/>
      <c r="M434" s="58"/>
      <c r="N434" s="58"/>
      <c r="O434" s="58"/>
      <c r="P434" s="57" t="str">
        <f t="shared" si="17"/>
        <v/>
      </c>
    </row>
    <row r="435" spans="9:16" x14ac:dyDescent="0.2">
      <c r="I435" s="57"/>
      <c r="J435" s="58"/>
      <c r="K435" s="58"/>
      <c r="L435" s="58"/>
      <c r="M435" s="58"/>
      <c r="N435" s="58"/>
      <c r="O435" s="58"/>
      <c r="P435" s="57" t="str">
        <f t="shared" si="17"/>
        <v/>
      </c>
    </row>
    <row r="436" spans="9:16" x14ac:dyDescent="0.2">
      <c r="I436" s="57"/>
      <c r="J436" s="58"/>
      <c r="K436" s="58"/>
      <c r="L436" s="58"/>
      <c r="M436" s="58"/>
      <c r="N436" s="58"/>
      <c r="O436" s="58"/>
      <c r="P436" s="57" t="str">
        <f t="shared" si="17"/>
        <v/>
      </c>
    </row>
    <row r="437" spans="9:16" x14ac:dyDescent="0.2">
      <c r="I437" s="57"/>
      <c r="J437" s="58"/>
      <c r="K437" s="58"/>
      <c r="L437" s="58"/>
      <c r="M437" s="58"/>
      <c r="N437" s="58"/>
      <c r="O437" s="58"/>
      <c r="P437" s="57" t="str">
        <f t="shared" si="17"/>
        <v/>
      </c>
    </row>
    <row r="438" spans="9:16" x14ac:dyDescent="0.2">
      <c r="I438" s="57"/>
      <c r="J438" s="58"/>
      <c r="K438" s="58"/>
      <c r="L438" s="58"/>
      <c r="M438" s="58"/>
      <c r="N438" s="58"/>
      <c r="O438" s="58"/>
      <c r="P438" s="57" t="str">
        <f t="shared" si="17"/>
        <v/>
      </c>
    </row>
    <row r="439" spans="9:16" x14ac:dyDescent="0.2">
      <c r="I439" s="57"/>
      <c r="J439" s="58"/>
      <c r="K439" s="58"/>
      <c r="L439" s="58"/>
      <c r="M439" s="58"/>
      <c r="N439" s="58"/>
      <c r="O439" s="58"/>
      <c r="P439" s="57" t="str">
        <f t="shared" si="17"/>
        <v/>
      </c>
    </row>
    <row r="440" spans="9:16" x14ac:dyDescent="0.2">
      <c r="I440" s="57"/>
      <c r="J440" s="58"/>
      <c r="K440" s="58"/>
      <c r="L440" s="58"/>
      <c r="M440" s="58"/>
      <c r="N440" s="58"/>
      <c r="O440" s="58"/>
      <c r="P440" s="57" t="str">
        <f t="shared" si="17"/>
        <v/>
      </c>
    </row>
    <row r="441" spans="9:16" x14ac:dyDescent="0.2">
      <c r="I441" s="57"/>
      <c r="J441" s="58"/>
      <c r="K441" s="58"/>
      <c r="L441" s="58"/>
      <c r="M441" s="58"/>
      <c r="N441" s="58"/>
      <c r="O441" s="58"/>
      <c r="P441" s="57" t="str">
        <f t="shared" si="17"/>
        <v/>
      </c>
    </row>
    <row r="442" spans="9:16" x14ac:dyDescent="0.2">
      <c r="I442" s="57"/>
      <c r="J442" s="58"/>
      <c r="K442" s="58"/>
      <c r="L442" s="58"/>
      <c r="M442" s="58"/>
      <c r="N442" s="58"/>
      <c r="O442" s="58"/>
      <c r="P442" s="57" t="str">
        <f t="shared" si="17"/>
        <v/>
      </c>
    </row>
    <row r="443" spans="9:16" x14ac:dyDescent="0.2">
      <c r="I443" s="57"/>
      <c r="J443" s="58"/>
      <c r="K443" s="58"/>
      <c r="L443" s="58"/>
      <c r="M443" s="58"/>
      <c r="N443" s="58"/>
      <c r="O443" s="58"/>
      <c r="P443" s="57" t="str">
        <f t="shared" si="17"/>
        <v/>
      </c>
    </row>
    <row r="444" spans="9:16" x14ac:dyDescent="0.2">
      <c r="I444" s="57"/>
      <c r="J444" s="58"/>
      <c r="K444" s="58"/>
      <c r="L444" s="58"/>
      <c r="M444" s="58"/>
      <c r="N444" s="58"/>
      <c r="O444" s="58"/>
      <c r="P444" s="57" t="str">
        <f t="shared" si="17"/>
        <v/>
      </c>
    </row>
    <row r="445" spans="9:16" x14ac:dyDescent="0.2">
      <c r="I445" s="57"/>
      <c r="J445" s="58"/>
      <c r="K445" s="58"/>
      <c r="L445" s="58"/>
      <c r="M445" s="58"/>
      <c r="N445" s="58"/>
      <c r="O445" s="58"/>
      <c r="P445" s="57" t="str">
        <f t="shared" si="17"/>
        <v/>
      </c>
    </row>
    <row r="446" spans="9:16" x14ac:dyDescent="0.2">
      <c r="I446" s="57"/>
      <c r="J446" s="58"/>
      <c r="K446" s="58"/>
      <c r="L446" s="58"/>
      <c r="M446" s="58"/>
      <c r="N446" s="58"/>
      <c r="O446" s="58"/>
      <c r="P446" s="57" t="str">
        <f t="shared" si="17"/>
        <v/>
      </c>
    </row>
    <row r="447" spans="9:16" x14ac:dyDescent="0.2">
      <c r="I447" s="57"/>
      <c r="J447" s="58"/>
      <c r="K447" s="58"/>
      <c r="L447" s="58"/>
      <c r="M447" s="58"/>
      <c r="N447" s="58"/>
      <c r="O447" s="58"/>
      <c r="P447" s="57" t="str">
        <f t="shared" si="17"/>
        <v/>
      </c>
    </row>
    <row r="448" spans="9:16" x14ac:dyDescent="0.2">
      <c r="I448" s="57"/>
      <c r="J448" s="58"/>
      <c r="K448" s="58"/>
      <c r="L448" s="58"/>
      <c r="M448" s="58"/>
      <c r="N448" s="58"/>
      <c r="O448" s="58"/>
      <c r="P448" s="57" t="str">
        <f t="shared" si="17"/>
        <v/>
      </c>
    </row>
    <row r="449" spans="9:16" x14ac:dyDescent="0.2">
      <c r="I449" s="57"/>
      <c r="J449" s="58"/>
      <c r="K449" s="58"/>
      <c r="L449" s="58"/>
      <c r="M449" s="58"/>
      <c r="N449" s="58"/>
      <c r="O449" s="58"/>
      <c r="P449" s="57" t="str">
        <f t="shared" si="17"/>
        <v/>
      </c>
    </row>
    <row r="450" spans="9:16" x14ac:dyDescent="0.2">
      <c r="I450" s="57"/>
      <c r="J450" s="58"/>
      <c r="K450" s="58"/>
      <c r="L450" s="58"/>
      <c r="M450" s="58"/>
      <c r="N450" s="58"/>
      <c r="O450" s="58"/>
      <c r="P450" s="57" t="str">
        <f t="shared" ref="P450:P500" si="18">IF(J450="","",
IF(K450="SI",Nacional_00,
IF(AND(L450="SI",NOT(ISBLANK(L450))),N450,
IF(AND(M450="SI",NOT(ISBLANK(M450))),O450,
""))))</f>
        <v/>
      </c>
    </row>
    <row r="451" spans="9:16" x14ac:dyDescent="0.2">
      <c r="I451" s="57"/>
      <c r="J451" s="58"/>
      <c r="K451" s="58"/>
      <c r="L451" s="58"/>
      <c r="M451" s="58"/>
      <c r="N451" s="58"/>
      <c r="O451" s="58"/>
      <c r="P451" s="57" t="str">
        <f t="shared" si="18"/>
        <v/>
      </c>
    </row>
    <row r="452" spans="9:16" x14ac:dyDescent="0.2">
      <c r="I452" s="57"/>
      <c r="J452" s="58"/>
      <c r="K452" s="58"/>
      <c r="L452" s="58"/>
      <c r="M452" s="58"/>
      <c r="N452" s="58"/>
      <c r="O452" s="58"/>
      <c r="P452" s="57" t="str">
        <f t="shared" si="18"/>
        <v/>
      </c>
    </row>
    <row r="453" spans="9:16" x14ac:dyDescent="0.2">
      <c r="I453" s="57"/>
      <c r="J453" s="58"/>
      <c r="K453" s="58"/>
      <c r="L453" s="58"/>
      <c r="M453" s="58"/>
      <c r="N453" s="58"/>
      <c r="O453" s="58"/>
      <c r="P453" s="57" t="str">
        <f t="shared" si="18"/>
        <v/>
      </c>
    </row>
    <row r="454" spans="9:16" x14ac:dyDescent="0.2">
      <c r="I454" s="57"/>
      <c r="J454" s="58"/>
      <c r="K454" s="58"/>
      <c r="L454" s="58"/>
      <c r="M454" s="58"/>
      <c r="N454" s="58"/>
      <c r="O454" s="58"/>
      <c r="P454" s="57" t="str">
        <f t="shared" si="18"/>
        <v/>
      </c>
    </row>
    <row r="455" spans="9:16" x14ac:dyDescent="0.2">
      <c r="I455" s="57"/>
      <c r="J455" s="58"/>
      <c r="K455" s="58"/>
      <c r="L455" s="58"/>
      <c r="M455" s="58"/>
      <c r="N455" s="58"/>
      <c r="O455" s="58"/>
      <c r="P455" s="57" t="str">
        <f t="shared" si="18"/>
        <v/>
      </c>
    </row>
    <row r="456" spans="9:16" x14ac:dyDescent="0.2">
      <c r="I456" s="57"/>
      <c r="J456" s="58"/>
      <c r="K456" s="58"/>
      <c r="L456" s="58"/>
      <c r="M456" s="58"/>
      <c r="N456" s="58"/>
      <c r="O456" s="58"/>
      <c r="P456" s="57" t="str">
        <f t="shared" si="18"/>
        <v/>
      </c>
    </row>
    <row r="457" spans="9:16" x14ac:dyDescent="0.2">
      <c r="I457" s="57"/>
      <c r="J457" s="58"/>
      <c r="K457" s="58"/>
      <c r="L457" s="58"/>
      <c r="M457" s="58"/>
      <c r="N457" s="58"/>
      <c r="O457" s="58"/>
      <c r="P457" s="57" t="str">
        <f t="shared" si="18"/>
        <v/>
      </c>
    </row>
    <row r="458" spans="9:16" x14ac:dyDescent="0.2">
      <c r="I458" s="57"/>
      <c r="J458" s="58"/>
      <c r="K458" s="58"/>
      <c r="L458" s="58"/>
      <c r="M458" s="58"/>
      <c r="N458" s="58"/>
      <c r="O458" s="58"/>
      <c r="P458" s="57" t="str">
        <f t="shared" si="18"/>
        <v/>
      </c>
    </row>
    <row r="459" spans="9:16" x14ac:dyDescent="0.2">
      <c r="I459" s="57"/>
      <c r="J459" s="58"/>
      <c r="K459" s="58"/>
      <c r="L459" s="58"/>
      <c r="M459" s="58"/>
      <c r="N459" s="58"/>
      <c r="O459" s="58"/>
      <c r="P459" s="57" t="str">
        <f t="shared" si="18"/>
        <v/>
      </c>
    </row>
    <row r="460" spans="9:16" x14ac:dyDescent="0.2">
      <c r="I460" s="57"/>
      <c r="J460" s="58"/>
      <c r="K460" s="58"/>
      <c r="L460" s="58"/>
      <c r="M460" s="58"/>
      <c r="N460" s="58"/>
      <c r="O460" s="58"/>
      <c r="P460" s="57" t="str">
        <f t="shared" si="18"/>
        <v/>
      </c>
    </row>
    <row r="461" spans="9:16" x14ac:dyDescent="0.2">
      <c r="I461" s="57"/>
      <c r="J461" s="58"/>
      <c r="K461" s="58"/>
      <c r="L461" s="58"/>
      <c r="M461" s="58"/>
      <c r="N461" s="58"/>
      <c r="O461" s="58"/>
      <c r="P461" s="57" t="str">
        <f t="shared" si="18"/>
        <v/>
      </c>
    </row>
    <row r="462" spans="9:16" x14ac:dyDescent="0.2">
      <c r="I462" s="57"/>
      <c r="J462" s="58"/>
      <c r="K462" s="58"/>
      <c r="L462" s="58"/>
      <c r="M462" s="58"/>
      <c r="N462" s="58"/>
      <c r="O462" s="58"/>
      <c r="P462" s="57" t="str">
        <f t="shared" si="18"/>
        <v/>
      </c>
    </row>
    <row r="463" spans="9:16" x14ac:dyDescent="0.2">
      <c r="I463" s="57"/>
      <c r="J463" s="58"/>
      <c r="K463" s="58"/>
      <c r="L463" s="58"/>
      <c r="M463" s="58"/>
      <c r="N463" s="58"/>
      <c r="O463" s="58"/>
      <c r="P463" s="57" t="str">
        <f t="shared" si="18"/>
        <v/>
      </c>
    </row>
    <row r="464" spans="9:16" x14ac:dyDescent="0.2">
      <c r="I464" s="57"/>
      <c r="J464" s="58"/>
      <c r="K464" s="58"/>
      <c r="L464" s="58"/>
      <c r="M464" s="58"/>
      <c r="N464" s="58"/>
      <c r="O464" s="58"/>
      <c r="P464" s="57" t="str">
        <f t="shared" si="18"/>
        <v/>
      </c>
    </row>
    <row r="465" spans="9:16" x14ac:dyDescent="0.2">
      <c r="I465" s="57"/>
      <c r="J465" s="58"/>
      <c r="K465" s="58"/>
      <c r="L465" s="58"/>
      <c r="M465" s="58"/>
      <c r="N465" s="58"/>
      <c r="O465" s="58"/>
      <c r="P465" s="57" t="str">
        <f t="shared" si="18"/>
        <v/>
      </c>
    </row>
    <row r="466" spans="9:16" x14ac:dyDescent="0.2">
      <c r="I466" s="57"/>
      <c r="J466" s="58"/>
      <c r="K466" s="58"/>
      <c r="L466" s="58"/>
      <c r="M466" s="58"/>
      <c r="N466" s="58"/>
      <c r="O466" s="58"/>
      <c r="P466" s="57" t="str">
        <f t="shared" si="18"/>
        <v/>
      </c>
    </row>
    <row r="467" spans="9:16" x14ac:dyDescent="0.2">
      <c r="I467" s="57"/>
      <c r="J467" s="58"/>
      <c r="K467" s="58"/>
      <c r="L467" s="58"/>
      <c r="M467" s="58"/>
      <c r="N467" s="58"/>
      <c r="O467" s="58"/>
      <c r="P467" s="57" t="str">
        <f t="shared" si="18"/>
        <v/>
      </c>
    </row>
    <row r="468" spans="9:16" x14ac:dyDescent="0.2">
      <c r="I468" s="57"/>
      <c r="J468" s="58"/>
      <c r="K468" s="58"/>
      <c r="L468" s="58"/>
      <c r="M468" s="58"/>
      <c r="N468" s="58"/>
      <c r="O468" s="58"/>
      <c r="P468" s="57" t="str">
        <f t="shared" si="18"/>
        <v/>
      </c>
    </row>
    <row r="469" spans="9:16" x14ac:dyDescent="0.2">
      <c r="I469" s="57"/>
      <c r="J469" s="58"/>
      <c r="K469" s="58"/>
      <c r="L469" s="58"/>
      <c r="M469" s="58"/>
      <c r="N469" s="58"/>
      <c r="O469" s="58"/>
      <c r="P469" s="57" t="str">
        <f t="shared" si="18"/>
        <v/>
      </c>
    </row>
    <row r="470" spans="9:16" x14ac:dyDescent="0.2">
      <c r="I470" s="57"/>
      <c r="J470" s="58"/>
      <c r="K470" s="58"/>
      <c r="L470" s="58"/>
      <c r="M470" s="58"/>
      <c r="N470" s="58"/>
      <c r="O470" s="58"/>
      <c r="P470" s="57" t="str">
        <f t="shared" si="18"/>
        <v/>
      </c>
    </row>
    <row r="471" spans="9:16" x14ac:dyDescent="0.2">
      <c r="I471" s="57"/>
      <c r="J471" s="58"/>
      <c r="K471" s="58"/>
      <c r="L471" s="58"/>
      <c r="M471" s="58"/>
      <c r="N471" s="58"/>
      <c r="O471" s="58"/>
      <c r="P471" s="57" t="str">
        <f t="shared" si="18"/>
        <v/>
      </c>
    </row>
    <row r="472" spans="9:16" x14ac:dyDescent="0.2">
      <c r="I472" s="57"/>
      <c r="J472" s="58"/>
      <c r="K472" s="58"/>
      <c r="L472" s="58"/>
      <c r="M472" s="58"/>
      <c r="N472" s="58"/>
      <c r="O472" s="58"/>
      <c r="P472" s="57" t="str">
        <f t="shared" si="18"/>
        <v/>
      </c>
    </row>
    <row r="473" spans="9:16" x14ac:dyDescent="0.2">
      <c r="I473" s="57"/>
      <c r="J473" s="58"/>
      <c r="K473" s="58"/>
      <c r="L473" s="58"/>
      <c r="M473" s="58"/>
      <c r="N473" s="58"/>
      <c r="O473" s="58"/>
      <c r="P473" s="57" t="str">
        <f t="shared" si="18"/>
        <v/>
      </c>
    </row>
    <row r="474" spans="9:16" x14ac:dyDescent="0.2">
      <c r="I474" s="57"/>
      <c r="J474" s="58"/>
      <c r="K474" s="58"/>
      <c r="L474" s="58"/>
      <c r="M474" s="58"/>
      <c r="N474" s="58"/>
      <c r="O474" s="58"/>
      <c r="P474" s="57" t="str">
        <f t="shared" si="18"/>
        <v/>
      </c>
    </row>
    <row r="475" spans="9:16" x14ac:dyDescent="0.2">
      <c r="I475" s="57"/>
      <c r="J475" s="58"/>
      <c r="K475" s="58"/>
      <c r="L475" s="58"/>
      <c r="M475" s="58"/>
      <c r="N475" s="58"/>
      <c r="O475" s="58"/>
      <c r="P475" s="57" t="str">
        <f t="shared" si="18"/>
        <v/>
      </c>
    </row>
    <row r="476" spans="9:16" x14ac:dyDescent="0.2">
      <c r="I476" s="57"/>
      <c r="J476" s="58"/>
      <c r="K476" s="58"/>
      <c r="L476" s="58"/>
      <c r="M476" s="58"/>
      <c r="N476" s="58"/>
      <c r="O476" s="58"/>
      <c r="P476" s="57" t="str">
        <f t="shared" si="18"/>
        <v/>
      </c>
    </row>
    <row r="477" spans="9:16" x14ac:dyDescent="0.2">
      <c r="I477" s="57"/>
      <c r="J477" s="58"/>
      <c r="K477" s="58"/>
      <c r="L477" s="58"/>
      <c r="M477" s="58"/>
      <c r="N477" s="58"/>
      <c r="O477" s="58"/>
      <c r="P477" s="57" t="str">
        <f t="shared" si="18"/>
        <v/>
      </c>
    </row>
    <row r="478" spans="9:16" x14ac:dyDescent="0.2">
      <c r="I478" s="57"/>
      <c r="J478" s="58"/>
      <c r="K478" s="58"/>
      <c r="L478" s="58"/>
      <c r="M478" s="58"/>
      <c r="N478" s="58"/>
      <c r="O478" s="58"/>
      <c r="P478" s="57" t="str">
        <f t="shared" si="18"/>
        <v/>
      </c>
    </row>
    <row r="479" spans="9:16" x14ac:dyDescent="0.2">
      <c r="I479" s="57"/>
      <c r="J479" s="58"/>
      <c r="K479" s="58"/>
      <c r="L479" s="58"/>
      <c r="M479" s="58"/>
      <c r="N479" s="58"/>
      <c r="O479" s="58"/>
      <c r="P479" s="57" t="str">
        <f t="shared" si="18"/>
        <v/>
      </c>
    </row>
    <row r="480" spans="9:16" x14ac:dyDescent="0.2">
      <c r="I480" s="57"/>
      <c r="J480" s="58"/>
      <c r="K480" s="58"/>
      <c r="L480" s="58"/>
      <c r="M480" s="58"/>
      <c r="N480" s="58"/>
      <c r="O480" s="58"/>
      <c r="P480" s="57" t="str">
        <f t="shared" si="18"/>
        <v/>
      </c>
    </row>
    <row r="481" spans="9:16" x14ac:dyDescent="0.2">
      <c r="I481" s="57"/>
      <c r="J481" s="58"/>
      <c r="K481" s="58"/>
      <c r="L481" s="58"/>
      <c r="M481" s="58"/>
      <c r="N481" s="58"/>
      <c r="O481" s="58"/>
      <c r="P481" s="57" t="str">
        <f t="shared" si="18"/>
        <v/>
      </c>
    </row>
    <row r="482" spans="9:16" x14ac:dyDescent="0.2">
      <c r="I482" s="57"/>
      <c r="J482" s="58"/>
      <c r="K482" s="58"/>
      <c r="L482" s="58"/>
      <c r="M482" s="58"/>
      <c r="N482" s="58"/>
      <c r="O482" s="58"/>
      <c r="P482" s="57" t="str">
        <f t="shared" si="18"/>
        <v/>
      </c>
    </row>
    <row r="483" spans="9:16" x14ac:dyDescent="0.2">
      <c r="I483" s="57"/>
      <c r="J483" s="58"/>
      <c r="K483" s="58"/>
      <c r="L483" s="58"/>
      <c r="M483" s="58"/>
      <c r="N483" s="58"/>
      <c r="O483" s="58"/>
      <c r="P483" s="57" t="str">
        <f t="shared" si="18"/>
        <v/>
      </c>
    </row>
    <row r="484" spans="9:16" x14ac:dyDescent="0.2">
      <c r="I484" s="57"/>
      <c r="J484" s="58"/>
      <c r="K484" s="58"/>
      <c r="L484" s="58"/>
      <c r="M484" s="58"/>
      <c r="N484" s="58"/>
      <c r="O484" s="58"/>
      <c r="P484" s="57" t="str">
        <f t="shared" si="18"/>
        <v/>
      </c>
    </row>
    <row r="485" spans="9:16" x14ac:dyDescent="0.2">
      <c r="I485" s="57"/>
      <c r="J485" s="58"/>
      <c r="K485" s="58"/>
      <c r="L485" s="58"/>
      <c r="M485" s="58"/>
      <c r="N485" s="58"/>
      <c r="O485" s="58"/>
      <c r="P485" s="57" t="str">
        <f t="shared" si="18"/>
        <v/>
      </c>
    </row>
    <row r="486" spans="9:16" x14ac:dyDescent="0.2">
      <c r="I486" s="57"/>
      <c r="J486" s="58"/>
      <c r="K486" s="58"/>
      <c r="L486" s="58"/>
      <c r="M486" s="58"/>
      <c r="N486" s="58"/>
      <c r="O486" s="58"/>
      <c r="P486" s="57" t="str">
        <f t="shared" si="18"/>
        <v/>
      </c>
    </row>
    <row r="487" spans="9:16" x14ac:dyDescent="0.2">
      <c r="I487" s="57"/>
      <c r="J487" s="58"/>
      <c r="K487" s="58"/>
      <c r="L487" s="58"/>
      <c r="M487" s="58"/>
      <c r="N487" s="58"/>
      <c r="O487" s="58"/>
      <c r="P487" s="57" t="str">
        <f t="shared" si="18"/>
        <v/>
      </c>
    </row>
    <row r="488" spans="9:16" x14ac:dyDescent="0.2">
      <c r="I488" s="57"/>
      <c r="J488" s="58"/>
      <c r="K488" s="58"/>
      <c r="L488" s="58"/>
      <c r="M488" s="58"/>
      <c r="N488" s="58"/>
      <c r="O488" s="58"/>
      <c r="P488" s="57" t="str">
        <f t="shared" si="18"/>
        <v/>
      </c>
    </row>
    <row r="489" spans="9:16" x14ac:dyDescent="0.2">
      <c r="I489" s="57"/>
      <c r="J489" s="58"/>
      <c r="K489" s="58"/>
      <c r="L489" s="58"/>
      <c r="M489" s="58"/>
      <c r="N489" s="58"/>
      <c r="O489" s="58"/>
      <c r="P489" s="57" t="str">
        <f t="shared" si="18"/>
        <v/>
      </c>
    </row>
    <row r="490" spans="9:16" x14ac:dyDescent="0.2">
      <c r="I490" s="57"/>
      <c r="J490" s="58"/>
      <c r="K490" s="58"/>
      <c r="L490" s="58"/>
      <c r="M490" s="58"/>
      <c r="N490" s="58"/>
      <c r="O490" s="58"/>
      <c r="P490" s="57" t="str">
        <f t="shared" si="18"/>
        <v/>
      </c>
    </row>
    <row r="491" spans="9:16" x14ac:dyDescent="0.2">
      <c r="I491" s="57"/>
      <c r="J491" s="58"/>
      <c r="K491" s="58"/>
      <c r="L491" s="58"/>
      <c r="M491" s="58"/>
      <c r="N491" s="58"/>
      <c r="O491" s="58"/>
      <c r="P491" s="57" t="str">
        <f t="shared" si="18"/>
        <v/>
      </c>
    </row>
    <row r="492" spans="9:16" x14ac:dyDescent="0.2">
      <c r="I492" s="57"/>
      <c r="J492" s="58"/>
      <c r="K492" s="58"/>
      <c r="L492" s="58"/>
      <c r="M492" s="58"/>
      <c r="N492" s="58"/>
      <c r="O492" s="58"/>
      <c r="P492" s="57" t="str">
        <f t="shared" si="18"/>
        <v/>
      </c>
    </row>
    <row r="493" spans="9:16" x14ac:dyDescent="0.2">
      <c r="I493" s="57"/>
      <c r="J493" s="58"/>
      <c r="K493" s="58"/>
      <c r="L493" s="58"/>
      <c r="M493" s="58"/>
      <c r="N493" s="58"/>
      <c r="O493" s="58"/>
      <c r="P493" s="57" t="str">
        <f t="shared" si="18"/>
        <v/>
      </c>
    </row>
    <row r="494" spans="9:16" x14ac:dyDescent="0.2">
      <c r="I494" s="57"/>
      <c r="J494" s="58"/>
      <c r="K494" s="58"/>
      <c r="L494" s="58"/>
      <c r="M494" s="58"/>
      <c r="N494" s="58"/>
      <c r="O494" s="58"/>
      <c r="P494" s="57" t="str">
        <f t="shared" si="18"/>
        <v/>
      </c>
    </row>
    <row r="495" spans="9:16" x14ac:dyDescent="0.2">
      <c r="I495" s="57"/>
      <c r="J495" s="58"/>
      <c r="K495" s="58"/>
      <c r="L495" s="58"/>
      <c r="M495" s="58"/>
      <c r="N495" s="58"/>
      <c r="O495" s="58"/>
      <c r="P495" s="57" t="str">
        <f t="shared" si="18"/>
        <v/>
      </c>
    </row>
    <row r="496" spans="9:16" x14ac:dyDescent="0.2">
      <c r="I496" s="57"/>
      <c r="J496" s="58"/>
      <c r="K496" s="58"/>
      <c r="L496" s="58"/>
      <c r="M496" s="58"/>
      <c r="N496" s="58"/>
      <c r="O496" s="58"/>
      <c r="P496" s="57" t="str">
        <f t="shared" si="18"/>
        <v/>
      </c>
    </row>
    <row r="497" spans="9:16" x14ac:dyDescent="0.2">
      <c r="I497" s="57"/>
      <c r="J497" s="58"/>
      <c r="K497" s="58"/>
      <c r="L497" s="58"/>
      <c r="M497" s="58"/>
      <c r="N497" s="58"/>
      <c r="O497" s="58"/>
      <c r="P497" s="57" t="str">
        <f t="shared" si="18"/>
        <v/>
      </c>
    </row>
    <row r="498" spans="9:16" x14ac:dyDescent="0.2">
      <c r="I498" s="57"/>
      <c r="J498" s="58"/>
      <c r="K498" s="58"/>
      <c r="L498" s="58"/>
      <c r="M498" s="58"/>
      <c r="N498" s="58"/>
      <c r="O498" s="58"/>
      <c r="P498" s="57" t="str">
        <f t="shared" si="18"/>
        <v/>
      </c>
    </row>
    <row r="499" spans="9:16" x14ac:dyDescent="0.2">
      <c r="I499" s="57"/>
      <c r="J499" s="58"/>
      <c r="K499" s="58"/>
      <c r="L499" s="58"/>
      <c r="M499" s="58"/>
      <c r="N499" s="58"/>
      <c r="O499" s="58"/>
      <c r="P499" s="57" t="str">
        <f t="shared" si="18"/>
        <v/>
      </c>
    </row>
    <row r="500" spans="9:16" x14ac:dyDescent="0.2">
      <c r="I500" s="57"/>
      <c r="J500" s="58"/>
      <c r="K500" s="58"/>
      <c r="L500" s="58"/>
      <c r="M500" s="58"/>
      <c r="N500" s="58"/>
      <c r="O500" s="58"/>
      <c r="P500" s="57" t="str">
        <f t="shared" si="18"/>
        <v/>
      </c>
    </row>
  </sheetData>
  <phoneticPr fontId="26" type="noConversion"/>
  <conditionalFormatting sqref="I2:I500">
    <cfRule type="cellIs" dxfId="14" priority="10" operator="equal">
      <formula>"OK"</formula>
    </cfRule>
    <cfRule type="cellIs" dxfId="13" priority="11" operator="equal">
      <formula>"OK (Banda no habilitada para PSO, OPCIONAL: Ingrese notas complementarias a la solicitud)"</formula>
    </cfRule>
    <cfRule type="cellIs" dxfId="12" priority="12" operator="equal">
      <formula>"OK (OPCIONAL: Ingrese notas complementarias a la solicitud)"</formula>
    </cfRule>
    <cfRule type="containsText" dxfId="11" priority="13" operator="containsText" text="Error: ">
      <formula>NOT(ISERROR(SEARCH("Error: ",I2)))</formula>
    </cfRule>
  </conditionalFormatting>
  <conditionalFormatting sqref="I1:P1">
    <cfRule type="containsText" dxfId="8" priority="1" operator="containsText" text="Error: ">
      <formula>NOT(ISERROR(SEARCH("Error: ",I1)))</formula>
    </cfRule>
  </conditionalFormatting>
  <conditionalFormatting sqref="P2:P500">
    <cfRule type="cellIs" dxfId="5" priority="4" operator="equal">
      <formula>"OK"</formula>
    </cfRule>
    <cfRule type="cellIs" dxfId="4" priority="5" operator="equal">
      <formula>"OK (Banda no habilitada para PSO, OPCIONAL: Ingrese notas complementarias a la solicitud)"</formula>
    </cfRule>
    <cfRule type="cellIs" dxfId="3" priority="6" operator="equal">
      <formula>"OK (OPCIONAL: Ingrese notas complementarias a la solicitud)"</formula>
    </cfRule>
    <cfRule type="containsText" dxfId="2" priority="7" operator="containsText" text="Error: ">
      <formula>NOT(ISERROR(SEARCH("Error: ",P2)))</formula>
    </cfRule>
  </conditionalFormatting>
  <dataValidations count="5">
    <dataValidation type="list" allowBlank="1" showInputMessage="1" showErrorMessage="1" sqref="K2:M500" xr:uid="{264C5D94-200B-4753-BAB7-DE2B6380FE4A}">
      <formula1>"SI"</formula1>
    </dataValidation>
    <dataValidation type="list" allowBlank="1" showInputMessage="1" showErrorMessage="1" sqref="O3:O500" xr:uid="{AA1F38BA-F448-43CE-B998-3BB5E4990B6A}">
      <formula1>IF(OR(K3="SI",L3="SI"),"",IF(M3="SI",INDIRECT(N3),""))</formula1>
    </dataValidation>
    <dataValidation type="list" allowBlank="1" showInputMessage="1" showErrorMessage="1" sqref="N3:N500" xr:uid="{8B54A4E7-BF21-4E76-BA9C-43739F80930C}">
      <formula1>IF(K3="SI","",IF(OR(L3="SI",M3="SI"),Departamento_Mundane,""))</formula1>
    </dataValidation>
    <dataValidation type="list" allowBlank="1" showInputMessage="1" showErrorMessage="1" sqref="O2" xr:uid="{044777E0-9C45-494D-93B5-4FBC42DB3292}">
      <formula1>IF(K2="SI","",IF(OR(L2="SI",M2="SI"),INDIRECT(N2),""))</formula1>
    </dataValidation>
    <dataValidation type="list" allowBlank="1" showInputMessage="1" showErrorMessage="1" sqref="N2" xr:uid="{9B9CCE17-422B-4D8A-A404-95C3C69601CB}">
      <formula1>IF(K2="SI","",IF(OR(L2="SI",M2="SI"),Departamentos,""))</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4" operator="containsText" id="{AAA9EC4B-5D10-4D22-9890-A08436A8BC21}">
            <xm:f>NOT(ISERROR(SEARCH("Advertencia:",I2)))</xm:f>
            <xm:f>"Advertencia:"</xm:f>
            <x14:dxf>
              <font>
                <color rgb="FF9C5700"/>
              </font>
              <fill>
                <patternFill>
                  <bgColor rgb="FFFFEB9C"/>
                </patternFill>
              </fill>
            </x14:dxf>
          </x14:cfRule>
          <x14:cfRule type="containsText" priority="15" operator="containsText" id="{C775F9D2-B822-4042-AAF9-01DA7C57D508}">
            <xm:f>NOT(ISERROR(SEARCH("OK:",I2)))</xm:f>
            <xm:f>"OK:"</xm:f>
            <x14:dxf>
              <font>
                <color rgb="FF006100"/>
              </font>
              <fill>
                <patternFill>
                  <bgColor rgb="FFC6EFCE"/>
                </patternFill>
              </fill>
            </x14:dxf>
          </x14:cfRule>
          <xm:sqref>I2:I500</xm:sqref>
        </x14:conditionalFormatting>
        <x14:conditionalFormatting xmlns:xm="http://schemas.microsoft.com/office/excel/2006/main">
          <x14:cfRule type="containsText" priority="2" operator="containsText" id="{564174EA-DE4B-40AA-9071-1BDFD1A141F1}">
            <xm:f>NOT(ISERROR(SEARCH("Advertencia:",I1)))</xm:f>
            <xm:f>"Advertencia:"</xm:f>
            <x14:dxf>
              <font>
                <color rgb="FF9C5700"/>
              </font>
              <fill>
                <patternFill>
                  <bgColor rgb="FFFFEB9C"/>
                </patternFill>
              </fill>
            </x14:dxf>
          </x14:cfRule>
          <x14:cfRule type="containsText" priority="3" operator="containsText" id="{1F4346C6-E1D7-4210-AE54-5AA1805068EE}">
            <xm:f>NOT(ISERROR(SEARCH("OK:",I1)))</xm:f>
            <xm:f>"OK:"</xm:f>
            <x14:dxf>
              <font>
                <color rgb="FF006100"/>
              </font>
              <fill>
                <patternFill>
                  <bgColor rgb="FFC6EFCE"/>
                </patternFill>
              </fill>
            </x14:dxf>
          </x14:cfRule>
          <xm:sqref>I1:P1</xm:sqref>
        </x14:conditionalFormatting>
        <x14:conditionalFormatting xmlns:xm="http://schemas.microsoft.com/office/excel/2006/main">
          <x14:cfRule type="containsText" priority="8" operator="containsText" id="{03B97526-9B4C-4795-9A0C-019E51A224E6}">
            <xm:f>NOT(ISERROR(SEARCH("Advertencia:",P2)))</xm:f>
            <xm:f>"Advertencia:"</xm:f>
            <x14:dxf>
              <font>
                <color rgb="FF9C5700"/>
              </font>
              <fill>
                <patternFill>
                  <bgColor rgb="FFFFEB9C"/>
                </patternFill>
              </fill>
            </x14:dxf>
          </x14:cfRule>
          <x14:cfRule type="containsText" priority="9" operator="containsText" id="{9960FBB8-12D4-45C9-ABD7-83F2F7014505}">
            <xm:f>NOT(ISERROR(SEARCH("OK:",P2)))</xm:f>
            <xm:f>"OK:"</xm:f>
            <x14:dxf>
              <font>
                <color rgb="FF006100"/>
              </font>
              <fill>
                <patternFill>
                  <bgColor rgb="FFC6EFCE"/>
                </patternFill>
              </fill>
            </x14:dxf>
          </x14:cfRule>
          <xm:sqref>P2:P500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9883F-3CD8-444E-8CEF-BF2FC6AE95D6}">
  <sheetPr>
    <tabColor rgb="FFFFFF00"/>
  </sheetPr>
  <dimension ref="A1:E5"/>
  <sheetViews>
    <sheetView workbookViewId="0">
      <selection activeCell="B2" sqref="B2"/>
    </sheetView>
  </sheetViews>
  <sheetFormatPr baseColWidth="10" defaultRowHeight="15" x14ac:dyDescent="0.25"/>
  <cols>
    <col min="1" max="1" width="14.42578125" bestFit="1" customWidth="1"/>
  </cols>
  <sheetData>
    <row r="1" spans="1:5" x14ac:dyDescent="0.25">
      <c r="A1" t="s">
        <v>41</v>
      </c>
      <c r="B1" t="s">
        <v>17</v>
      </c>
      <c r="C1" t="s">
        <v>46</v>
      </c>
      <c r="D1" t="s">
        <v>49</v>
      </c>
      <c r="E1" t="s">
        <v>90</v>
      </c>
    </row>
    <row r="2" spans="1:5" x14ac:dyDescent="0.25">
      <c r="A2" t="s">
        <v>38</v>
      </c>
      <c r="B2" t="s">
        <v>42</v>
      </c>
      <c r="C2" t="s">
        <v>47</v>
      </c>
      <c r="D2" t="s">
        <v>50</v>
      </c>
      <c r="E2" t="s">
        <v>91</v>
      </c>
    </row>
    <row r="3" spans="1:5" x14ac:dyDescent="0.25">
      <c r="A3" t="s">
        <v>39</v>
      </c>
      <c r="B3" t="s">
        <v>43</v>
      </c>
      <c r="C3" t="s">
        <v>48</v>
      </c>
      <c r="D3" t="s">
        <v>51</v>
      </c>
      <c r="E3" t="s">
        <v>92</v>
      </c>
    </row>
    <row r="4" spans="1:5" x14ac:dyDescent="0.25">
      <c r="A4" t="s">
        <v>40</v>
      </c>
      <c r="B4" t="s">
        <v>44</v>
      </c>
      <c r="C4" t="s">
        <v>48</v>
      </c>
      <c r="E4" t="s">
        <v>58</v>
      </c>
    </row>
    <row r="5" spans="1:5" x14ac:dyDescent="0.25">
      <c r="B5" t="s">
        <v>45</v>
      </c>
      <c r="C5" t="s">
        <v>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A64C3-88B2-42BB-9C48-64414724B030}">
  <dimension ref="A1:J1123"/>
  <sheetViews>
    <sheetView topLeftCell="B1" workbookViewId="0">
      <selection activeCell="G2" sqref="G2:G34"/>
    </sheetView>
  </sheetViews>
  <sheetFormatPr baseColWidth="10" defaultRowHeight="15" x14ac:dyDescent="0.25"/>
  <cols>
    <col min="1" max="2" width="40.7109375" style="52" customWidth="1"/>
    <col min="3" max="3" width="40.7109375" style="53" customWidth="1"/>
    <col min="7" max="7" width="37.7109375" customWidth="1"/>
    <col min="8" max="8" width="17.7109375" customWidth="1"/>
  </cols>
  <sheetData>
    <row r="1" spans="1:10" ht="19.5" thickBot="1" x14ac:dyDescent="0.3">
      <c r="A1" s="41" t="s">
        <v>94</v>
      </c>
      <c r="B1" s="42" t="s">
        <v>81</v>
      </c>
      <c r="C1" s="43" t="s">
        <v>95</v>
      </c>
      <c r="G1" s="44" t="s">
        <v>96</v>
      </c>
      <c r="H1" s="44" t="s">
        <v>4532</v>
      </c>
      <c r="I1" s="44" t="s">
        <v>97</v>
      </c>
      <c r="J1" s="44" t="s">
        <v>98</v>
      </c>
    </row>
    <row r="2" spans="1:10" x14ac:dyDescent="0.25">
      <c r="A2" s="45" t="s">
        <v>99</v>
      </c>
      <c r="B2" s="46" t="s">
        <v>100</v>
      </c>
      <c r="C2" s="47" t="s">
        <v>101</v>
      </c>
      <c r="E2" t="s">
        <v>102</v>
      </c>
      <c r="F2" s="48" t="str">
        <f>RIGHT(G2,2)</f>
        <v>05</v>
      </c>
      <c r="G2" s="49" t="s">
        <v>93</v>
      </c>
      <c r="H2" s="49" t="s">
        <v>103</v>
      </c>
      <c r="I2" t="str">
        <f>RIGHT(H2,5)</f>
        <v>11001</v>
      </c>
      <c r="J2" t="str">
        <f>LEFT(I2,2)</f>
        <v>11</v>
      </c>
    </row>
    <row r="3" spans="1:10" x14ac:dyDescent="0.25">
      <c r="A3" s="50" t="s">
        <v>104</v>
      </c>
      <c r="B3" s="46" t="s">
        <v>105</v>
      </c>
      <c r="C3" s="51" t="s">
        <v>106</v>
      </c>
      <c r="F3" s="48" t="str">
        <f t="shared" ref="F3:F34" si="0">RIGHT(G3,2)</f>
        <v>08</v>
      </c>
      <c r="G3" s="49" t="s">
        <v>107</v>
      </c>
      <c r="H3" t="s">
        <v>108</v>
      </c>
      <c r="I3" t="str">
        <f t="shared" ref="I3:I66" si="1">RIGHT(H3,5)</f>
        <v>05001</v>
      </c>
      <c r="J3" t="str">
        <f t="shared" ref="J3:J66" si="2">LEFT(I3,2)</f>
        <v>05</v>
      </c>
    </row>
    <row r="4" spans="1:10" x14ac:dyDescent="0.25">
      <c r="A4" s="50" t="s">
        <v>109</v>
      </c>
      <c r="B4" s="46" t="s">
        <v>110</v>
      </c>
      <c r="C4" s="51" t="s">
        <v>111</v>
      </c>
      <c r="F4" s="48" t="str">
        <f t="shared" si="0"/>
        <v>11</v>
      </c>
      <c r="G4" s="49" t="s">
        <v>112</v>
      </c>
      <c r="H4" t="s">
        <v>113</v>
      </c>
      <c r="I4" t="str">
        <f t="shared" si="1"/>
        <v>05002</v>
      </c>
      <c r="J4" t="str">
        <f t="shared" si="2"/>
        <v>05</v>
      </c>
    </row>
    <row r="5" spans="1:10" x14ac:dyDescent="0.25">
      <c r="A5" s="50" t="s">
        <v>114</v>
      </c>
      <c r="B5" s="46" t="s">
        <v>115</v>
      </c>
      <c r="C5" s="51" t="s">
        <v>116</v>
      </c>
      <c r="F5" s="48" t="str">
        <f t="shared" si="0"/>
        <v>13</v>
      </c>
      <c r="G5" s="49" t="s">
        <v>117</v>
      </c>
      <c r="H5" t="s">
        <v>118</v>
      </c>
      <c r="I5" t="str">
        <f t="shared" si="1"/>
        <v>05004</v>
      </c>
      <c r="J5" t="str">
        <f t="shared" si="2"/>
        <v>05</v>
      </c>
    </row>
    <row r="6" spans="1:10" x14ac:dyDescent="0.25">
      <c r="A6" s="50" t="s">
        <v>119</v>
      </c>
      <c r="B6" s="46" t="s">
        <v>120</v>
      </c>
      <c r="C6" s="51" t="s">
        <v>121</v>
      </c>
      <c r="F6" s="48" t="str">
        <f t="shared" si="0"/>
        <v>15</v>
      </c>
      <c r="G6" s="49" t="s">
        <v>84</v>
      </c>
      <c r="H6" t="s">
        <v>122</v>
      </c>
      <c r="I6" t="str">
        <f t="shared" si="1"/>
        <v>05021</v>
      </c>
      <c r="J6" t="str">
        <f t="shared" si="2"/>
        <v>05</v>
      </c>
    </row>
    <row r="7" spans="1:10" x14ac:dyDescent="0.25">
      <c r="A7" s="50" t="s">
        <v>123</v>
      </c>
      <c r="B7" s="46" t="s">
        <v>124</v>
      </c>
      <c r="C7" s="51" t="s">
        <v>125</v>
      </c>
      <c r="F7" s="48" t="str">
        <f t="shared" si="0"/>
        <v>17</v>
      </c>
      <c r="G7" s="49" t="s">
        <v>126</v>
      </c>
      <c r="H7" t="s">
        <v>127</v>
      </c>
      <c r="I7" t="str">
        <f t="shared" si="1"/>
        <v>05030</v>
      </c>
      <c r="J7" t="str">
        <f t="shared" si="2"/>
        <v>05</v>
      </c>
    </row>
    <row r="8" spans="1:10" x14ac:dyDescent="0.25">
      <c r="A8" s="50" t="s">
        <v>128</v>
      </c>
      <c r="B8" s="46" t="s">
        <v>129</v>
      </c>
      <c r="C8" s="51" t="s">
        <v>130</v>
      </c>
      <c r="F8" s="48" t="str">
        <f t="shared" si="0"/>
        <v>18</v>
      </c>
      <c r="G8" s="49" t="s">
        <v>131</v>
      </c>
      <c r="H8" t="s">
        <v>132</v>
      </c>
      <c r="I8" t="str">
        <f t="shared" si="1"/>
        <v>05031</v>
      </c>
      <c r="J8" t="str">
        <f t="shared" si="2"/>
        <v>05</v>
      </c>
    </row>
    <row r="9" spans="1:10" x14ac:dyDescent="0.25">
      <c r="A9" s="50" t="s">
        <v>133</v>
      </c>
      <c r="B9" s="46" t="s">
        <v>134</v>
      </c>
      <c r="C9" s="51" t="s">
        <v>135</v>
      </c>
      <c r="F9" s="48" t="str">
        <f t="shared" si="0"/>
        <v>19</v>
      </c>
      <c r="G9" s="49" t="s">
        <v>136</v>
      </c>
      <c r="H9" t="s">
        <v>137</v>
      </c>
      <c r="I9" t="str">
        <f t="shared" si="1"/>
        <v>05034</v>
      </c>
      <c r="J9" t="str">
        <f t="shared" si="2"/>
        <v>05</v>
      </c>
    </row>
    <row r="10" spans="1:10" x14ac:dyDescent="0.25">
      <c r="A10" s="50" t="s">
        <v>138</v>
      </c>
      <c r="B10" s="46" t="s">
        <v>139</v>
      </c>
      <c r="C10" s="51" t="s">
        <v>140</v>
      </c>
      <c r="F10" s="48" t="str">
        <f t="shared" si="0"/>
        <v>20</v>
      </c>
      <c r="G10" s="49" t="s">
        <v>141</v>
      </c>
      <c r="H10" t="s">
        <v>142</v>
      </c>
      <c r="I10" t="str">
        <f t="shared" si="1"/>
        <v>05036</v>
      </c>
      <c r="J10" t="str">
        <f t="shared" si="2"/>
        <v>05</v>
      </c>
    </row>
    <row r="11" spans="1:10" x14ac:dyDescent="0.25">
      <c r="A11" s="50" t="s">
        <v>143</v>
      </c>
      <c r="B11" s="46" t="s">
        <v>144</v>
      </c>
      <c r="C11" s="51" t="s">
        <v>145</v>
      </c>
      <c r="F11" s="48" t="str">
        <f t="shared" si="0"/>
        <v>23</v>
      </c>
      <c r="G11" s="49" t="s">
        <v>146</v>
      </c>
      <c r="H11" t="s">
        <v>147</v>
      </c>
      <c r="I11" t="str">
        <f t="shared" si="1"/>
        <v>05038</v>
      </c>
      <c r="J11" t="str">
        <f t="shared" si="2"/>
        <v>05</v>
      </c>
    </row>
    <row r="12" spans="1:10" x14ac:dyDescent="0.25">
      <c r="A12" s="50" t="s">
        <v>148</v>
      </c>
      <c r="B12" s="46" t="s">
        <v>149</v>
      </c>
      <c r="C12" s="51" t="s">
        <v>150</v>
      </c>
      <c r="F12" s="48" t="str">
        <f t="shared" si="0"/>
        <v>25</v>
      </c>
      <c r="G12" s="49" t="s">
        <v>151</v>
      </c>
      <c r="H12" t="s">
        <v>152</v>
      </c>
      <c r="I12" t="str">
        <f t="shared" si="1"/>
        <v>05040</v>
      </c>
      <c r="J12" t="str">
        <f t="shared" si="2"/>
        <v>05</v>
      </c>
    </row>
    <row r="13" spans="1:10" x14ac:dyDescent="0.25">
      <c r="A13" s="50" t="s">
        <v>153</v>
      </c>
      <c r="B13" s="46" t="s">
        <v>154</v>
      </c>
      <c r="C13" s="51" t="s">
        <v>155</v>
      </c>
      <c r="F13" s="48" t="str">
        <f t="shared" si="0"/>
        <v>27</v>
      </c>
      <c r="G13" s="49" t="s">
        <v>156</v>
      </c>
      <c r="H13" t="s">
        <v>157</v>
      </c>
      <c r="I13" t="str">
        <f t="shared" si="1"/>
        <v>05042</v>
      </c>
      <c r="J13" t="str">
        <f t="shared" si="2"/>
        <v>05</v>
      </c>
    </row>
    <row r="14" spans="1:10" x14ac:dyDescent="0.25">
      <c r="A14" s="50" t="s">
        <v>158</v>
      </c>
      <c r="B14" s="46" t="s">
        <v>159</v>
      </c>
      <c r="C14" s="51" t="s">
        <v>160</v>
      </c>
      <c r="F14" s="48" t="str">
        <f t="shared" si="0"/>
        <v>41</v>
      </c>
      <c r="G14" s="49" t="s">
        <v>161</v>
      </c>
      <c r="H14" t="s">
        <v>162</v>
      </c>
      <c r="I14" t="str">
        <f t="shared" si="1"/>
        <v>05044</v>
      </c>
      <c r="J14" t="str">
        <f t="shared" si="2"/>
        <v>05</v>
      </c>
    </row>
    <row r="15" spans="1:10" x14ac:dyDescent="0.25">
      <c r="A15" s="50" t="s">
        <v>163</v>
      </c>
      <c r="B15" s="46" t="s">
        <v>164</v>
      </c>
      <c r="C15" s="51" t="s">
        <v>165</v>
      </c>
      <c r="F15" s="48" t="str">
        <f t="shared" si="0"/>
        <v>44</v>
      </c>
      <c r="G15" s="49" t="s">
        <v>166</v>
      </c>
      <c r="H15" t="s">
        <v>167</v>
      </c>
      <c r="I15" t="str">
        <f t="shared" si="1"/>
        <v>05045</v>
      </c>
      <c r="J15" t="str">
        <f t="shared" si="2"/>
        <v>05</v>
      </c>
    </row>
    <row r="16" spans="1:10" x14ac:dyDescent="0.25">
      <c r="A16" s="50" t="s">
        <v>168</v>
      </c>
      <c r="B16" s="46" t="s">
        <v>169</v>
      </c>
      <c r="C16" s="51" t="s">
        <v>170</v>
      </c>
      <c r="F16" s="48" t="str">
        <f t="shared" si="0"/>
        <v>47</v>
      </c>
      <c r="G16" s="49" t="s">
        <v>171</v>
      </c>
      <c r="H16" t="s">
        <v>172</v>
      </c>
      <c r="I16" t="str">
        <f t="shared" si="1"/>
        <v>05051</v>
      </c>
      <c r="J16" t="str">
        <f t="shared" si="2"/>
        <v>05</v>
      </c>
    </row>
    <row r="17" spans="1:10" x14ac:dyDescent="0.25">
      <c r="A17" s="50" t="s">
        <v>173</v>
      </c>
      <c r="B17" s="46" t="s">
        <v>174</v>
      </c>
      <c r="C17" s="51" t="s">
        <v>175</v>
      </c>
      <c r="F17" s="48" t="str">
        <f t="shared" si="0"/>
        <v>50</v>
      </c>
      <c r="G17" t="s">
        <v>176</v>
      </c>
      <c r="H17" t="s">
        <v>177</v>
      </c>
      <c r="I17" t="str">
        <f t="shared" si="1"/>
        <v>05055</v>
      </c>
      <c r="J17" t="str">
        <f t="shared" si="2"/>
        <v>05</v>
      </c>
    </row>
    <row r="18" spans="1:10" x14ac:dyDescent="0.25">
      <c r="A18" s="50" t="s">
        <v>173</v>
      </c>
      <c r="B18" s="46" t="s">
        <v>178</v>
      </c>
      <c r="C18" s="51" t="s">
        <v>179</v>
      </c>
      <c r="F18" s="48" t="str">
        <f t="shared" si="0"/>
        <v>52</v>
      </c>
      <c r="G18" t="s">
        <v>180</v>
      </c>
      <c r="H18" t="s">
        <v>181</v>
      </c>
      <c r="I18" t="str">
        <f t="shared" si="1"/>
        <v>05059</v>
      </c>
      <c r="J18" t="str">
        <f t="shared" si="2"/>
        <v>05</v>
      </c>
    </row>
    <row r="19" spans="1:10" x14ac:dyDescent="0.25">
      <c r="A19" s="50" t="s">
        <v>182</v>
      </c>
      <c r="B19" s="46" t="s">
        <v>183</v>
      </c>
      <c r="C19" s="51" t="s">
        <v>184</v>
      </c>
      <c r="F19" s="48" t="str">
        <f t="shared" si="0"/>
        <v>54</v>
      </c>
      <c r="G19" t="s">
        <v>185</v>
      </c>
      <c r="H19" t="s">
        <v>186</v>
      </c>
      <c r="I19" t="str">
        <f t="shared" si="1"/>
        <v>05079</v>
      </c>
      <c r="J19" t="str">
        <f t="shared" si="2"/>
        <v>05</v>
      </c>
    </row>
    <row r="20" spans="1:10" x14ac:dyDescent="0.25">
      <c r="A20" s="50" t="s">
        <v>182</v>
      </c>
      <c r="B20" s="46" t="s">
        <v>187</v>
      </c>
      <c r="C20" s="51" t="s">
        <v>188</v>
      </c>
      <c r="F20" s="48" t="str">
        <f t="shared" si="0"/>
        <v>63</v>
      </c>
      <c r="G20" t="s">
        <v>189</v>
      </c>
      <c r="H20" t="s">
        <v>190</v>
      </c>
      <c r="I20" t="str">
        <f t="shared" si="1"/>
        <v>05086</v>
      </c>
      <c r="J20" t="str">
        <f t="shared" si="2"/>
        <v>05</v>
      </c>
    </row>
    <row r="21" spans="1:10" x14ac:dyDescent="0.25">
      <c r="A21" s="50" t="s">
        <v>182</v>
      </c>
      <c r="B21" s="46" t="s">
        <v>191</v>
      </c>
      <c r="C21" s="51" t="s">
        <v>192</v>
      </c>
      <c r="F21" s="48" t="str">
        <f t="shared" si="0"/>
        <v>66</v>
      </c>
      <c r="G21" t="s">
        <v>193</v>
      </c>
      <c r="H21" t="s">
        <v>194</v>
      </c>
      <c r="I21" t="str">
        <f t="shared" si="1"/>
        <v>05088</v>
      </c>
      <c r="J21" t="str">
        <f t="shared" si="2"/>
        <v>05</v>
      </c>
    </row>
    <row r="22" spans="1:10" x14ac:dyDescent="0.25">
      <c r="A22" s="50" t="s">
        <v>195</v>
      </c>
      <c r="B22" s="46" t="s">
        <v>196</v>
      </c>
      <c r="C22" s="51" t="s">
        <v>197</v>
      </c>
      <c r="F22" s="48" t="str">
        <f t="shared" si="0"/>
        <v>68</v>
      </c>
      <c r="G22" t="s">
        <v>198</v>
      </c>
      <c r="H22" t="s">
        <v>199</v>
      </c>
      <c r="I22" t="str">
        <f t="shared" si="1"/>
        <v>05091</v>
      </c>
      <c r="J22" t="str">
        <f t="shared" si="2"/>
        <v>05</v>
      </c>
    </row>
    <row r="23" spans="1:10" x14ac:dyDescent="0.25">
      <c r="A23" s="50" t="s">
        <v>200</v>
      </c>
      <c r="B23" s="46" t="s">
        <v>201</v>
      </c>
      <c r="C23" s="51" t="s">
        <v>202</v>
      </c>
      <c r="F23" s="48" t="str">
        <f t="shared" si="0"/>
        <v>70</v>
      </c>
      <c r="G23" t="s">
        <v>203</v>
      </c>
      <c r="H23" t="s">
        <v>204</v>
      </c>
      <c r="I23" t="str">
        <f t="shared" si="1"/>
        <v>05093</v>
      </c>
      <c r="J23" t="str">
        <f t="shared" si="2"/>
        <v>05</v>
      </c>
    </row>
    <row r="24" spans="1:10" x14ac:dyDescent="0.25">
      <c r="A24" s="50" t="s">
        <v>205</v>
      </c>
      <c r="B24" s="46" t="s">
        <v>206</v>
      </c>
      <c r="C24" s="51" t="s">
        <v>207</v>
      </c>
      <c r="F24" s="48" t="str">
        <f t="shared" si="0"/>
        <v>73</v>
      </c>
      <c r="G24" t="s">
        <v>208</v>
      </c>
      <c r="H24" t="s">
        <v>209</v>
      </c>
      <c r="I24" t="str">
        <f t="shared" si="1"/>
        <v>05101</v>
      </c>
      <c r="J24" t="str">
        <f t="shared" si="2"/>
        <v>05</v>
      </c>
    </row>
    <row r="25" spans="1:10" x14ac:dyDescent="0.25">
      <c r="A25" s="50" t="s">
        <v>210</v>
      </c>
      <c r="B25" s="46" t="s">
        <v>211</v>
      </c>
      <c r="C25" s="51" t="s">
        <v>212</v>
      </c>
      <c r="F25" s="48" t="str">
        <f t="shared" si="0"/>
        <v>76</v>
      </c>
      <c r="G25" t="s">
        <v>213</v>
      </c>
      <c r="H25" t="s">
        <v>214</v>
      </c>
      <c r="I25" t="str">
        <f t="shared" si="1"/>
        <v>05107</v>
      </c>
      <c r="J25" t="str">
        <f t="shared" si="2"/>
        <v>05</v>
      </c>
    </row>
    <row r="26" spans="1:10" x14ac:dyDescent="0.25">
      <c r="A26" s="50" t="s">
        <v>215</v>
      </c>
      <c r="B26" s="46" t="s">
        <v>216</v>
      </c>
      <c r="C26" s="51" t="s">
        <v>217</v>
      </c>
      <c r="F26" s="48" t="str">
        <f t="shared" si="0"/>
        <v>81</v>
      </c>
      <c r="G26" t="s">
        <v>218</v>
      </c>
      <c r="H26" t="s">
        <v>219</v>
      </c>
      <c r="I26" t="str">
        <f t="shared" si="1"/>
        <v>05113</v>
      </c>
      <c r="J26" t="str">
        <f t="shared" si="2"/>
        <v>05</v>
      </c>
    </row>
    <row r="27" spans="1:10" x14ac:dyDescent="0.25">
      <c r="A27" s="50" t="s">
        <v>220</v>
      </c>
      <c r="B27" s="46" t="s">
        <v>221</v>
      </c>
      <c r="C27" s="51" t="s">
        <v>222</v>
      </c>
      <c r="F27" s="48" t="str">
        <f t="shared" si="0"/>
        <v>85</v>
      </c>
      <c r="G27" t="s">
        <v>223</v>
      </c>
      <c r="H27" t="s">
        <v>224</v>
      </c>
      <c r="I27" t="str">
        <f t="shared" si="1"/>
        <v>05120</v>
      </c>
      <c r="J27" t="str">
        <f t="shared" si="2"/>
        <v>05</v>
      </c>
    </row>
    <row r="28" spans="1:10" x14ac:dyDescent="0.25">
      <c r="A28" s="50" t="s">
        <v>225</v>
      </c>
      <c r="B28" s="46" t="s">
        <v>226</v>
      </c>
      <c r="C28" s="51" t="s">
        <v>227</v>
      </c>
      <c r="F28" s="48" t="str">
        <f t="shared" si="0"/>
        <v>86</v>
      </c>
      <c r="G28" t="s">
        <v>228</v>
      </c>
      <c r="H28" t="s">
        <v>229</v>
      </c>
      <c r="I28" t="str">
        <f t="shared" si="1"/>
        <v>05125</v>
      </c>
      <c r="J28" t="str">
        <f t="shared" si="2"/>
        <v>05</v>
      </c>
    </row>
    <row r="29" spans="1:10" x14ac:dyDescent="0.25">
      <c r="A29" s="50" t="s">
        <v>230</v>
      </c>
      <c r="B29" s="46" t="s">
        <v>231</v>
      </c>
      <c r="C29" s="51" t="s">
        <v>232</v>
      </c>
      <c r="F29" s="48" t="str">
        <f t="shared" si="0"/>
        <v>88</v>
      </c>
      <c r="G29" t="s">
        <v>233</v>
      </c>
      <c r="H29" t="s">
        <v>234</v>
      </c>
      <c r="I29" t="str">
        <f t="shared" si="1"/>
        <v>05129</v>
      </c>
      <c r="J29" t="str">
        <f t="shared" si="2"/>
        <v>05</v>
      </c>
    </row>
    <row r="30" spans="1:10" x14ac:dyDescent="0.25">
      <c r="A30" s="50" t="s">
        <v>235</v>
      </c>
      <c r="B30" s="46" t="s">
        <v>236</v>
      </c>
      <c r="C30" s="51" t="s">
        <v>237</v>
      </c>
      <c r="F30" s="48" t="str">
        <f t="shared" si="0"/>
        <v>91</v>
      </c>
      <c r="G30" t="s">
        <v>238</v>
      </c>
      <c r="H30" t="s">
        <v>239</v>
      </c>
      <c r="I30" t="str">
        <f t="shared" si="1"/>
        <v>05134</v>
      </c>
      <c r="J30" t="str">
        <f t="shared" si="2"/>
        <v>05</v>
      </c>
    </row>
    <row r="31" spans="1:10" x14ac:dyDescent="0.25">
      <c r="A31" s="50" t="s">
        <v>240</v>
      </c>
      <c r="B31" s="46" t="s">
        <v>241</v>
      </c>
      <c r="C31" s="51" t="s">
        <v>242</v>
      </c>
      <c r="F31" s="48" t="str">
        <f t="shared" si="0"/>
        <v>94</v>
      </c>
      <c r="G31" t="s">
        <v>243</v>
      </c>
      <c r="H31" t="s">
        <v>244</v>
      </c>
      <c r="I31" t="str">
        <f t="shared" si="1"/>
        <v>05138</v>
      </c>
      <c r="J31" t="str">
        <f t="shared" si="2"/>
        <v>05</v>
      </c>
    </row>
    <row r="32" spans="1:10" x14ac:dyDescent="0.25">
      <c r="A32" s="50" t="s">
        <v>245</v>
      </c>
      <c r="B32" s="46" t="s">
        <v>246</v>
      </c>
      <c r="C32" s="51" t="s">
        <v>247</v>
      </c>
      <c r="F32" s="48" t="str">
        <f t="shared" si="0"/>
        <v>95</v>
      </c>
      <c r="G32" t="s">
        <v>248</v>
      </c>
      <c r="H32" t="s">
        <v>249</v>
      </c>
      <c r="I32" t="str">
        <f t="shared" si="1"/>
        <v>05142</v>
      </c>
      <c r="J32" t="str">
        <f t="shared" si="2"/>
        <v>05</v>
      </c>
    </row>
    <row r="33" spans="1:10" x14ac:dyDescent="0.25">
      <c r="A33" s="50" t="s">
        <v>250</v>
      </c>
      <c r="B33" s="46" t="s">
        <v>251</v>
      </c>
      <c r="C33" s="51" t="s">
        <v>252</v>
      </c>
      <c r="F33" s="48" t="str">
        <f t="shared" si="0"/>
        <v>97</v>
      </c>
      <c r="G33" t="s">
        <v>253</v>
      </c>
      <c r="H33" t="s">
        <v>254</v>
      </c>
      <c r="I33" t="str">
        <f t="shared" si="1"/>
        <v>05145</v>
      </c>
      <c r="J33" t="str">
        <f t="shared" si="2"/>
        <v>05</v>
      </c>
    </row>
    <row r="34" spans="1:10" x14ac:dyDescent="0.25">
      <c r="A34" s="50" t="s">
        <v>255</v>
      </c>
      <c r="B34" s="46" t="s">
        <v>256</v>
      </c>
      <c r="C34" s="51" t="s">
        <v>257</v>
      </c>
      <c r="F34" s="48" t="str">
        <f t="shared" si="0"/>
        <v>99</v>
      </c>
      <c r="G34" t="s">
        <v>258</v>
      </c>
      <c r="H34" t="s">
        <v>259</v>
      </c>
      <c r="I34" t="str">
        <f t="shared" si="1"/>
        <v>05147</v>
      </c>
      <c r="J34" t="str">
        <f t="shared" si="2"/>
        <v>05</v>
      </c>
    </row>
    <row r="35" spans="1:10" x14ac:dyDescent="0.25">
      <c r="A35" s="50" t="s">
        <v>260</v>
      </c>
      <c r="B35" s="46" t="s">
        <v>261</v>
      </c>
      <c r="C35" s="51" t="s">
        <v>262</v>
      </c>
      <c r="H35" t="s">
        <v>263</v>
      </c>
      <c r="I35" t="str">
        <f t="shared" si="1"/>
        <v>05148</v>
      </c>
      <c r="J35" t="str">
        <f t="shared" si="2"/>
        <v>05</v>
      </c>
    </row>
    <row r="36" spans="1:10" x14ac:dyDescent="0.25">
      <c r="A36" s="50" t="s">
        <v>264</v>
      </c>
      <c r="B36" s="46" t="s">
        <v>265</v>
      </c>
      <c r="C36" s="51" t="s">
        <v>266</v>
      </c>
      <c r="H36" t="s">
        <v>267</v>
      </c>
      <c r="I36" t="str">
        <f t="shared" si="1"/>
        <v>05150</v>
      </c>
      <c r="J36" t="str">
        <f t="shared" si="2"/>
        <v>05</v>
      </c>
    </row>
    <row r="37" spans="1:10" x14ac:dyDescent="0.25">
      <c r="A37" s="50" t="s">
        <v>268</v>
      </c>
      <c r="B37" s="46" t="s">
        <v>269</v>
      </c>
      <c r="C37" s="51" t="s">
        <v>270</v>
      </c>
      <c r="H37" t="s">
        <v>271</v>
      </c>
      <c r="I37" t="str">
        <f t="shared" si="1"/>
        <v>05154</v>
      </c>
      <c r="J37" t="str">
        <f t="shared" si="2"/>
        <v>05</v>
      </c>
    </row>
    <row r="38" spans="1:10" x14ac:dyDescent="0.25">
      <c r="A38" s="50" t="s">
        <v>272</v>
      </c>
      <c r="B38" s="46" t="s">
        <v>273</v>
      </c>
      <c r="C38" s="51" t="s">
        <v>274</v>
      </c>
      <c r="H38" t="s">
        <v>275</v>
      </c>
      <c r="I38" t="str">
        <f t="shared" si="1"/>
        <v>05172</v>
      </c>
      <c r="J38" t="str">
        <f t="shared" si="2"/>
        <v>05</v>
      </c>
    </row>
    <row r="39" spans="1:10" x14ac:dyDescent="0.25">
      <c r="A39" s="50" t="s">
        <v>276</v>
      </c>
      <c r="B39" s="46" t="s">
        <v>277</v>
      </c>
      <c r="C39" s="51" t="s">
        <v>278</v>
      </c>
      <c r="H39" t="s">
        <v>279</v>
      </c>
      <c r="I39" t="str">
        <f t="shared" si="1"/>
        <v>05190</v>
      </c>
      <c r="J39" t="str">
        <f t="shared" si="2"/>
        <v>05</v>
      </c>
    </row>
    <row r="40" spans="1:10" x14ac:dyDescent="0.25">
      <c r="A40" s="50" t="s">
        <v>280</v>
      </c>
      <c r="B40" s="46" t="s">
        <v>281</v>
      </c>
      <c r="C40" s="51" t="s">
        <v>282</v>
      </c>
      <c r="H40" t="s">
        <v>283</v>
      </c>
      <c r="I40" t="str">
        <f t="shared" si="1"/>
        <v>05197</v>
      </c>
      <c r="J40" t="str">
        <f t="shared" si="2"/>
        <v>05</v>
      </c>
    </row>
    <row r="41" spans="1:10" x14ac:dyDescent="0.25">
      <c r="A41" s="50" t="s">
        <v>284</v>
      </c>
      <c r="B41" s="46" t="s">
        <v>285</v>
      </c>
      <c r="C41" s="51" t="s">
        <v>286</v>
      </c>
      <c r="H41" t="s">
        <v>287</v>
      </c>
      <c r="I41" t="str">
        <f t="shared" si="1"/>
        <v>05206</v>
      </c>
      <c r="J41" t="str">
        <f t="shared" si="2"/>
        <v>05</v>
      </c>
    </row>
    <row r="42" spans="1:10" x14ac:dyDescent="0.25">
      <c r="A42" s="50" t="s">
        <v>288</v>
      </c>
      <c r="B42" s="46" t="s">
        <v>289</v>
      </c>
      <c r="C42" s="51" t="s">
        <v>290</v>
      </c>
      <c r="H42" t="s">
        <v>291</v>
      </c>
      <c r="I42" t="str">
        <f t="shared" si="1"/>
        <v>05209</v>
      </c>
      <c r="J42" t="str">
        <f t="shared" si="2"/>
        <v>05</v>
      </c>
    </row>
    <row r="43" spans="1:10" x14ac:dyDescent="0.25">
      <c r="A43" s="50" t="s">
        <v>292</v>
      </c>
      <c r="B43" s="46" t="s">
        <v>293</v>
      </c>
      <c r="C43" s="51" t="s">
        <v>294</v>
      </c>
      <c r="H43" t="s">
        <v>295</v>
      </c>
      <c r="I43" t="str">
        <f t="shared" si="1"/>
        <v>05212</v>
      </c>
      <c r="J43" t="str">
        <f t="shared" si="2"/>
        <v>05</v>
      </c>
    </row>
    <row r="44" spans="1:10" x14ac:dyDescent="0.25">
      <c r="A44" s="50" t="s">
        <v>296</v>
      </c>
      <c r="B44" s="46" t="s">
        <v>297</v>
      </c>
      <c r="C44" s="51" t="s">
        <v>298</v>
      </c>
      <c r="H44" t="s">
        <v>299</v>
      </c>
      <c r="I44" t="str">
        <f t="shared" si="1"/>
        <v>05234</v>
      </c>
      <c r="J44" t="str">
        <f t="shared" si="2"/>
        <v>05</v>
      </c>
    </row>
    <row r="45" spans="1:10" x14ac:dyDescent="0.25">
      <c r="A45" s="50" t="s">
        <v>300</v>
      </c>
      <c r="B45" s="46" t="s">
        <v>301</v>
      </c>
      <c r="C45" s="51" t="s">
        <v>302</v>
      </c>
      <c r="H45" t="s">
        <v>303</v>
      </c>
      <c r="I45" t="str">
        <f t="shared" si="1"/>
        <v>05237</v>
      </c>
      <c r="J45" t="str">
        <f t="shared" si="2"/>
        <v>05</v>
      </c>
    </row>
    <row r="46" spans="1:10" x14ac:dyDescent="0.25">
      <c r="A46" s="50" t="s">
        <v>304</v>
      </c>
      <c r="B46" s="46" t="s">
        <v>305</v>
      </c>
      <c r="C46" s="51" t="s">
        <v>306</v>
      </c>
      <c r="H46" t="s">
        <v>307</v>
      </c>
      <c r="I46" t="str">
        <f t="shared" si="1"/>
        <v>05240</v>
      </c>
      <c r="J46" t="str">
        <f t="shared" si="2"/>
        <v>05</v>
      </c>
    </row>
    <row r="47" spans="1:10" x14ac:dyDescent="0.25">
      <c r="A47" s="50" t="s">
        <v>308</v>
      </c>
      <c r="B47" s="46" t="s">
        <v>309</v>
      </c>
      <c r="C47" s="51" t="s">
        <v>310</v>
      </c>
      <c r="H47" t="s">
        <v>311</v>
      </c>
      <c r="I47" t="str">
        <f t="shared" si="1"/>
        <v>05250</v>
      </c>
      <c r="J47" t="str">
        <f t="shared" si="2"/>
        <v>05</v>
      </c>
    </row>
    <row r="48" spans="1:10" x14ac:dyDescent="0.25">
      <c r="A48" s="50" t="s">
        <v>312</v>
      </c>
      <c r="B48" s="46" t="s">
        <v>313</v>
      </c>
      <c r="C48" s="51" t="s">
        <v>314</v>
      </c>
      <c r="H48" t="s">
        <v>315</v>
      </c>
      <c r="I48" t="str">
        <f t="shared" si="1"/>
        <v>05264</v>
      </c>
      <c r="J48" t="str">
        <f t="shared" si="2"/>
        <v>05</v>
      </c>
    </row>
    <row r="49" spans="1:10" x14ac:dyDescent="0.25">
      <c r="A49" s="50" t="s">
        <v>316</v>
      </c>
      <c r="B49" s="46" t="s">
        <v>317</v>
      </c>
      <c r="C49" s="51" t="s">
        <v>318</v>
      </c>
      <c r="H49" t="s">
        <v>319</v>
      </c>
      <c r="I49" t="str">
        <f t="shared" si="1"/>
        <v>05266</v>
      </c>
      <c r="J49" t="str">
        <f t="shared" si="2"/>
        <v>05</v>
      </c>
    </row>
    <row r="50" spans="1:10" x14ac:dyDescent="0.25">
      <c r="A50" s="50" t="s">
        <v>320</v>
      </c>
      <c r="B50" s="46" t="s">
        <v>321</v>
      </c>
      <c r="C50" s="51" t="s">
        <v>322</v>
      </c>
      <c r="H50" t="s">
        <v>323</v>
      </c>
      <c r="I50" t="str">
        <f t="shared" si="1"/>
        <v>05282</v>
      </c>
      <c r="J50" t="str">
        <f t="shared" si="2"/>
        <v>05</v>
      </c>
    </row>
    <row r="51" spans="1:10" x14ac:dyDescent="0.25">
      <c r="A51" s="50" t="s">
        <v>324</v>
      </c>
      <c r="B51" s="46" t="s">
        <v>325</v>
      </c>
      <c r="C51" s="51" t="s">
        <v>326</v>
      </c>
      <c r="H51" t="s">
        <v>327</v>
      </c>
      <c r="I51" t="str">
        <f t="shared" si="1"/>
        <v>05284</v>
      </c>
      <c r="J51" t="str">
        <f t="shared" si="2"/>
        <v>05</v>
      </c>
    </row>
    <row r="52" spans="1:10" x14ac:dyDescent="0.25">
      <c r="A52" s="50" t="s">
        <v>328</v>
      </c>
      <c r="B52" s="46" t="s">
        <v>329</v>
      </c>
      <c r="C52" s="51" t="s">
        <v>330</v>
      </c>
      <c r="H52" t="s">
        <v>331</v>
      </c>
      <c r="I52" t="str">
        <f t="shared" si="1"/>
        <v>05306</v>
      </c>
      <c r="J52" t="str">
        <f t="shared" si="2"/>
        <v>05</v>
      </c>
    </row>
    <row r="53" spans="1:10" x14ac:dyDescent="0.25">
      <c r="A53" s="50" t="s">
        <v>332</v>
      </c>
      <c r="B53" s="46" t="s">
        <v>333</v>
      </c>
      <c r="C53" s="51" t="s">
        <v>334</v>
      </c>
      <c r="H53" t="s">
        <v>335</v>
      </c>
      <c r="I53" t="str">
        <f t="shared" si="1"/>
        <v>05308</v>
      </c>
      <c r="J53" t="str">
        <f t="shared" si="2"/>
        <v>05</v>
      </c>
    </row>
    <row r="54" spans="1:10" x14ac:dyDescent="0.25">
      <c r="A54" s="50" t="s">
        <v>336</v>
      </c>
      <c r="B54" s="46" t="s">
        <v>337</v>
      </c>
      <c r="C54" s="51" t="s">
        <v>338</v>
      </c>
      <c r="H54" t="s">
        <v>339</v>
      </c>
      <c r="I54" t="str">
        <f t="shared" si="1"/>
        <v>05310</v>
      </c>
      <c r="J54" t="str">
        <f t="shared" si="2"/>
        <v>05</v>
      </c>
    </row>
    <row r="55" spans="1:10" x14ac:dyDescent="0.25">
      <c r="A55" s="50" t="s">
        <v>340</v>
      </c>
      <c r="B55" s="46" t="s">
        <v>341</v>
      </c>
      <c r="C55" s="51" t="s">
        <v>342</v>
      </c>
      <c r="H55" t="s">
        <v>343</v>
      </c>
      <c r="I55" t="str">
        <f t="shared" si="1"/>
        <v>05313</v>
      </c>
      <c r="J55" t="str">
        <f t="shared" si="2"/>
        <v>05</v>
      </c>
    </row>
    <row r="56" spans="1:10" x14ac:dyDescent="0.25">
      <c r="A56" s="50" t="s">
        <v>344</v>
      </c>
      <c r="B56" s="46" t="s">
        <v>345</v>
      </c>
      <c r="C56" s="51" t="s">
        <v>346</v>
      </c>
      <c r="H56" t="s">
        <v>347</v>
      </c>
      <c r="I56" t="str">
        <f t="shared" si="1"/>
        <v>05315</v>
      </c>
      <c r="J56" t="str">
        <f t="shared" si="2"/>
        <v>05</v>
      </c>
    </row>
    <row r="57" spans="1:10" x14ac:dyDescent="0.25">
      <c r="A57" s="50" t="s">
        <v>348</v>
      </c>
      <c r="B57" s="46" t="s">
        <v>349</v>
      </c>
      <c r="C57" s="51" t="s">
        <v>350</v>
      </c>
      <c r="H57" t="s">
        <v>351</v>
      </c>
      <c r="I57" t="str">
        <f t="shared" si="1"/>
        <v>05318</v>
      </c>
      <c r="J57" t="str">
        <f t="shared" si="2"/>
        <v>05</v>
      </c>
    </row>
    <row r="58" spans="1:10" x14ac:dyDescent="0.25">
      <c r="A58" s="50" t="s">
        <v>352</v>
      </c>
      <c r="B58" s="46" t="s">
        <v>353</v>
      </c>
      <c r="C58" s="51" t="s">
        <v>354</v>
      </c>
      <c r="H58" t="s">
        <v>355</v>
      </c>
      <c r="I58" t="str">
        <f t="shared" si="1"/>
        <v>05321</v>
      </c>
      <c r="J58" t="str">
        <f t="shared" si="2"/>
        <v>05</v>
      </c>
    </row>
    <row r="59" spans="1:10" x14ac:dyDescent="0.25">
      <c r="A59" s="50" t="s">
        <v>356</v>
      </c>
      <c r="B59" s="46" t="s">
        <v>357</v>
      </c>
      <c r="C59" s="51" t="s">
        <v>358</v>
      </c>
      <c r="H59" t="s">
        <v>359</v>
      </c>
      <c r="I59" t="str">
        <f t="shared" si="1"/>
        <v>05347</v>
      </c>
      <c r="J59" t="str">
        <f t="shared" si="2"/>
        <v>05</v>
      </c>
    </row>
    <row r="60" spans="1:10" x14ac:dyDescent="0.25">
      <c r="A60" s="50" t="s">
        <v>360</v>
      </c>
      <c r="B60" s="46" t="s">
        <v>361</v>
      </c>
      <c r="C60" s="51" t="s">
        <v>362</v>
      </c>
      <c r="H60" t="s">
        <v>363</v>
      </c>
      <c r="I60" t="str">
        <f t="shared" si="1"/>
        <v>05353</v>
      </c>
      <c r="J60" t="str">
        <f t="shared" si="2"/>
        <v>05</v>
      </c>
    </row>
    <row r="61" spans="1:10" x14ac:dyDescent="0.25">
      <c r="A61" s="50" t="s">
        <v>364</v>
      </c>
      <c r="B61" s="46" t="s">
        <v>365</v>
      </c>
      <c r="C61" s="51" t="s">
        <v>366</v>
      </c>
      <c r="H61" t="s">
        <v>367</v>
      </c>
      <c r="I61" t="str">
        <f t="shared" si="1"/>
        <v>05360</v>
      </c>
      <c r="J61" t="str">
        <f t="shared" si="2"/>
        <v>05</v>
      </c>
    </row>
    <row r="62" spans="1:10" x14ac:dyDescent="0.25">
      <c r="A62" s="50" t="s">
        <v>368</v>
      </c>
      <c r="B62" s="46" t="s">
        <v>369</v>
      </c>
      <c r="C62" s="51" t="s">
        <v>370</v>
      </c>
      <c r="H62" t="s">
        <v>371</v>
      </c>
      <c r="I62" t="str">
        <f t="shared" si="1"/>
        <v>05361</v>
      </c>
      <c r="J62" t="str">
        <f t="shared" si="2"/>
        <v>05</v>
      </c>
    </row>
    <row r="63" spans="1:10" x14ac:dyDescent="0.25">
      <c r="A63" s="50" t="s">
        <v>372</v>
      </c>
      <c r="B63" s="46" t="s">
        <v>373</v>
      </c>
      <c r="C63" s="51" t="s">
        <v>374</v>
      </c>
      <c r="H63" t="s">
        <v>375</v>
      </c>
      <c r="I63" t="str">
        <f t="shared" si="1"/>
        <v>05364</v>
      </c>
      <c r="J63" t="str">
        <f t="shared" si="2"/>
        <v>05</v>
      </c>
    </row>
    <row r="64" spans="1:10" x14ac:dyDescent="0.25">
      <c r="A64" s="50" t="s">
        <v>376</v>
      </c>
      <c r="B64" s="46" t="s">
        <v>377</v>
      </c>
      <c r="C64" s="51" t="s">
        <v>378</v>
      </c>
      <c r="H64" t="s">
        <v>379</v>
      </c>
      <c r="I64" t="str">
        <f t="shared" si="1"/>
        <v>05368</v>
      </c>
      <c r="J64" t="str">
        <f t="shared" si="2"/>
        <v>05</v>
      </c>
    </row>
    <row r="65" spans="1:10" x14ac:dyDescent="0.25">
      <c r="A65" s="50" t="s">
        <v>376</v>
      </c>
      <c r="B65" s="46" t="s">
        <v>380</v>
      </c>
      <c r="C65" s="51" t="s">
        <v>381</v>
      </c>
      <c r="H65" t="s">
        <v>382</v>
      </c>
      <c r="I65" t="str">
        <f t="shared" si="1"/>
        <v>05376</v>
      </c>
      <c r="J65" t="str">
        <f t="shared" si="2"/>
        <v>05</v>
      </c>
    </row>
    <row r="66" spans="1:10" x14ac:dyDescent="0.25">
      <c r="A66" s="50" t="s">
        <v>376</v>
      </c>
      <c r="B66" s="46" t="s">
        <v>383</v>
      </c>
      <c r="C66" s="51" t="s">
        <v>384</v>
      </c>
      <c r="H66" t="s">
        <v>385</v>
      </c>
      <c r="I66" t="str">
        <f t="shared" si="1"/>
        <v>05380</v>
      </c>
      <c r="J66" t="str">
        <f t="shared" si="2"/>
        <v>05</v>
      </c>
    </row>
    <row r="67" spans="1:10" x14ac:dyDescent="0.25">
      <c r="A67" s="50" t="s">
        <v>386</v>
      </c>
      <c r="B67" s="46" t="s">
        <v>387</v>
      </c>
      <c r="C67" s="51" t="s">
        <v>388</v>
      </c>
      <c r="H67" t="s">
        <v>389</v>
      </c>
      <c r="I67" t="str">
        <f t="shared" ref="I67:I130" si="3">RIGHT(H67,5)</f>
        <v>05390</v>
      </c>
      <c r="J67" t="str">
        <f t="shared" ref="J67:J130" si="4">LEFT(I67,2)</f>
        <v>05</v>
      </c>
    </row>
    <row r="68" spans="1:10" x14ac:dyDescent="0.25">
      <c r="A68" s="50" t="s">
        <v>390</v>
      </c>
      <c r="B68" s="46" t="s">
        <v>391</v>
      </c>
      <c r="C68" s="51" t="s">
        <v>392</v>
      </c>
      <c r="H68" t="s">
        <v>393</v>
      </c>
      <c r="I68" t="str">
        <f t="shared" si="3"/>
        <v>05400</v>
      </c>
      <c r="J68" t="str">
        <f t="shared" si="4"/>
        <v>05</v>
      </c>
    </row>
    <row r="69" spans="1:10" x14ac:dyDescent="0.25">
      <c r="A69" s="50" t="s">
        <v>394</v>
      </c>
      <c r="B69" s="46" t="s">
        <v>395</v>
      </c>
      <c r="C69" s="51" t="s">
        <v>396</v>
      </c>
      <c r="H69" t="s">
        <v>397</v>
      </c>
      <c r="I69" t="str">
        <f t="shared" si="3"/>
        <v>05411</v>
      </c>
      <c r="J69" t="str">
        <f t="shared" si="4"/>
        <v>05</v>
      </c>
    </row>
    <row r="70" spans="1:10" x14ac:dyDescent="0.25">
      <c r="A70" s="50" t="s">
        <v>394</v>
      </c>
      <c r="B70" s="46" t="s">
        <v>398</v>
      </c>
      <c r="C70" s="51" t="s">
        <v>399</v>
      </c>
      <c r="H70" t="s">
        <v>400</v>
      </c>
      <c r="I70" t="str">
        <f t="shared" si="3"/>
        <v>05425</v>
      </c>
      <c r="J70" t="str">
        <f t="shared" si="4"/>
        <v>05</v>
      </c>
    </row>
    <row r="71" spans="1:10" x14ac:dyDescent="0.25">
      <c r="A71" s="50" t="s">
        <v>401</v>
      </c>
      <c r="B71" s="46" t="s">
        <v>402</v>
      </c>
      <c r="C71" s="51" t="s">
        <v>403</v>
      </c>
      <c r="H71" t="s">
        <v>404</v>
      </c>
      <c r="I71" t="str">
        <f t="shared" si="3"/>
        <v>05440</v>
      </c>
      <c r="J71" t="str">
        <f t="shared" si="4"/>
        <v>05</v>
      </c>
    </row>
    <row r="72" spans="1:10" x14ac:dyDescent="0.25">
      <c r="A72" s="50" t="s">
        <v>405</v>
      </c>
      <c r="B72" s="46" t="s">
        <v>406</v>
      </c>
      <c r="C72" s="51" t="s">
        <v>407</v>
      </c>
      <c r="H72" t="s">
        <v>408</v>
      </c>
      <c r="I72" t="str">
        <f t="shared" si="3"/>
        <v>05467</v>
      </c>
      <c r="J72" t="str">
        <f t="shared" si="4"/>
        <v>05</v>
      </c>
    </row>
    <row r="73" spans="1:10" x14ac:dyDescent="0.25">
      <c r="A73" s="50" t="s">
        <v>409</v>
      </c>
      <c r="B73" s="46" t="s">
        <v>410</v>
      </c>
      <c r="C73" s="51" t="s">
        <v>411</v>
      </c>
      <c r="H73" t="s">
        <v>412</v>
      </c>
      <c r="I73" t="str">
        <f t="shared" si="3"/>
        <v>05475</v>
      </c>
      <c r="J73" t="str">
        <f t="shared" si="4"/>
        <v>05</v>
      </c>
    </row>
    <row r="74" spans="1:10" x14ac:dyDescent="0.25">
      <c r="A74" s="50" t="s">
        <v>413</v>
      </c>
      <c r="B74" s="46" t="s">
        <v>414</v>
      </c>
      <c r="C74" s="51" t="s">
        <v>415</v>
      </c>
      <c r="H74" t="s">
        <v>416</v>
      </c>
      <c r="I74" t="str">
        <f t="shared" si="3"/>
        <v>05480</v>
      </c>
      <c r="J74" t="str">
        <f t="shared" si="4"/>
        <v>05</v>
      </c>
    </row>
    <row r="75" spans="1:10" x14ac:dyDescent="0.25">
      <c r="A75" s="50" t="s">
        <v>417</v>
      </c>
      <c r="B75" s="46" t="s">
        <v>418</v>
      </c>
      <c r="C75" s="51" t="s">
        <v>419</v>
      </c>
      <c r="H75" t="s">
        <v>420</v>
      </c>
      <c r="I75" t="str">
        <f t="shared" si="3"/>
        <v>05483</v>
      </c>
      <c r="J75" t="str">
        <f t="shared" si="4"/>
        <v>05</v>
      </c>
    </row>
    <row r="76" spans="1:10" x14ac:dyDescent="0.25">
      <c r="A76" s="50" t="s">
        <v>421</v>
      </c>
      <c r="B76" s="46" t="s">
        <v>422</v>
      </c>
      <c r="C76" s="51" t="s">
        <v>423</v>
      </c>
      <c r="H76" t="s">
        <v>424</v>
      </c>
      <c r="I76" t="str">
        <f t="shared" si="3"/>
        <v>05490</v>
      </c>
      <c r="J76" t="str">
        <f t="shared" si="4"/>
        <v>05</v>
      </c>
    </row>
    <row r="77" spans="1:10" x14ac:dyDescent="0.25">
      <c r="A77" s="50" t="s">
        <v>425</v>
      </c>
      <c r="B77" s="46" t="s">
        <v>426</v>
      </c>
      <c r="C77" s="51" t="s">
        <v>427</v>
      </c>
      <c r="H77" t="s">
        <v>428</v>
      </c>
      <c r="I77" t="str">
        <f t="shared" si="3"/>
        <v>05495</v>
      </c>
      <c r="J77" t="str">
        <f t="shared" si="4"/>
        <v>05</v>
      </c>
    </row>
    <row r="78" spans="1:10" x14ac:dyDescent="0.25">
      <c r="A78" s="50" t="s">
        <v>429</v>
      </c>
      <c r="B78" s="46" t="s">
        <v>430</v>
      </c>
      <c r="C78" s="51" t="s">
        <v>431</v>
      </c>
      <c r="H78" t="s">
        <v>432</v>
      </c>
      <c r="I78" t="str">
        <f t="shared" si="3"/>
        <v>05501</v>
      </c>
      <c r="J78" t="str">
        <f t="shared" si="4"/>
        <v>05</v>
      </c>
    </row>
    <row r="79" spans="1:10" x14ac:dyDescent="0.25">
      <c r="A79" s="50" t="s">
        <v>433</v>
      </c>
      <c r="B79" s="46" t="s">
        <v>434</v>
      </c>
      <c r="C79" s="51" t="s">
        <v>435</v>
      </c>
      <c r="H79" t="s">
        <v>436</v>
      </c>
      <c r="I79" t="str">
        <f t="shared" si="3"/>
        <v>05541</v>
      </c>
      <c r="J79" t="str">
        <f t="shared" si="4"/>
        <v>05</v>
      </c>
    </row>
    <row r="80" spans="1:10" x14ac:dyDescent="0.25">
      <c r="A80" s="50" t="s">
        <v>437</v>
      </c>
      <c r="B80" s="46" t="s">
        <v>438</v>
      </c>
      <c r="C80" s="51" t="s">
        <v>439</v>
      </c>
      <c r="H80" t="s">
        <v>440</v>
      </c>
      <c r="I80" t="str">
        <f t="shared" si="3"/>
        <v>05543</v>
      </c>
      <c r="J80" t="str">
        <f t="shared" si="4"/>
        <v>05</v>
      </c>
    </row>
    <row r="81" spans="1:10" x14ac:dyDescent="0.25">
      <c r="A81" s="50" t="s">
        <v>437</v>
      </c>
      <c r="B81" s="46" t="s">
        <v>441</v>
      </c>
      <c r="C81" s="51" t="s">
        <v>442</v>
      </c>
      <c r="H81" t="s">
        <v>443</v>
      </c>
      <c r="I81" t="str">
        <f t="shared" si="3"/>
        <v>05576</v>
      </c>
      <c r="J81" t="str">
        <f t="shared" si="4"/>
        <v>05</v>
      </c>
    </row>
    <row r="82" spans="1:10" x14ac:dyDescent="0.25">
      <c r="A82" s="50" t="s">
        <v>444</v>
      </c>
      <c r="B82" s="46" t="s">
        <v>445</v>
      </c>
      <c r="C82" s="51" t="s">
        <v>446</v>
      </c>
      <c r="H82" t="s">
        <v>447</v>
      </c>
      <c r="I82" t="str">
        <f t="shared" si="3"/>
        <v>05579</v>
      </c>
      <c r="J82" t="str">
        <f t="shared" si="4"/>
        <v>05</v>
      </c>
    </row>
    <row r="83" spans="1:10" x14ac:dyDescent="0.25">
      <c r="A83" s="50" t="s">
        <v>448</v>
      </c>
      <c r="B83" s="46" t="s">
        <v>449</v>
      </c>
      <c r="C83" s="51" t="s">
        <v>450</v>
      </c>
      <c r="H83" t="s">
        <v>451</v>
      </c>
      <c r="I83" t="str">
        <f t="shared" si="3"/>
        <v>05585</v>
      </c>
      <c r="J83" t="str">
        <f t="shared" si="4"/>
        <v>05</v>
      </c>
    </row>
    <row r="84" spans="1:10" x14ac:dyDescent="0.25">
      <c r="A84" s="50" t="s">
        <v>452</v>
      </c>
      <c r="B84" s="46" t="s">
        <v>453</v>
      </c>
      <c r="C84" s="51" t="s">
        <v>454</v>
      </c>
      <c r="H84" t="s">
        <v>455</v>
      </c>
      <c r="I84" t="str">
        <f t="shared" si="3"/>
        <v>05591</v>
      </c>
      <c r="J84" t="str">
        <f t="shared" si="4"/>
        <v>05</v>
      </c>
    </row>
    <row r="85" spans="1:10" x14ac:dyDescent="0.25">
      <c r="A85" s="50" t="s">
        <v>456</v>
      </c>
      <c r="B85" s="46" t="s">
        <v>457</v>
      </c>
      <c r="C85" s="51" t="s">
        <v>458</v>
      </c>
      <c r="H85" t="s">
        <v>459</v>
      </c>
      <c r="I85" t="str">
        <f t="shared" si="3"/>
        <v>05604</v>
      </c>
      <c r="J85" t="str">
        <f t="shared" si="4"/>
        <v>05</v>
      </c>
    </row>
    <row r="86" spans="1:10" x14ac:dyDescent="0.25">
      <c r="A86" s="50" t="s">
        <v>456</v>
      </c>
      <c r="B86" s="46" t="s">
        <v>460</v>
      </c>
      <c r="C86" s="51" t="s">
        <v>461</v>
      </c>
      <c r="H86" t="s">
        <v>462</v>
      </c>
      <c r="I86" t="str">
        <f t="shared" si="3"/>
        <v>05607</v>
      </c>
      <c r="J86" t="str">
        <f t="shared" si="4"/>
        <v>05</v>
      </c>
    </row>
    <row r="87" spans="1:10" x14ac:dyDescent="0.25">
      <c r="A87" s="50" t="s">
        <v>463</v>
      </c>
      <c r="B87" s="46" t="s">
        <v>464</v>
      </c>
      <c r="C87" s="51" t="s">
        <v>465</v>
      </c>
      <c r="H87" t="s">
        <v>466</v>
      </c>
      <c r="I87" t="str">
        <f t="shared" si="3"/>
        <v>05615</v>
      </c>
      <c r="J87" t="str">
        <f t="shared" si="4"/>
        <v>05</v>
      </c>
    </row>
    <row r="88" spans="1:10" x14ac:dyDescent="0.25">
      <c r="A88" s="50" t="s">
        <v>467</v>
      </c>
      <c r="B88" s="46" t="s">
        <v>468</v>
      </c>
      <c r="C88" s="51" t="s">
        <v>469</v>
      </c>
      <c r="H88" t="s">
        <v>470</v>
      </c>
      <c r="I88" t="str">
        <f t="shared" si="3"/>
        <v>05628</v>
      </c>
      <c r="J88" t="str">
        <f t="shared" si="4"/>
        <v>05</v>
      </c>
    </row>
    <row r="89" spans="1:10" x14ac:dyDescent="0.25">
      <c r="A89" s="50" t="s">
        <v>471</v>
      </c>
      <c r="B89" s="46" t="s">
        <v>472</v>
      </c>
      <c r="C89" s="51" t="s">
        <v>473</v>
      </c>
      <c r="H89" t="s">
        <v>474</v>
      </c>
      <c r="I89" t="str">
        <f t="shared" si="3"/>
        <v>05631</v>
      </c>
      <c r="J89" t="str">
        <f t="shared" si="4"/>
        <v>05</v>
      </c>
    </row>
    <row r="90" spans="1:10" x14ac:dyDescent="0.25">
      <c r="A90" s="50" t="s">
        <v>475</v>
      </c>
      <c r="B90" s="46" t="s">
        <v>476</v>
      </c>
      <c r="C90" s="51" t="s">
        <v>477</v>
      </c>
      <c r="H90" t="s">
        <v>478</v>
      </c>
      <c r="I90" t="str">
        <f t="shared" si="3"/>
        <v>05642</v>
      </c>
      <c r="J90" t="str">
        <f t="shared" si="4"/>
        <v>05</v>
      </c>
    </row>
    <row r="91" spans="1:10" x14ac:dyDescent="0.25">
      <c r="A91" s="50" t="s">
        <v>479</v>
      </c>
      <c r="B91" s="46" t="s">
        <v>480</v>
      </c>
      <c r="C91" s="51" t="s">
        <v>481</v>
      </c>
      <c r="H91" t="s">
        <v>482</v>
      </c>
      <c r="I91" t="str">
        <f t="shared" si="3"/>
        <v>05647</v>
      </c>
      <c r="J91" t="str">
        <f t="shared" si="4"/>
        <v>05</v>
      </c>
    </row>
    <row r="92" spans="1:10" x14ac:dyDescent="0.25">
      <c r="A92" s="50" t="s">
        <v>483</v>
      </c>
      <c r="B92" s="46" t="s">
        <v>484</v>
      </c>
      <c r="C92" s="51" t="s">
        <v>485</v>
      </c>
      <c r="H92" t="s">
        <v>486</v>
      </c>
      <c r="I92" t="str">
        <f t="shared" si="3"/>
        <v>05649</v>
      </c>
      <c r="J92" t="str">
        <f t="shared" si="4"/>
        <v>05</v>
      </c>
    </row>
    <row r="93" spans="1:10" x14ac:dyDescent="0.25">
      <c r="A93" s="50" t="s">
        <v>487</v>
      </c>
      <c r="B93" s="46" t="s">
        <v>488</v>
      </c>
      <c r="C93" s="51" t="s">
        <v>489</v>
      </c>
      <c r="H93" t="s">
        <v>490</v>
      </c>
      <c r="I93" t="str">
        <f t="shared" si="3"/>
        <v>05652</v>
      </c>
      <c r="J93" t="str">
        <f t="shared" si="4"/>
        <v>05</v>
      </c>
    </row>
    <row r="94" spans="1:10" x14ac:dyDescent="0.25">
      <c r="A94" s="50" t="s">
        <v>491</v>
      </c>
      <c r="B94" s="46" t="s">
        <v>492</v>
      </c>
      <c r="C94" s="51" t="s">
        <v>493</v>
      </c>
      <c r="H94" t="s">
        <v>494</v>
      </c>
      <c r="I94" t="str">
        <f t="shared" si="3"/>
        <v>05656</v>
      </c>
      <c r="J94" t="str">
        <f t="shared" si="4"/>
        <v>05</v>
      </c>
    </row>
    <row r="95" spans="1:10" x14ac:dyDescent="0.25">
      <c r="A95" s="50" t="s">
        <v>495</v>
      </c>
      <c r="B95" s="46" t="s">
        <v>496</v>
      </c>
      <c r="C95" s="51" t="s">
        <v>497</v>
      </c>
      <c r="H95" t="s">
        <v>498</v>
      </c>
      <c r="I95" t="str">
        <f t="shared" si="3"/>
        <v>05658</v>
      </c>
      <c r="J95" t="str">
        <f t="shared" si="4"/>
        <v>05</v>
      </c>
    </row>
    <row r="96" spans="1:10" x14ac:dyDescent="0.25">
      <c r="A96" s="50" t="s">
        <v>499</v>
      </c>
      <c r="B96" s="46" t="s">
        <v>500</v>
      </c>
      <c r="C96" s="51" t="s">
        <v>501</v>
      </c>
      <c r="H96" t="s">
        <v>502</v>
      </c>
      <c r="I96" t="str">
        <f t="shared" si="3"/>
        <v>05659</v>
      </c>
      <c r="J96" t="str">
        <f t="shared" si="4"/>
        <v>05</v>
      </c>
    </row>
    <row r="97" spans="1:10" x14ac:dyDescent="0.25">
      <c r="A97" s="50" t="s">
        <v>499</v>
      </c>
      <c r="B97" s="46" t="s">
        <v>503</v>
      </c>
      <c r="C97" s="51" t="s">
        <v>504</v>
      </c>
      <c r="H97" t="s">
        <v>505</v>
      </c>
      <c r="I97" t="str">
        <f t="shared" si="3"/>
        <v>05660</v>
      </c>
      <c r="J97" t="str">
        <f t="shared" si="4"/>
        <v>05</v>
      </c>
    </row>
    <row r="98" spans="1:10" x14ac:dyDescent="0.25">
      <c r="A98" s="50" t="s">
        <v>506</v>
      </c>
      <c r="B98" s="46" t="s">
        <v>507</v>
      </c>
      <c r="C98" s="51" t="s">
        <v>508</v>
      </c>
      <c r="H98" t="s">
        <v>509</v>
      </c>
      <c r="I98" t="str">
        <f t="shared" si="3"/>
        <v>05664</v>
      </c>
      <c r="J98" t="str">
        <f t="shared" si="4"/>
        <v>05</v>
      </c>
    </row>
    <row r="99" spans="1:10" x14ac:dyDescent="0.25">
      <c r="A99" s="50" t="s">
        <v>510</v>
      </c>
      <c r="B99" s="46" t="s">
        <v>511</v>
      </c>
      <c r="C99" s="51" t="s">
        <v>512</v>
      </c>
      <c r="H99" t="s">
        <v>513</v>
      </c>
      <c r="I99" t="str">
        <f t="shared" si="3"/>
        <v>05665</v>
      </c>
      <c r="J99" t="str">
        <f t="shared" si="4"/>
        <v>05</v>
      </c>
    </row>
    <row r="100" spans="1:10" x14ac:dyDescent="0.25">
      <c r="A100" s="50" t="s">
        <v>514</v>
      </c>
      <c r="B100" s="46" t="s">
        <v>515</v>
      </c>
      <c r="C100" s="51" t="s">
        <v>516</v>
      </c>
      <c r="H100" t="s">
        <v>517</v>
      </c>
      <c r="I100" t="str">
        <f t="shared" si="3"/>
        <v>05667</v>
      </c>
      <c r="J100" t="str">
        <f t="shared" si="4"/>
        <v>05</v>
      </c>
    </row>
    <row r="101" spans="1:10" x14ac:dyDescent="0.25">
      <c r="A101" s="50" t="s">
        <v>518</v>
      </c>
      <c r="B101" s="46" t="s">
        <v>519</v>
      </c>
      <c r="C101" s="51" t="s">
        <v>520</v>
      </c>
      <c r="H101" t="s">
        <v>521</v>
      </c>
      <c r="I101" t="str">
        <f t="shared" si="3"/>
        <v>05670</v>
      </c>
      <c r="J101" t="str">
        <f t="shared" si="4"/>
        <v>05</v>
      </c>
    </row>
    <row r="102" spans="1:10" x14ac:dyDescent="0.25">
      <c r="A102" s="50" t="s">
        <v>522</v>
      </c>
      <c r="B102" s="46" t="s">
        <v>523</v>
      </c>
      <c r="C102" s="51" t="s">
        <v>524</v>
      </c>
      <c r="H102" t="s">
        <v>525</v>
      </c>
      <c r="I102" t="str">
        <f t="shared" si="3"/>
        <v>05674</v>
      </c>
      <c r="J102" t="str">
        <f t="shared" si="4"/>
        <v>05</v>
      </c>
    </row>
    <row r="103" spans="1:10" x14ac:dyDescent="0.25">
      <c r="A103" s="50" t="s">
        <v>526</v>
      </c>
      <c r="B103" s="46" t="s">
        <v>527</v>
      </c>
      <c r="C103" s="51" t="s">
        <v>528</v>
      </c>
      <c r="H103" t="s">
        <v>529</v>
      </c>
      <c r="I103" t="str">
        <f t="shared" si="3"/>
        <v>05679</v>
      </c>
      <c r="J103" t="str">
        <f t="shared" si="4"/>
        <v>05</v>
      </c>
    </row>
    <row r="104" spans="1:10" x14ac:dyDescent="0.25">
      <c r="A104" s="50" t="s">
        <v>530</v>
      </c>
      <c r="B104" s="46" t="s">
        <v>531</v>
      </c>
      <c r="C104" s="51" t="s">
        <v>532</v>
      </c>
      <c r="H104" t="s">
        <v>533</v>
      </c>
      <c r="I104" t="str">
        <f t="shared" si="3"/>
        <v>05686</v>
      </c>
      <c r="J104" t="str">
        <f t="shared" si="4"/>
        <v>05</v>
      </c>
    </row>
    <row r="105" spans="1:10" x14ac:dyDescent="0.25">
      <c r="A105" s="50" t="s">
        <v>534</v>
      </c>
      <c r="B105" s="46" t="s">
        <v>535</v>
      </c>
      <c r="C105" s="51" t="s">
        <v>536</v>
      </c>
      <c r="H105" t="s">
        <v>537</v>
      </c>
      <c r="I105" t="str">
        <f t="shared" si="3"/>
        <v>05690</v>
      </c>
      <c r="J105" t="str">
        <f t="shared" si="4"/>
        <v>05</v>
      </c>
    </row>
    <row r="106" spans="1:10" x14ac:dyDescent="0.25">
      <c r="A106" s="50" t="s">
        <v>538</v>
      </c>
      <c r="B106" s="46" t="s">
        <v>539</v>
      </c>
      <c r="C106" s="51" t="s">
        <v>540</v>
      </c>
      <c r="H106" t="s">
        <v>541</v>
      </c>
      <c r="I106" t="str">
        <f t="shared" si="3"/>
        <v>05697</v>
      </c>
      <c r="J106" t="str">
        <f t="shared" si="4"/>
        <v>05</v>
      </c>
    </row>
    <row r="107" spans="1:10" x14ac:dyDescent="0.25">
      <c r="A107" s="50" t="s">
        <v>538</v>
      </c>
      <c r="B107" s="46" t="s">
        <v>542</v>
      </c>
      <c r="C107" s="51" t="s">
        <v>543</v>
      </c>
      <c r="H107" t="s">
        <v>544</v>
      </c>
      <c r="I107" t="str">
        <f t="shared" si="3"/>
        <v>05736</v>
      </c>
      <c r="J107" t="str">
        <f t="shared" si="4"/>
        <v>05</v>
      </c>
    </row>
    <row r="108" spans="1:10" x14ac:dyDescent="0.25">
      <c r="A108" s="50" t="s">
        <v>545</v>
      </c>
      <c r="B108" s="46" t="s">
        <v>546</v>
      </c>
      <c r="C108" s="51" t="s">
        <v>547</v>
      </c>
      <c r="H108" t="s">
        <v>548</v>
      </c>
      <c r="I108" t="str">
        <f t="shared" si="3"/>
        <v>05756</v>
      </c>
      <c r="J108" t="str">
        <f t="shared" si="4"/>
        <v>05</v>
      </c>
    </row>
    <row r="109" spans="1:10" x14ac:dyDescent="0.25">
      <c r="A109" s="50" t="s">
        <v>549</v>
      </c>
      <c r="B109" s="46" t="s">
        <v>550</v>
      </c>
      <c r="C109" s="51" t="s">
        <v>551</v>
      </c>
      <c r="H109" t="s">
        <v>552</v>
      </c>
      <c r="I109" t="str">
        <f t="shared" si="3"/>
        <v>05761</v>
      </c>
      <c r="J109" t="str">
        <f t="shared" si="4"/>
        <v>05</v>
      </c>
    </row>
    <row r="110" spans="1:10" x14ac:dyDescent="0.25">
      <c r="A110" s="50" t="s">
        <v>553</v>
      </c>
      <c r="B110" s="46" t="s">
        <v>554</v>
      </c>
      <c r="C110" s="51" t="s">
        <v>555</v>
      </c>
      <c r="H110" t="s">
        <v>556</v>
      </c>
      <c r="I110" t="str">
        <f t="shared" si="3"/>
        <v>05789</v>
      </c>
      <c r="J110" t="str">
        <f t="shared" si="4"/>
        <v>05</v>
      </c>
    </row>
    <row r="111" spans="1:10" x14ac:dyDescent="0.25">
      <c r="A111" s="50" t="s">
        <v>557</v>
      </c>
      <c r="B111" s="46" t="s">
        <v>558</v>
      </c>
      <c r="C111" s="51" t="s">
        <v>559</v>
      </c>
      <c r="H111" t="s">
        <v>560</v>
      </c>
      <c r="I111" t="str">
        <f t="shared" si="3"/>
        <v>05790</v>
      </c>
      <c r="J111" t="str">
        <f t="shared" si="4"/>
        <v>05</v>
      </c>
    </row>
    <row r="112" spans="1:10" x14ac:dyDescent="0.25">
      <c r="A112" s="50" t="s">
        <v>561</v>
      </c>
      <c r="B112" s="46" t="s">
        <v>562</v>
      </c>
      <c r="C112" s="51" t="s">
        <v>563</v>
      </c>
      <c r="H112" t="s">
        <v>564</v>
      </c>
      <c r="I112" t="str">
        <f t="shared" si="3"/>
        <v>05792</v>
      </c>
      <c r="J112" t="str">
        <f t="shared" si="4"/>
        <v>05</v>
      </c>
    </row>
    <row r="113" spans="1:10" x14ac:dyDescent="0.25">
      <c r="A113" s="50" t="s">
        <v>565</v>
      </c>
      <c r="B113" s="46" t="s">
        <v>566</v>
      </c>
      <c r="C113" s="51" t="s">
        <v>567</v>
      </c>
      <c r="H113" t="s">
        <v>568</v>
      </c>
      <c r="I113" t="str">
        <f t="shared" si="3"/>
        <v>05809</v>
      </c>
      <c r="J113" t="str">
        <f t="shared" si="4"/>
        <v>05</v>
      </c>
    </row>
    <row r="114" spans="1:10" x14ac:dyDescent="0.25">
      <c r="A114" s="50" t="s">
        <v>569</v>
      </c>
      <c r="B114" s="46" t="s">
        <v>570</v>
      </c>
      <c r="C114" s="51" t="s">
        <v>571</v>
      </c>
      <c r="H114" t="s">
        <v>572</v>
      </c>
      <c r="I114" t="str">
        <f t="shared" si="3"/>
        <v>05819</v>
      </c>
      <c r="J114" t="str">
        <f t="shared" si="4"/>
        <v>05</v>
      </c>
    </row>
    <row r="115" spans="1:10" x14ac:dyDescent="0.25">
      <c r="A115" s="50" t="s">
        <v>569</v>
      </c>
      <c r="B115" s="46" t="s">
        <v>573</v>
      </c>
      <c r="C115" s="51" t="s">
        <v>574</v>
      </c>
      <c r="H115" t="s">
        <v>575</v>
      </c>
      <c r="I115" t="str">
        <f t="shared" si="3"/>
        <v>05837</v>
      </c>
      <c r="J115" t="str">
        <f t="shared" si="4"/>
        <v>05</v>
      </c>
    </row>
    <row r="116" spans="1:10" x14ac:dyDescent="0.25">
      <c r="A116" s="50" t="s">
        <v>569</v>
      </c>
      <c r="B116" s="46" t="s">
        <v>576</v>
      </c>
      <c r="C116" s="51" t="s">
        <v>577</v>
      </c>
      <c r="H116" t="s">
        <v>578</v>
      </c>
      <c r="I116" t="str">
        <f t="shared" si="3"/>
        <v>05842</v>
      </c>
      <c r="J116" t="str">
        <f t="shared" si="4"/>
        <v>05</v>
      </c>
    </row>
    <row r="117" spans="1:10" x14ac:dyDescent="0.25">
      <c r="A117" s="50" t="s">
        <v>579</v>
      </c>
      <c r="B117" s="46" t="s">
        <v>580</v>
      </c>
      <c r="C117" s="51" t="s">
        <v>581</v>
      </c>
      <c r="H117" t="s">
        <v>582</v>
      </c>
      <c r="I117" t="str">
        <f t="shared" si="3"/>
        <v>05847</v>
      </c>
      <c r="J117" t="str">
        <f t="shared" si="4"/>
        <v>05</v>
      </c>
    </row>
    <row r="118" spans="1:10" x14ac:dyDescent="0.25">
      <c r="A118" s="50" t="s">
        <v>583</v>
      </c>
      <c r="B118" s="46" t="s">
        <v>584</v>
      </c>
      <c r="C118" s="51" t="s">
        <v>585</v>
      </c>
      <c r="H118" t="s">
        <v>586</v>
      </c>
      <c r="I118" t="str">
        <f t="shared" si="3"/>
        <v>05854</v>
      </c>
      <c r="J118" t="str">
        <f t="shared" si="4"/>
        <v>05</v>
      </c>
    </row>
    <row r="119" spans="1:10" x14ac:dyDescent="0.25">
      <c r="A119" s="50" t="s">
        <v>587</v>
      </c>
      <c r="B119" s="46" t="s">
        <v>588</v>
      </c>
      <c r="C119" s="51" t="s">
        <v>589</v>
      </c>
      <c r="H119" t="s">
        <v>590</v>
      </c>
      <c r="I119" t="str">
        <f t="shared" si="3"/>
        <v>05856</v>
      </c>
      <c r="J119" t="str">
        <f t="shared" si="4"/>
        <v>05</v>
      </c>
    </row>
    <row r="120" spans="1:10" x14ac:dyDescent="0.25">
      <c r="A120" s="50" t="s">
        <v>587</v>
      </c>
      <c r="B120" s="46" t="s">
        <v>591</v>
      </c>
      <c r="C120" s="51" t="s">
        <v>592</v>
      </c>
      <c r="H120" t="s">
        <v>593</v>
      </c>
      <c r="I120" t="str">
        <f t="shared" si="3"/>
        <v>05858</v>
      </c>
      <c r="J120" t="str">
        <f t="shared" si="4"/>
        <v>05</v>
      </c>
    </row>
    <row r="121" spans="1:10" x14ac:dyDescent="0.25">
      <c r="A121" s="50" t="s">
        <v>594</v>
      </c>
      <c r="B121" s="46" t="s">
        <v>595</v>
      </c>
      <c r="C121" s="51" t="s">
        <v>596</v>
      </c>
      <c r="H121" t="s">
        <v>597</v>
      </c>
      <c r="I121" t="str">
        <f t="shared" si="3"/>
        <v>05861</v>
      </c>
      <c r="J121" t="str">
        <f t="shared" si="4"/>
        <v>05</v>
      </c>
    </row>
    <row r="122" spans="1:10" x14ac:dyDescent="0.25">
      <c r="A122" s="50" t="s">
        <v>598</v>
      </c>
      <c r="B122" s="46" t="s">
        <v>599</v>
      </c>
      <c r="C122" s="51" t="s">
        <v>600</v>
      </c>
      <c r="H122" t="s">
        <v>601</v>
      </c>
      <c r="I122" t="str">
        <f t="shared" si="3"/>
        <v>05873</v>
      </c>
      <c r="J122" t="str">
        <f t="shared" si="4"/>
        <v>05</v>
      </c>
    </row>
    <row r="123" spans="1:10" x14ac:dyDescent="0.25">
      <c r="A123" s="50" t="s">
        <v>602</v>
      </c>
      <c r="B123" s="46" t="s">
        <v>603</v>
      </c>
      <c r="C123" s="51" t="s">
        <v>604</v>
      </c>
      <c r="H123" t="s">
        <v>605</v>
      </c>
      <c r="I123" t="str">
        <f t="shared" si="3"/>
        <v>05885</v>
      </c>
      <c r="J123" t="str">
        <f t="shared" si="4"/>
        <v>05</v>
      </c>
    </row>
    <row r="124" spans="1:10" x14ac:dyDescent="0.25">
      <c r="A124" s="50" t="s">
        <v>606</v>
      </c>
      <c r="B124" s="46" t="s">
        <v>607</v>
      </c>
      <c r="C124" s="51" t="s">
        <v>608</v>
      </c>
      <c r="H124" t="s">
        <v>609</v>
      </c>
      <c r="I124" t="str">
        <f t="shared" si="3"/>
        <v>05887</v>
      </c>
      <c r="J124" t="str">
        <f t="shared" si="4"/>
        <v>05</v>
      </c>
    </row>
    <row r="125" spans="1:10" x14ac:dyDescent="0.25">
      <c r="A125" s="50" t="s">
        <v>606</v>
      </c>
      <c r="B125" s="46" t="s">
        <v>610</v>
      </c>
      <c r="C125" s="51" t="s">
        <v>611</v>
      </c>
      <c r="H125" t="s">
        <v>612</v>
      </c>
      <c r="I125" t="str">
        <f t="shared" si="3"/>
        <v>05890</v>
      </c>
      <c r="J125" t="str">
        <f t="shared" si="4"/>
        <v>05</v>
      </c>
    </row>
    <row r="126" spans="1:10" x14ac:dyDescent="0.25">
      <c r="A126" s="50" t="s">
        <v>606</v>
      </c>
      <c r="B126" s="46" t="s">
        <v>613</v>
      </c>
      <c r="C126" s="51" t="s">
        <v>614</v>
      </c>
      <c r="H126" t="s">
        <v>615</v>
      </c>
      <c r="I126" t="str">
        <f t="shared" si="3"/>
        <v>05893</v>
      </c>
      <c r="J126" t="str">
        <f t="shared" si="4"/>
        <v>05</v>
      </c>
    </row>
    <row r="127" spans="1:10" x14ac:dyDescent="0.25">
      <c r="A127" s="50" t="s">
        <v>606</v>
      </c>
      <c r="B127" s="46" t="s">
        <v>616</v>
      </c>
      <c r="C127" s="51" t="s">
        <v>617</v>
      </c>
      <c r="H127" t="s">
        <v>618</v>
      </c>
      <c r="I127" t="str">
        <f t="shared" si="3"/>
        <v>05895</v>
      </c>
      <c r="J127" t="str">
        <f t="shared" si="4"/>
        <v>05</v>
      </c>
    </row>
    <row r="128" spans="1:10" x14ac:dyDescent="0.25">
      <c r="A128" s="50" t="s">
        <v>619</v>
      </c>
      <c r="B128" s="46" t="s">
        <v>620</v>
      </c>
      <c r="C128" s="51" t="s">
        <v>621</v>
      </c>
      <c r="H128" t="s">
        <v>622</v>
      </c>
      <c r="I128" t="str">
        <f t="shared" si="3"/>
        <v>08001</v>
      </c>
      <c r="J128" t="str">
        <f t="shared" si="4"/>
        <v>08</v>
      </c>
    </row>
    <row r="129" spans="1:10" x14ac:dyDescent="0.25">
      <c r="A129" s="50" t="s">
        <v>623</v>
      </c>
      <c r="B129" s="46" t="s">
        <v>624</v>
      </c>
      <c r="C129" s="51" t="s">
        <v>625</v>
      </c>
      <c r="H129" t="s">
        <v>626</v>
      </c>
      <c r="I129" t="str">
        <f t="shared" si="3"/>
        <v>08078</v>
      </c>
      <c r="J129" t="str">
        <f t="shared" si="4"/>
        <v>08</v>
      </c>
    </row>
    <row r="130" spans="1:10" x14ac:dyDescent="0.25">
      <c r="A130" s="50" t="s">
        <v>627</v>
      </c>
      <c r="B130" s="46" t="s">
        <v>628</v>
      </c>
      <c r="C130" s="51" t="s">
        <v>629</v>
      </c>
      <c r="H130" t="s">
        <v>630</v>
      </c>
      <c r="I130" t="str">
        <f t="shared" si="3"/>
        <v>08137</v>
      </c>
      <c r="J130" t="str">
        <f t="shared" si="4"/>
        <v>08</v>
      </c>
    </row>
    <row r="131" spans="1:10" x14ac:dyDescent="0.25">
      <c r="A131" s="50" t="s">
        <v>631</v>
      </c>
      <c r="B131" s="46" t="s">
        <v>632</v>
      </c>
      <c r="C131" s="51" t="s">
        <v>633</v>
      </c>
      <c r="H131" t="s">
        <v>634</v>
      </c>
      <c r="I131" t="str">
        <f t="shared" ref="I131:I194" si="5">RIGHT(H131,5)</f>
        <v>08141</v>
      </c>
      <c r="J131" t="str">
        <f t="shared" ref="J131:J194" si="6">LEFT(I131,2)</f>
        <v>08</v>
      </c>
    </row>
    <row r="132" spans="1:10" x14ac:dyDescent="0.25">
      <c r="A132" s="50" t="s">
        <v>635</v>
      </c>
      <c r="B132" s="46" t="s">
        <v>636</v>
      </c>
      <c r="C132" s="51" t="s">
        <v>637</v>
      </c>
      <c r="H132" t="s">
        <v>638</v>
      </c>
      <c r="I132" t="str">
        <f t="shared" si="5"/>
        <v>08296</v>
      </c>
      <c r="J132" t="str">
        <f t="shared" si="6"/>
        <v>08</v>
      </c>
    </row>
    <row r="133" spans="1:10" x14ac:dyDescent="0.25">
      <c r="A133" s="50" t="s">
        <v>639</v>
      </c>
      <c r="B133" s="46" t="s">
        <v>640</v>
      </c>
      <c r="C133" s="51" t="s">
        <v>641</v>
      </c>
      <c r="H133" t="s">
        <v>642</v>
      </c>
      <c r="I133" t="str">
        <f t="shared" si="5"/>
        <v>08372</v>
      </c>
      <c r="J133" t="str">
        <f t="shared" si="6"/>
        <v>08</v>
      </c>
    </row>
    <row r="134" spans="1:10" x14ac:dyDescent="0.25">
      <c r="A134" s="50" t="s">
        <v>639</v>
      </c>
      <c r="B134" s="46" t="s">
        <v>643</v>
      </c>
      <c r="C134" s="51" t="s">
        <v>644</v>
      </c>
      <c r="H134" t="s">
        <v>645</v>
      </c>
      <c r="I134" t="str">
        <f t="shared" si="5"/>
        <v>08421</v>
      </c>
      <c r="J134" t="str">
        <f t="shared" si="6"/>
        <v>08</v>
      </c>
    </row>
    <row r="135" spans="1:10" x14ac:dyDescent="0.25">
      <c r="A135" s="50" t="s">
        <v>646</v>
      </c>
      <c r="B135" s="46" t="s">
        <v>647</v>
      </c>
      <c r="C135" s="51" t="s">
        <v>648</v>
      </c>
      <c r="H135" t="s">
        <v>649</v>
      </c>
      <c r="I135" t="str">
        <f t="shared" si="5"/>
        <v>08433</v>
      </c>
      <c r="J135" t="str">
        <f t="shared" si="6"/>
        <v>08</v>
      </c>
    </row>
    <row r="136" spans="1:10" x14ac:dyDescent="0.25">
      <c r="A136" s="50" t="s">
        <v>650</v>
      </c>
      <c r="B136" s="46" t="s">
        <v>651</v>
      </c>
      <c r="C136" s="51" t="s">
        <v>652</v>
      </c>
      <c r="H136" t="s">
        <v>653</v>
      </c>
      <c r="I136" t="str">
        <f t="shared" si="5"/>
        <v>08436</v>
      </c>
      <c r="J136" t="str">
        <f t="shared" si="6"/>
        <v>08</v>
      </c>
    </row>
    <row r="137" spans="1:10" x14ac:dyDescent="0.25">
      <c r="A137" s="50" t="s">
        <v>654</v>
      </c>
      <c r="B137" s="46" t="s">
        <v>655</v>
      </c>
      <c r="C137" s="51" t="s">
        <v>656</v>
      </c>
      <c r="H137" t="s">
        <v>657</v>
      </c>
      <c r="I137" t="str">
        <f t="shared" si="5"/>
        <v>08520</v>
      </c>
      <c r="J137" t="str">
        <f t="shared" si="6"/>
        <v>08</v>
      </c>
    </row>
    <row r="138" spans="1:10" x14ac:dyDescent="0.25">
      <c r="A138" s="50" t="s">
        <v>658</v>
      </c>
      <c r="B138" s="46" t="s">
        <v>659</v>
      </c>
      <c r="C138" s="51" t="s">
        <v>660</v>
      </c>
      <c r="H138" t="s">
        <v>661</v>
      </c>
      <c r="I138" t="str">
        <f t="shared" si="5"/>
        <v>08549</v>
      </c>
      <c r="J138" t="str">
        <f t="shared" si="6"/>
        <v>08</v>
      </c>
    </row>
    <row r="139" spans="1:10" x14ac:dyDescent="0.25">
      <c r="A139" s="50" t="s">
        <v>662</v>
      </c>
      <c r="B139" s="46" t="s">
        <v>663</v>
      </c>
      <c r="C139" s="51" t="s">
        <v>664</v>
      </c>
      <c r="H139" t="s">
        <v>665</v>
      </c>
      <c r="I139" t="str">
        <f t="shared" si="5"/>
        <v>08558</v>
      </c>
      <c r="J139" t="str">
        <f t="shared" si="6"/>
        <v>08</v>
      </c>
    </row>
    <row r="140" spans="1:10" x14ac:dyDescent="0.25">
      <c r="A140" s="50" t="s">
        <v>666</v>
      </c>
      <c r="B140" s="46" t="s">
        <v>667</v>
      </c>
      <c r="C140" s="51" t="s">
        <v>668</v>
      </c>
      <c r="H140" t="s">
        <v>669</v>
      </c>
      <c r="I140" t="str">
        <f t="shared" si="5"/>
        <v>08560</v>
      </c>
      <c r="J140" t="str">
        <f t="shared" si="6"/>
        <v>08</v>
      </c>
    </row>
    <row r="141" spans="1:10" x14ac:dyDescent="0.25">
      <c r="A141" s="50" t="s">
        <v>670</v>
      </c>
      <c r="B141" s="46" t="s">
        <v>671</v>
      </c>
      <c r="C141" s="51" t="s">
        <v>672</v>
      </c>
      <c r="H141" t="s">
        <v>673</v>
      </c>
      <c r="I141" t="str">
        <f t="shared" si="5"/>
        <v>08573</v>
      </c>
      <c r="J141" t="str">
        <f t="shared" si="6"/>
        <v>08</v>
      </c>
    </row>
    <row r="142" spans="1:10" x14ac:dyDescent="0.25">
      <c r="A142" s="50" t="s">
        <v>674</v>
      </c>
      <c r="B142" s="46" t="s">
        <v>675</v>
      </c>
      <c r="C142" s="51" t="s">
        <v>676</v>
      </c>
      <c r="H142" t="s">
        <v>677</v>
      </c>
      <c r="I142" t="str">
        <f t="shared" si="5"/>
        <v>08606</v>
      </c>
      <c r="J142" t="str">
        <f t="shared" si="6"/>
        <v>08</v>
      </c>
    </row>
    <row r="143" spans="1:10" x14ac:dyDescent="0.25">
      <c r="A143" s="50" t="s">
        <v>678</v>
      </c>
      <c r="B143" s="46" t="s">
        <v>679</v>
      </c>
      <c r="C143" s="51" t="s">
        <v>680</v>
      </c>
      <c r="H143" t="s">
        <v>681</v>
      </c>
      <c r="I143" t="str">
        <f t="shared" si="5"/>
        <v>08634</v>
      </c>
      <c r="J143" t="str">
        <f t="shared" si="6"/>
        <v>08</v>
      </c>
    </row>
    <row r="144" spans="1:10" x14ac:dyDescent="0.25">
      <c r="A144" s="50" t="s">
        <v>682</v>
      </c>
      <c r="B144" s="46" t="s">
        <v>683</v>
      </c>
      <c r="C144" s="51" t="s">
        <v>684</v>
      </c>
      <c r="H144" t="s">
        <v>685</v>
      </c>
      <c r="I144" t="str">
        <f t="shared" si="5"/>
        <v>08638</v>
      </c>
      <c r="J144" t="str">
        <f t="shared" si="6"/>
        <v>08</v>
      </c>
    </row>
    <row r="145" spans="1:10" x14ac:dyDescent="0.25">
      <c r="A145" s="50" t="s">
        <v>686</v>
      </c>
      <c r="B145" s="46" t="s">
        <v>687</v>
      </c>
      <c r="C145" s="51" t="s">
        <v>688</v>
      </c>
      <c r="H145" t="s">
        <v>689</v>
      </c>
      <c r="I145" t="str">
        <f t="shared" si="5"/>
        <v>08675</v>
      </c>
      <c r="J145" t="str">
        <f t="shared" si="6"/>
        <v>08</v>
      </c>
    </row>
    <row r="146" spans="1:10" x14ac:dyDescent="0.25">
      <c r="A146" s="50" t="s">
        <v>690</v>
      </c>
      <c r="B146" s="46" t="s">
        <v>691</v>
      </c>
      <c r="C146" s="51" t="s">
        <v>692</v>
      </c>
      <c r="H146" t="s">
        <v>693</v>
      </c>
      <c r="I146" t="str">
        <f t="shared" si="5"/>
        <v>08685</v>
      </c>
      <c r="J146" t="str">
        <f t="shared" si="6"/>
        <v>08</v>
      </c>
    </row>
    <row r="147" spans="1:10" x14ac:dyDescent="0.25">
      <c r="A147" s="50" t="s">
        <v>694</v>
      </c>
      <c r="B147" s="46" t="s">
        <v>695</v>
      </c>
      <c r="C147" s="51" t="s">
        <v>696</v>
      </c>
      <c r="H147" t="s">
        <v>697</v>
      </c>
      <c r="I147" t="str">
        <f t="shared" si="5"/>
        <v>08758</v>
      </c>
      <c r="J147" t="str">
        <f t="shared" si="6"/>
        <v>08</v>
      </c>
    </row>
    <row r="148" spans="1:10" x14ac:dyDescent="0.25">
      <c r="A148" s="50" t="s">
        <v>694</v>
      </c>
      <c r="B148" s="46" t="s">
        <v>698</v>
      </c>
      <c r="C148" s="51" t="s">
        <v>699</v>
      </c>
      <c r="H148" t="s">
        <v>700</v>
      </c>
      <c r="I148" t="str">
        <f t="shared" si="5"/>
        <v>08770</v>
      </c>
      <c r="J148" t="str">
        <f t="shared" si="6"/>
        <v>08</v>
      </c>
    </row>
    <row r="149" spans="1:10" x14ac:dyDescent="0.25">
      <c r="A149" s="50" t="s">
        <v>701</v>
      </c>
      <c r="B149" s="46" t="s">
        <v>702</v>
      </c>
      <c r="C149" s="51" t="s">
        <v>703</v>
      </c>
      <c r="H149" t="s">
        <v>704</v>
      </c>
      <c r="I149" t="str">
        <f t="shared" si="5"/>
        <v>08832</v>
      </c>
      <c r="J149" t="str">
        <f t="shared" si="6"/>
        <v>08</v>
      </c>
    </row>
    <row r="150" spans="1:10" x14ac:dyDescent="0.25">
      <c r="A150" s="50" t="s">
        <v>705</v>
      </c>
      <c r="B150" s="46" t="s">
        <v>706</v>
      </c>
      <c r="C150" s="51" t="s">
        <v>707</v>
      </c>
      <c r="H150" t="s">
        <v>708</v>
      </c>
      <c r="I150" t="str">
        <f t="shared" si="5"/>
        <v>08849</v>
      </c>
      <c r="J150" t="str">
        <f t="shared" si="6"/>
        <v>08</v>
      </c>
    </row>
    <row r="151" spans="1:10" x14ac:dyDescent="0.25">
      <c r="A151" s="50" t="s">
        <v>705</v>
      </c>
      <c r="B151" s="46" t="s">
        <v>709</v>
      </c>
      <c r="C151" s="51" t="s">
        <v>710</v>
      </c>
      <c r="H151" t="s">
        <v>711</v>
      </c>
      <c r="I151" t="str">
        <f t="shared" si="5"/>
        <v>13001</v>
      </c>
      <c r="J151" t="str">
        <f t="shared" si="6"/>
        <v>13</v>
      </c>
    </row>
    <row r="152" spans="1:10" x14ac:dyDescent="0.25">
      <c r="A152" s="50" t="s">
        <v>712</v>
      </c>
      <c r="B152" s="46" t="s">
        <v>713</v>
      </c>
      <c r="C152" s="51" t="s">
        <v>714</v>
      </c>
      <c r="H152" t="s">
        <v>715</v>
      </c>
      <c r="I152" t="str">
        <f t="shared" si="5"/>
        <v>13006</v>
      </c>
      <c r="J152" t="str">
        <f t="shared" si="6"/>
        <v>13</v>
      </c>
    </row>
    <row r="153" spans="1:10" x14ac:dyDescent="0.25">
      <c r="A153" s="50" t="s">
        <v>716</v>
      </c>
      <c r="B153" s="46" t="s">
        <v>717</v>
      </c>
      <c r="C153" s="51" t="s">
        <v>718</v>
      </c>
      <c r="H153" t="s">
        <v>719</v>
      </c>
      <c r="I153" t="str">
        <f t="shared" si="5"/>
        <v>13030</v>
      </c>
      <c r="J153" t="str">
        <f t="shared" si="6"/>
        <v>13</v>
      </c>
    </row>
    <row r="154" spans="1:10" x14ac:dyDescent="0.25">
      <c r="A154" s="50" t="s">
        <v>720</v>
      </c>
      <c r="B154" s="46" t="s">
        <v>721</v>
      </c>
      <c r="C154" s="51" t="s">
        <v>722</v>
      </c>
      <c r="H154" t="s">
        <v>723</v>
      </c>
      <c r="I154" t="str">
        <f t="shared" si="5"/>
        <v>13042</v>
      </c>
      <c r="J154" t="str">
        <f t="shared" si="6"/>
        <v>13</v>
      </c>
    </row>
    <row r="155" spans="1:10" x14ac:dyDescent="0.25">
      <c r="A155" s="50" t="s">
        <v>724</v>
      </c>
      <c r="B155" s="46" t="s">
        <v>725</v>
      </c>
      <c r="C155" s="51" t="s">
        <v>726</v>
      </c>
      <c r="H155" t="s">
        <v>727</v>
      </c>
      <c r="I155" t="str">
        <f t="shared" si="5"/>
        <v>13052</v>
      </c>
      <c r="J155" t="str">
        <f t="shared" si="6"/>
        <v>13</v>
      </c>
    </row>
    <row r="156" spans="1:10" x14ac:dyDescent="0.25">
      <c r="A156" s="50" t="s">
        <v>728</v>
      </c>
      <c r="B156" s="46" t="s">
        <v>729</v>
      </c>
      <c r="C156" s="51" t="s">
        <v>730</v>
      </c>
      <c r="H156" t="s">
        <v>731</v>
      </c>
      <c r="I156" t="str">
        <f t="shared" si="5"/>
        <v>13062</v>
      </c>
      <c r="J156" t="str">
        <f t="shared" si="6"/>
        <v>13</v>
      </c>
    </row>
    <row r="157" spans="1:10" x14ac:dyDescent="0.25">
      <c r="A157" s="50" t="s">
        <v>732</v>
      </c>
      <c r="B157" s="46" t="s">
        <v>733</v>
      </c>
      <c r="C157" s="51" t="s">
        <v>734</v>
      </c>
      <c r="H157" t="s">
        <v>735</v>
      </c>
      <c r="I157" t="str">
        <f t="shared" si="5"/>
        <v>13074</v>
      </c>
      <c r="J157" t="str">
        <f t="shared" si="6"/>
        <v>13</v>
      </c>
    </row>
    <row r="158" spans="1:10" x14ac:dyDescent="0.25">
      <c r="A158" s="50" t="s">
        <v>736</v>
      </c>
      <c r="B158" s="46" t="s">
        <v>737</v>
      </c>
      <c r="C158" s="51" t="s">
        <v>738</v>
      </c>
      <c r="H158" t="s">
        <v>739</v>
      </c>
      <c r="I158" t="str">
        <f t="shared" si="5"/>
        <v>13140</v>
      </c>
      <c r="J158" t="str">
        <f t="shared" si="6"/>
        <v>13</v>
      </c>
    </row>
    <row r="159" spans="1:10" x14ac:dyDescent="0.25">
      <c r="A159" s="50" t="s">
        <v>740</v>
      </c>
      <c r="B159" s="46" t="s">
        <v>741</v>
      </c>
      <c r="C159" s="51" t="s">
        <v>742</v>
      </c>
      <c r="H159" t="s">
        <v>743</v>
      </c>
      <c r="I159" t="str">
        <f t="shared" si="5"/>
        <v>13160</v>
      </c>
      <c r="J159" t="str">
        <f t="shared" si="6"/>
        <v>13</v>
      </c>
    </row>
    <row r="160" spans="1:10" x14ac:dyDescent="0.25">
      <c r="A160" s="50" t="s">
        <v>744</v>
      </c>
      <c r="B160" s="46" t="s">
        <v>745</v>
      </c>
      <c r="C160" s="51" t="s">
        <v>746</v>
      </c>
      <c r="H160" t="s">
        <v>747</v>
      </c>
      <c r="I160" t="str">
        <f t="shared" si="5"/>
        <v>13188</v>
      </c>
      <c r="J160" t="str">
        <f t="shared" si="6"/>
        <v>13</v>
      </c>
    </row>
    <row r="161" spans="1:10" x14ac:dyDescent="0.25">
      <c r="A161" s="50" t="s">
        <v>748</v>
      </c>
      <c r="B161" s="46" t="s">
        <v>749</v>
      </c>
      <c r="C161" s="51" t="s">
        <v>750</v>
      </c>
      <c r="H161" t="s">
        <v>751</v>
      </c>
      <c r="I161" t="str">
        <f t="shared" si="5"/>
        <v>13212</v>
      </c>
      <c r="J161" t="str">
        <f t="shared" si="6"/>
        <v>13</v>
      </c>
    </row>
    <row r="162" spans="1:10" x14ac:dyDescent="0.25">
      <c r="A162" s="50" t="s">
        <v>752</v>
      </c>
      <c r="B162" s="46" t="s">
        <v>753</v>
      </c>
      <c r="C162" s="51" t="s">
        <v>754</v>
      </c>
      <c r="H162" t="s">
        <v>755</v>
      </c>
      <c r="I162" t="str">
        <f t="shared" si="5"/>
        <v>13222</v>
      </c>
      <c r="J162" t="str">
        <f t="shared" si="6"/>
        <v>13</v>
      </c>
    </row>
    <row r="163" spans="1:10" x14ac:dyDescent="0.25">
      <c r="A163" s="50" t="s">
        <v>752</v>
      </c>
      <c r="B163" s="46" t="s">
        <v>756</v>
      </c>
      <c r="C163" s="51" t="s">
        <v>757</v>
      </c>
      <c r="H163" t="s">
        <v>758</v>
      </c>
      <c r="I163" t="str">
        <f t="shared" si="5"/>
        <v>13244</v>
      </c>
      <c r="J163" t="str">
        <f t="shared" si="6"/>
        <v>13</v>
      </c>
    </row>
    <row r="164" spans="1:10" x14ac:dyDescent="0.25">
      <c r="A164" s="50" t="s">
        <v>759</v>
      </c>
      <c r="B164" s="46" t="s">
        <v>760</v>
      </c>
      <c r="C164" s="51" t="s">
        <v>761</v>
      </c>
      <c r="H164" t="s">
        <v>762</v>
      </c>
      <c r="I164" t="str">
        <f t="shared" si="5"/>
        <v>13248</v>
      </c>
      <c r="J164" t="str">
        <f t="shared" si="6"/>
        <v>13</v>
      </c>
    </row>
    <row r="165" spans="1:10" x14ac:dyDescent="0.25">
      <c r="A165" s="50" t="s">
        <v>763</v>
      </c>
      <c r="B165" s="46" t="s">
        <v>764</v>
      </c>
      <c r="C165" s="51" t="s">
        <v>765</v>
      </c>
      <c r="H165" t="s">
        <v>766</v>
      </c>
      <c r="I165" t="str">
        <f t="shared" si="5"/>
        <v>13268</v>
      </c>
      <c r="J165" t="str">
        <f t="shared" si="6"/>
        <v>13</v>
      </c>
    </row>
    <row r="166" spans="1:10" x14ac:dyDescent="0.25">
      <c r="A166" s="50" t="s">
        <v>767</v>
      </c>
      <c r="B166" s="46" t="s">
        <v>768</v>
      </c>
      <c r="C166" s="51" t="s">
        <v>769</v>
      </c>
      <c r="H166" t="s">
        <v>770</v>
      </c>
      <c r="I166" t="str">
        <f t="shared" si="5"/>
        <v>13300</v>
      </c>
      <c r="J166" t="str">
        <f t="shared" si="6"/>
        <v>13</v>
      </c>
    </row>
    <row r="167" spans="1:10" x14ac:dyDescent="0.25">
      <c r="A167" s="50" t="s">
        <v>771</v>
      </c>
      <c r="B167" s="46" t="s">
        <v>772</v>
      </c>
      <c r="C167" s="51" t="s">
        <v>773</v>
      </c>
      <c r="H167" t="s">
        <v>774</v>
      </c>
      <c r="I167" t="str">
        <f t="shared" si="5"/>
        <v>13430</v>
      </c>
      <c r="J167" t="str">
        <f t="shared" si="6"/>
        <v>13</v>
      </c>
    </row>
    <row r="168" spans="1:10" x14ac:dyDescent="0.25">
      <c r="A168" s="50" t="s">
        <v>775</v>
      </c>
      <c r="B168" s="46" t="s">
        <v>776</v>
      </c>
      <c r="C168" s="51" t="s">
        <v>777</v>
      </c>
      <c r="H168" t="s">
        <v>778</v>
      </c>
      <c r="I168" t="str">
        <f t="shared" si="5"/>
        <v>13433</v>
      </c>
      <c r="J168" t="str">
        <f t="shared" si="6"/>
        <v>13</v>
      </c>
    </row>
    <row r="169" spans="1:10" x14ac:dyDescent="0.25">
      <c r="A169" s="50" t="s">
        <v>779</v>
      </c>
      <c r="B169" s="46" t="s">
        <v>780</v>
      </c>
      <c r="C169" s="51" t="s">
        <v>781</v>
      </c>
      <c r="H169" t="s">
        <v>782</v>
      </c>
      <c r="I169" t="str">
        <f t="shared" si="5"/>
        <v>13440</v>
      </c>
      <c r="J169" t="str">
        <f t="shared" si="6"/>
        <v>13</v>
      </c>
    </row>
    <row r="170" spans="1:10" x14ac:dyDescent="0.25">
      <c r="A170" s="50" t="s">
        <v>783</v>
      </c>
      <c r="B170" s="46" t="s">
        <v>784</v>
      </c>
      <c r="C170" s="51" t="s">
        <v>785</v>
      </c>
      <c r="H170" t="s">
        <v>786</v>
      </c>
      <c r="I170" t="str">
        <f t="shared" si="5"/>
        <v>13442</v>
      </c>
      <c r="J170" t="str">
        <f t="shared" si="6"/>
        <v>13</v>
      </c>
    </row>
    <row r="171" spans="1:10" x14ac:dyDescent="0.25">
      <c r="A171" s="50" t="s">
        <v>787</v>
      </c>
      <c r="B171" s="46" t="s">
        <v>788</v>
      </c>
      <c r="C171" s="51" t="s">
        <v>789</v>
      </c>
      <c r="H171" t="s">
        <v>790</v>
      </c>
      <c r="I171" t="str">
        <f t="shared" si="5"/>
        <v>13458</v>
      </c>
      <c r="J171" t="str">
        <f t="shared" si="6"/>
        <v>13</v>
      </c>
    </row>
    <row r="172" spans="1:10" x14ac:dyDescent="0.25">
      <c r="A172" s="50" t="s">
        <v>791</v>
      </c>
      <c r="B172" s="46" t="s">
        <v>792</v>
      </c>
      <c r="C172" s="51" t="s">
        <v>793</v>
      </c>
      <c r="H172" t="s">
        <v>794</v>
      </c>
      <c r="I172" t="str">
        <f t="shared" si="5"/>
        <v>13468</v>
      </c>
      <c r="J172" t="str">
        <f t="shared" si="6"/>
        <v>13</v>
      </c>
    </row>
    <row r="173" spans="1:10" x14ac:dyDescent="0.25">
      <c r="A173" s="50" t="s">
        <v>795</v>
      </c>
      <c r="B173" s="46" t="s">
        <v>796</v>
      </c>
      <c r="C173" s="51" t="s">
        <v>797</v>
      </c>
      <c r="H173" t="s">
        <v>798</v>
      </c>
      <c r="I173" t="str">
        <f t="shared" si="5"/>
        <v>13473</v>
      </c>
      <c r="J173" t="str">
        <f t="shared" si="6"/>
        <v>13</v>
      </c>
    </row>
    <row r="174" spans="1:10" x14ac:dyDescent="0.25">
      <c r="A174" s="50" t="s">
        <v>799</v>
      </c>
      <c r="B174" s="46" t="s">
        <v>800</v>
      </c>
      <c r="C174" s="51" t="s">
        <v>801</v>
      </c>
      <c r="H174" t="s">
        <v>802</v>
      </c>
      <c r="I174" t="str">
        <f t="shared" si="5"/>
        <v>13490</v>
      </c>
      <c r="J174" t="str">
        <f t="shared" si="6"/>
        <v>13</v>
      </c>
    </row>
    <row r="175" spans="1:10" x14ac:dyDescent="0.25">
      <c r="A175" s="50" t="s">
        <v>803</v>
      </c>
      <c r="B175" s="46" t="s">
        <v>804</v>
      </c>
      <c r="C175" s="51" t="s">
        <v>805</v>
      </c>
      <c r="H175" t="s">
        <v>806</v>
      </c>
      <c r="I175" t="str">
        <f t="shared" si="5"/>
        <v>13549</v>
      </c>
      <c r="J175" t="str">
        <f t="shared" si="6"/>
        <v>13</v>
      </c>
    </row>
    <row r="176" spans="1:10" x14ac:dyDescent="0.25">
      <c r="A176" s="50" t="s">
        <v>807</v>
      </c>
      <c r="B176" s="46" t="s">
        <v>808</v>
      </c>
      <c r="C176" s="51" t="s">
        <v>809</v>
      </c>
      <c r="H176" t="s">
        <v>810</v>
      </c>
      <c r="I176" t="str">
        <f t="shared" si="5"/>
        <v>13580</v>
      </c>
      <c r="J176" t="str">
        <f t="shared" si="6"/>
        <v>13</v>
      </c>
    </row>
    <row r="177" spans="1:10" x14ac:dyDescent="0.25">
      <c r="A177" s="50" t="s">
        <v>811</v>
      </c>
      <c r="B177" s="46" t="s">
        <v>812</v>
      </c>
      <c r="C177" s="51" t="s">
        <v>813</v>
      </c>
      <c r="H177" t="s">
        <v>814</v>
      </c>
      <c r="I177" t="str">
        <f t="shared" si="5"/>
        <v>13600</v>
      </c>
      <c r="J177" t="str">
        <f t="shared" si="6"/>
        <v>13</v>
      </c>
    </row>
    <row r="178" spans="1:10" x14ac:dyDescent="0.25">
      <c r="A178" s="50" t="s">
        <v>815</v>
      </c>
      <c r="B178" s="46" t="s">
        <v>816</v>
      </c>
      <c r="C178" s="51" t="s">
        <v>817</v>
      </c>
      <c r="H178" t="s">
        <v>818</v>
      </c>
      <c r="I178" t="str">
        <f t="shared" si="5"/>
        <v>13620</v>
      </c>
      <c r="J178" t="str">
        <f t="shared" si="6"/>
        <v>13</v>
      </c>
    </row>
    <row r="179" spans="1:10" x14ac:dyDescent="0.25">
      <c r="A179" s="50" t="s">
        <v>819</v>
      </c>
      <c r="B179" s="46" t="s">
        <v>820</v>
      </c>
      <c r="C179" s="51" t="s">
        <v>821</v>
      </c>
      <c r="H179" t="s">
        <v>822</v>
      </c>
      <c r="I179" t="str">
        <f t="shared" si="5"/>
        <v>13647</v>
      </c>
      <c r="J179" t="str">
        <f t="shared" si="6"/>
        <v>13</v>
      </c>
    </row>
    <row r="180" spans="1:10" x14ac:dyDescent="0.25">
      <c r="A180" s="50" t="s">
        <v>823</v>
      </c>
      <c r="B180" s="46" t="s">
        <v>824</v>
      </c>
      <c r="C180" s="51" t="s">
        <v>825</v>
      </c>
      <c r="H180" t="s">
        <v>826</v>
      </c>
      <c r="I180" t="str">
        <f t="shared" si="5"/>
        <v>13650</v>
      </c>
      <c r="J180" t="str">
        <f t="shared" si="6"/>
        <v>13</v>
      </c>
    </row>
    <row r="181" spans="1:10" x14ac:dyDescent="0.25">
      <c r="A181" s="50" t="s">
        <v>827</v>
      </c>
      <c r="B181" s="46" t="s">
        <v>828</v>
      </c>
      <c r="C181" s="51" t="s">
        <v>829</v>
      </c>
      <c r="H181" t="s">
        <v>830</v>
      </c>
      <c r="I181" t="str">
        <f t="shared" si="5"/>
        <v>13654</v>
      </c>
      <c r="J181" t="str">
        <f t="shared" si="6"/>
        <v>13</v>
      </c>
    </row>
    <row r="182" spans="1:10" x14ac:dyDescent="0.25">
      <c r="A182" s="50" t="s">
        <v>831</v>
      </c>
      <c r="B182" s="46" t="s">
        <v>832</v>
      </c>
      <c r="C182" s="51" t="s">
        <v>833</v>
      </c>
      <c r="H182" t="s">
        <v>834</v>
      </c>
      <c r="I182" t="str">
        <f t="shared" si="5"/>
        <v>13655</v>
      </c>
      <c r="J182" t="str">
        <f t="shared" si="6"/>
        <v>13</v>
      </c>
    </row>
    <row r="183" spans="1:10" x14ac:dyDescent="0.25">
      <c r="A183" s="50" t="s">
        <v>835</v>
      </c>
      <c r="B183" s="46" t="s">
        <v>836</v>
      </c>
      <c r="C183" s="51" t="s">
        <v>837</v>
      </c>
      <c r="H183" t="s">
        <v>838</v>
      </c>
      <c r="I183" t="str">
        <f t="shared" si="5"/>
        <v>13657</v>
      </c>
      <c r="J183" t="str">
        <f t="shared" si="6"/>
        <v>13</v>
      </c>
    </row>
    <row r="184" spans="1:10" x14ac:dyDescent="0.25">
      <c r="A184" s="50" t="s">
        <v>839</v>
      </c>
      <c r="B184" s="46" t="s">
        <v>840</v>
      </c>
      <c r="C184" s="51" t="s">
        <v>841</v>
      </c>
      <c r="H184" t="s">
        <v>842</v>
      </c>
      <c r="I184" t="str">
        <f t="shared" si="5"/>
        <v>13667</v>
      </c>
      <c r="J184" t="str">
        <f t="shared" si="6"/>
        <v>13</v>
      </c>
    </row>
    <row r="185" spans="1:10" x14ac:dyDescent="0.25">
      <c r="A185" s="50" t="s">
        <v>843</v>
      </c>
      <c r="B185" s="46" t="s">
        <v>844</v>
      </c>
      <c r="C185" s="51" t="s">
        <v>845</v>
      </c>
      <c r="H185" t="s">
        <v>846</v>
      </c>
      <c r="I185" t="str">
        <f t="shared" si="5"/>
        <v>13670</v>
      </c>
      <c r="J185" t="str">
        <f t="shared" si="6"/>
        <v>13</v>
      </c>
    </row>
    <row r="186" spans="1:10" x14ac:dyDescent="0.25">
      <c r="A186" s="50" t="s">
        <v>847</v>
      </c>
      <c r="B186" s="46" t="s">
        <v>848</v>
      </c>
      <c r="C186" s="51" t="s">
        <v>849</v>
      </c>
      <c r="H186" t="s">
        <v>850</v>
      </c>
      <c r="I186" t="str">
        <f t="shared" si="5"/>
        <v>13673</v>
      </c>
      <c r="J186" t="str">
        <f t="shared" si="6"/>
        <v>13</v>
      </c>
    </row>
    <row r="187" spans="1:10" x14ac:dyDescent="0.25">
      <c r="A187" s="50" t="s">
        <v>851</v>
      </c>
      <c r="B187" s="46" t="s">
        <v>852</v>
      </c>
      <c r="C187" s="51" t="s">
        <v>853</v>
      </c>
      <c r="H187" t="s">
        <v>854</v>
      </c>
      <c r="I187" t="str">
        <f t="shared" si="5"/>
        <v>13683</v>
      </c>
      <c r="J187" t="str">
        <f t="shared" si="6"/>
        <v>13</v>
      </c>
    </row>
    <row r="188" spans="1:10" x14ac:dyDescent="0.25">
      <c r="A188" s="50" t="s">
        <v>855</v>
      </c>
      <c r="B188" s="46" t="s">
        <v>856</v>
      </c>
      <c r="C188" s="51" t="s">
        <v>857</v>
      </c>
      <c r="H188" t="s">
        <v>858</v>
      </c>
      <c r="I188" t="str">
        <f t="shared" si="5"/>
        <v>13688</v>
      </c>
      <c r="J188" t="str">
        <f t="shared" si="6"/>
        <v>13</v>
      </c>
    </row>
    <row r="189" spans="1:10" x14ac:dyDescent="0.25">
      <c r="A189" s="50" t="s">
        <v>859</v>
      </c>
      <c r="B189" s="46" t="s">
        <v>860</v>
      </c>
      <c r="C189" s="51" t="s">
        <v>861</v>
      </c>
      <c r="H189" t="s">
        <v>862</v>
      </c>
      <c r="I189" t="str">
        <f t="shared" si="5"/>
        <v>13744</v>
      </c>
      <c r="J189" t="str">
        <f t="shared" si="6"/>
        <v>13</v>
      </c>
    </row>
    <row r="190" spans="1:10" x14ac:dyDescent="0.25">
      <c r="A190" s="50" t="s">
        <v>863</v>
      </c>
      <c r="B190" s="46" t="s">
        <v>864</v>
      </c>
      <c r="C190" s="51" t="s">
        <v>865</v>
      </c>
      <c r="H190" t="s">
        <v>866</v>
      </c>
      <c r="I190" t="str">
        <f t="shared" si="5"/>
        <v>13760</v>
      </c>
      <c r="J190" t="str">
        <f t="shared" si="6"/>
        <v>13</v>
      </c>
    </row>
    <row r="191" spans="1:10" x14ac:dyDescent="0.25">
      <c r="A191" s="50" t="s">
        <v>867</v>
      </c>
      <c r="B191" s="46" t="s">
        <v>868</v>
      </c>
      <c r="C191" s="51" t="s">
        <v>869</v>
      </c>
      <c r="H191" t="s">
        <v>870</v>
      </c>
      <c r="I191" t="str">
        <f t="shared" si="5"/>
        <v>13780</v>
      </c>
      <c r="J191" t="str">
        <f t="shared" si="6"/>
        <v>13</v>
      </c>
    </row>
    <row r="192" spans="1:10" x14ac:dyDescent="0.25">
      <c r="A192" s="50" t="s">
        <v>871</v>
      </c>
      <c r="B192" s="46" t="s">
        <v>872</v>
      </c>
      <c r="C192" s="51" t="s">
        <v>873</v>
      </c>
      <c r="H192" t="s">
        <v>874</v>
      </c>
      <c r="I192" t="str">
        <f t="shared" si="5"/>
        <v>13810</v>
      </c>
      <c r="J192" t="str">
        <f t="shared" si="6"/>
        <v>13</v>
      </c>
    </row>
    <row r="193" spans="1:10" x14ac:dyDescent="0.25">
      <c r="A193" s="50" t="s">
        <v>875</v>
      </c>
      <c r="B193" s="46" t="s">
        <v>876</v>
      </c>
      <c r="C193" s="51" t="s">
        <v>877</v>
      </c>
      <c r="H193" t="s">
        <v>878</v>
      </c>
      <c r="I193" t="str">
        <f t="shared" si="5"/>
        <v>13836</v>
      </c>
      <c r="J193" t="str">
        <f t="shared" si="6"/>
        <v>13</v>
      </c>
    </row>
    <row r="194" spans="1:10" x14ac:dyDescent="0.25">
      <c r="A194" s="50" t="s">
        <v>879</v>
      </c>
      <c r="B194" s="46" t="s">
        <v>880</v>
      </c>
      <c r="C194" s="51" t="s">
        <v>881</v>
      </c>
      <c r="H194" t="s">
        <v>882</v>
      </c>
      <c r="I194" t="str">
        <f t="shared" si="5"/>
        <v>13838</v>
      </c>
      <c r="J194" t="str">
        <f t="shared" si="6"/>
        <v>13</v>
      </c>
    </row>
    <row r="195" spans="1:10" x14ac:dyDescent="0.25">
      <c r="A195" s="50" t="s">
        <v>883</v>
      </c>
      <c r="B195" s="46" t="s">
        <v>884</v>
      </c>
      <c r="C195" s="51" t="s">
        <v>885</v>
      </c>
      <c r="H195" t="s">
        <v>886</v>
      </c>
      <c r="I195" t="str">
        <f t="shared" ref="I195:I258" si="7">RIGHT(H195,5)</f>
        <v>13873</v>
      </c>
      <c r="J195" t="str">
        <f t="shared" ref="J195:J258" si="8">LEFT(I195,2)</f>
        <v>13</v>
      </c>
    </row>
    <row r="196" spans="1:10" x14ac:dyDescent="0.25">
      <c r="A196" s="50" t="s">
        <v>887</v>
      </c>
      <c r="B196" s="46" t="s">
        <v>888</v>
      </c>
      <c r="C196" s="51" t="s">
        <v>889</v>
      </c>
      <c r="H196" t="s">
        <v>890</v>
      </c>
      <c r="I196" t="str">
        <f t="shared" si="7"/>
        <v>13894</v>
      </c>
      <c r="J196" t="str">
        <f t="shared" si="8"/>
        <v>13</v>
      </c>
    </row>
    <row r="197" spans="1:10" x14ac:dyDescent="0.25">
      <c r="A197" s="50" t="s">
        <v>891</v>
      </c>
      <c r="B197" s="46" t="s">
        <v>892</v>
      </c>
      <c r="C197" s="51" t="s">
        <v>893</v>
      </c>
      <c r="H197" t="s">
        <v>894</v>
      </c>
      <c r="I197" t="str">
        <f t="shared" si="7"/>
        <v>15001</v>
      </c>
      <c r="J197" t="str">
        <f t="shared" si="8"/>
        <v>15</v>
      </c>
    </row>
    <row r="198" spans="1:10" x14ac:dyDescent="0.25">
      <c r="A198" s="50" t="s">
        <v>895</v>
      </c>
      <c r="B198" s="46" t="s">
        <v>896</v>
      </c>
      <c r="C198" s="51" t="s">
        <v>897</v>
      </c>
      <c r="H198" t="s">
        <v>898</v>
      </c>
      <c r="I198" t="str">
        <f t="shared" si="7"/>
        <v>15022</v>
      </c>
      <c r="J198" t="str">
        <f t="shared" si="8"/>
        <v>15</v>
      </c>
    </row>
    <row r="199" spans="1:10" x14ac:dyDescent="0.25">
      <c r="A199" s="50" t="s">
        <v>899</v>
      </c>
      <c r="B199" s="46" t="s">
        <v>900</v>
      </c>
      <c r="C199" s="51" t="s">
        <v>901</v>
      </c>
      <c r="H199" t="s">
        <v>902</v>
      </c>
      <c r="I199" t="str">
        <f t="shared" si="7"/>
        <v>15047</v>
      </c>
      <c r="J199" t="str">
        <f t="shared" si="8"/>
        <v>15</v>
      </c>
    </row>
    <row r="200" spans="1:10" x14ac:dyDescent="0.25">
      <c r="A200" s="50" t="s">
        <v>903</v>
      </c>
      <c r="B200" s="46" t="s">
        <v>904</v>
      </c>
      <c r="C200" s="51" t="s">
        <v>905</v>
      </c>
      <c r="H200" t="s">
        <v>906</v>
      </c>
      <c r="I200" t="str">
        <f t="shared" si="7"/>
        <v>15051</v>
      </c>
      <c r="J200" t="str">
        <f t="shared" si="8"/>
        <v>15</v>
      </c>
    </row>
    <row r="201" spans="1:10" x14ac:dyDescent="0.25">
      <c r="A201" s="50" t="s">
        <v>907</v>
      </c>
      <c r="B201" s="46" t="s">
        <v>908</v>
      </c>
      <c r="C201" s="51" t="s">
        <v>909</v>
      </c>
      <c r="H201" t="s">
        <v>910</v>
      </c>
      <c r="I201" t="str">
        <f t="shared" si="7"/>
        <v>15087</v>
      </c>
      <c r="J201" t="str">
        <f t="shared" si="8"/>
        <v>15</v>
      </c>
    </row>
    <row r="202" spans="1:10" x14ac:dyDescent="0.25">
      <c r="A202" s="50" t="s">
        <v>911</v>
      </c>
      <c r="B202" s="46" t="s">
        <v>912</v>
      </c>
      <c r="C202" s="51" t="s">
        <v>913</v>
      </c>
      <c r="H202" t="s">
        <v>914</v>
      </c>
      <c r="I202" t="str">
        <f t="shared" si="7"/>
        <v>15090</v>
      </c>
      <c r="J202" t="str">
        <f t="shared" si="8"/>
        <v>15</v>
      </c>
    </row>
    <row r="203" spans="1:10" x14ac:dyDescent="0.25">
      <c r="A203" s="50" t="s">
        <v>915</v>
      </c>
      <c r="B203" s="46" t="s">
        <v>916</v>
      </c>
      <c r="C203" s="51" t="s">
        <v>917</v>
      </c>
      <c r="H203" t="s">
        <v>918</v>
      </c>
      <c r="I203" t="str">
        <f t="shared" si="7"/>
        <v>15092</v>
      </c>
      <c r="J203" t="str">
        <f t="shared" si="8"/>
        <v>15</v>
      </c>
    </row>
    <row r="204" spans="1:10" x14ac:dyDescent="0.25">
      <c r="A204" s="50" t="s">
        <v>919</v>
      </c>
      <c r="B204" s="46" t="s">
        <v>920</v>
      </c>
      <c r="C204" s="51" t="s">
        <v>921</v>
      </c>
      <c r="H204" t="s">
        <v>922</v>
      </c>
      <c r="I204" t="str">
        <f t="shared" si="7"/>
        <v>15097</v>
      </c>
      <c r="J204" t="str">
        <f t="shared" si="8"/>
        <v>15</v>
      </c>
    </row>
    <row r="205" spans="1:10" x14ac:dyDescent="0.25">
      <c r="A205" s="50" t="s">
        <v>923</v>
      </c>
      <c r="B205" s="46" t="s">
        <v>924</v>
      </c>
      <c r="C205" s="51" t="s">
        <v>925</v>
      </c>
      <c r="H205" t="s">
        <v>926</v>
      </c>
      <c r="I205" t="str">
        <f t="shared" si="7"/>
        <v>15104</v>
      </c>
      <c r="J205" t="str">
        <f t="shared" si="8"/>
        <v>15</v>
      </c>
    </row>
    <row r="206" spans="1:10" x14ac:dyDescent="0.25">
      <c r="A206" s="50" t="s">
        <v>927</v>
      </c>
      <c r="B206" s="46" t="s">
        <v>928</v>
      </c>
      <c r="C206" s="51" t="s">
        <v>929</v>
      </c>
      <c r="H206" t="s">
        <v>930</v>
      </c>
      <c r="I206" t="str">
        <f t="shared" si="7"/>
        <v>15106</v>
      </c>
      <c r="J206" t="str">
        <f t="shared" si="8"/>
        <v>15</v>
      </c>
    </row>
    <row r="207" spans="1:10" x14ac:dyDescent="0.25">
      <c r="A207" s="50" t="s">
        <v>931</v>
      </c>
      <c r="B207" s="46" t="s">
        <v>932</v>
      </c>
      <c r="C207" s="51" t="s">
        <v>933</v>
      </c>
      <c r="H207" t="s">
        <v>934</v>
      </c>
      <c r="I207" t="str">
        <f t="shared" si="7"/>
        <v>15109</v>
      </c>
      <c r="J207" t="str">
        <f t="shared" si="8"/>
        <v>15</v>
      </c>
    </row>
    <row r="208" spans="1:10" x14ac:dyDescent="0.25">
      <c r="A208" s="50" t="s">
        <v>935</v>
      </c>
      <c r="B208" s="46" t="s">
        <v>936</v>
      </c>
      <c r="C208" s="51" t="s">
        <v>937</v>
      </c>
      <c r="H208" t="s">
        <v>938</v>
      </c>
      <c r="I208" t="str">
        <f t="shared" si="7"/>
        <v>15114</v>
      </c>
      <c r="J208" t="str">
        <f t="shared" si="8"/>
        <v>15</v>
      </c>
    </row>
    <row r="209" spans="1:10" x14ac:dyDescent="0.25">
      <c r="A209" s="50" t="s">
        <v>939</v>
      </c>
      <c r="B209" s="46" t="s">
        <v>940</v>
      </c>
      <c r="C209" s="51" t="s">
        <v>941</v>
      </c>
      <c r="H209" t="s">
        <v>942</v>
      </c>
      <c r="I209" t="str">
        <f t="shared" si="7"/>
        <v>15131</v>
      </c>
      <c r="J209" t="str">
        <f t="shared" si="8"/>
        <v>15</v>
      </c>
    </row>
    <row r="210" spans="1:10" x14ac:dyDescent="0.25">
      <c r="A210" s="50" t="s">
        <v>943</v>
      </c>
      <c r="B210" s="46" t="s">
        <v>944</v>
      </c>
      <c r="C210" s="51" t="s">
        <v>945</v>
      </c>
      <c r="H210" t="s">
        <v>946</v>
      </c>
      <c r="I210" t="str">
        <f t="shared" si="7"/>
        <v>15135</v>
      </c>
      <c r="J210" t="str">
        <f t="shared" si="8"/>
        <v>15</v>
      </c>
    </row>
    <row r="211" spans="1:10" x14ac:dyDescent="0.25">
      <c r="A211" s="50" t="s">
        <v>947</v>
      </c>
      <c r="B211" s="46" t="s">
        <v>948</v>
      </c>
      <c r="C211" s="51" t="s">
        <v>949</v>
      </c>
      <c r="H211" t="s">
        <v>950</v>
      </c>
      <c r="I211" t="str">
        <f t="shared" si="7"/>
        <v>15162</v>
      </c>
      <c r="J211" t="str">
        <f t="shared" si="8"/>
        <v>15</v>
      </c>
    </row>
    <row r="212" spans="1:10" x14ac:dyDescent="0.25">
      <c r="A212" s="50" t="s">
        <v>951</v>
      </c>
      <c r="B212" s="46" t="s">
        <v>952</v>
      </c>
      <c r="C212" s="51" t="s">
        <v>953</v>
      </c>
      <c r="H212" t="s">
        <v>954</v>
      </c>
      <c r="I212" t="str">
        <f t="shared" si="7"/>
        <v>15172</v>
      </c>
      <c r="J212" t="str">
        <f t="shared" si="8"/>
        <v>15</v>
      </c>
    </row>
    <row r="213" spans="1:10" x14ac:dyDescent="0.25">
      <c r="A213" s="50" t="s">
        <v>955</v>
      </c>
      <c r="B213" s="46" t="s">
        <v>956</v>
      </c>
      <c r="C213" s="51" t="s">
        <v>957</v>
      </c>
      <c r="H213" t="s">
        <v>958</v>
      </c>
      <c r="I213" t="str">
        <f t="shared" si="7"/>
        <v>15176</v>
      </c>
      <c r="J213" t="str">
        <f t="shared" si="8"/>
        <v>15</v>
      </c>
    </row>
    <row r="214" spans="1:10" x14ac:dyDescent="0.25">
      <c r="A214" s="50" t="s">
        <v>959</v>
      </c>
      <c r="B214" s="46" t="s">
        <v>960</v>
      </c>
      <c r="C214" s="51" t="s">
        <v>961</v>
      </c>
      <c r="H214" t="s">
        <v>962</v>
      </c>
      <c r="I214" t="str">
        <f t="shared" si="7"/>
        <v>15180</v>
      </c>
      <c r="J214" t="str">
        <f t="shared" si="8"/>
        <v>15</v>
      </c>
    </row>
    <row r="215" spans="1:10" x14ac:dyDescent="0.25">
      <c r="A215" s="50" t="s">
        <v>963</v>
      </c>
      <c r="B215" s="46" t="s">
        <v>964</v>
      </c>
      <c r="C215" s="51" t="s">
        <v>965</v>
      </c>
      <c r="H215" t="s">
        <v>966</v>
      </c>
      <c r="I215" t="str">
        <f t="shared" si="7"/>
        <v>15183</v>
      </c>
      <c r="J215" t="str">
        <f t="shared" si="8"/>
        <v>15</v>
      </c>
    </row>
    <row r="216" spans="1:10" x14ac:dyDescent="0.25">
      <c r="A216" s="50" t="s">
        <v>967</v>
      </c>
      <c r="B216" s="46" t="s">
        <v>968</v>
      </c>
      <c r="C216" s="51" t="s">
        <v>969</v>
      </c>
      <c r="H216" t="s">
        <v>970</v>
      </c>
      <c r="I216" t="str">
        <f t="shared" si="7"/>
        <v>15185</v>
      </c>
      <c r="J216" t="str">
        <f t="shared" si="8"/>
        <v>15</v>
      </c>
    </row>
    <row r="217" spans="1:10" x14ac:dyDescent="0.25">
      <c r="A217" s="50" t="s">
        <v>971</v>
      </c>
      <c r="B217" s="46" t="s">
        <v>972</v>
      </c>
      <c r="C217" s="51" t="s">
        <v>973</v>
      </c>
      <c r="H217" t="s">
        <v>974</v>
      </c>
      <c r="I217" t="str">
        <f t="shared" si="7"/>
        <v>15187</v>
      </c>
      <c r="J217" t="str">
        <f t="shared" si="8"/>
        <v>15</v>
      </c>
    </row>
    <row r="218" spans="1:10" x14ac:dyDescent="0.25">
      <c r="A218" s="50" t="s">
        <v>975</v>
      </c>
      <c r="B218" s="46" t="s">
        <v>976</v>
      </c>
      <c r="C218" s="51" t="s">
        <v>977</v>
      </c>
      <c r="H218" t="s">
        <v>978</v>
      </c>
      <c r="I218" t="str">
        <f t="shared" si="7"/>
        <v>15189</v>
      </c>
      <c r="J218" t="str">
        <f t="shared" si="8"/>
        <v>15</v>
      </c>
    </row>
    <row r="219" spans="1:10" x14ac:dyDescent="0.25">
      <c r="A219" s="50" t="s">
        <v>979</v>
      </c>
      <c r="B219" s="46" t="s">
        <v>980</v>
      </c>
      <c r="C219" s="51" t="s">
        <v>981</v>
      </c>
      <c r="H219" t="s">
        <v>982</v>
      </c>
      <c r="I219" t="str">
        <f t="shared" si="7"/>
        <v>15204</v>
      </c>
      <c r="J219" t="str">
        <f t="shared" si="8"/>
        <v>15</v>
      </c>
    </row>
    <row r="220" spans="1:10" x14ac:dyDescent="0.25">
      <c r="A220" s="50" t="s">
        <v>983</v>
      </c>
      <c r="B220" s="46" t="s">
        <v>984</v>
      </c>
      <c r="C220" s="51" t="s">
        <v>985</v>
      </c>
      <c r="H220" t="s">
        <v>986</v>
      </c>
      <c r="I220" t="str">
        <f t="shared" si="7"/>
        <v>15212</v>
      </c>
      <c r="J220" t="str">
        <f t="shared" si="8"/>
        <v>15</v>
      </c>
    </row>
    <row r="221" spans="1:10" x14ac:dyDescent="0.25">
      <c r="A221" s="50" t="s">
        <v>987</v>
      </c>
      <c r="B221" s="46" t="s">
        <v>988</v>
      </c>
      <c r="C221" s="51" t="s">
        <v>989</v>
      </c>
      <c r="H221" t="s">
        <v>990</v>
      </c>
      <c r="I221" t="str">
        <f t="shared" si="7"/>
        <v>15215</v>
      </c>
      <c r="J221" t="str">
        <f t="shared" si="8"/>
        <v>15</v>
      </c>
    </row>
    <row r="222" spans="1:10" x14ac:dyDescent="0.25">
      <c r="A222" s="50" t="s">
        <v>991</v>
      </c>
      <c r="B222" s="46" t="s">
        <v>992</v>
      </c>
      <c r="C222" s="51" t="s">
        <v>993</v>
      </c>
      <c r="H222" t="s">
        <v>994</v>
      </c>
      <c r="I222" t="str">
        <f t="shared" si="7"/>
        <v>15218</v>
      </c>
      <c r="J222" t="str">
        <f t="shared" si="8"/>
        <v>15</v>
      </c>
    </row>
    <row r="223" spans="1:10" x14ac:dyDescent="0.25">
      <c r="A223" s="50" t="s">
        <v>995</v>
      </c>
      <c r="B223" s="46" t="s">
        <v>996</v>
      </c>
      <c r="C223" s="51" t="s">
        <v>997</v>
      </c>
      <c r="H223" t="s">
        <v>998</v>
      </c>
      <c r="I223" t="str">
        <f t="shared" si="7"/>
        <v>15223</v>
      </c>
      <c r="J223" t="str">
        <f t="shared" si="8"/>
        <v>15</v>
      </c>
    </row>
    <row r="224" spans="1:10" x14ac:dyDescent="0.25">
      <c r="A224" s="50" t="s">
        <v>999</v>
      </c>
      <c r="B224" s="46" t="s">
        <v>1000</v>
      </c>
      <c r="C224" s="51" t="s">
        <v>1001</v>
      </c>
      <c r="H224" t="s">
        <v>1002</v>
      </c>
      <c r="I224" t="str">
        <f t="shared" si="7"/>
        <v>15224</v>
      </c>
      <c r="J224" t="str">
        <f t="shared" si="8"/>
        <v>15</v>
      </c>
    </row>
    <row r="225" spans="1:10" x14ac:dyDescent="0.25">
      <c r="A225" s="50" t="s">
        <v>1003</v>
      </c>
      <c r="B225" s="46" t="s">
        <v>1004</v>
      </c>
      <c r="C225" s="51" t="s">
        <v>1005</v>
      </c>
      <c r="H225" t="s">
        <v>1006</v>
      </c>
      <c r="I225" t="str">
        <f t="shared" si="7"/>
        <v>15226</v>
      </c>
      <c r="J225" t="str">
        <f t="shared" si="8"/>
        <v>15</v>
      </c>
    </row>
    <row r="226" spans="1:10" x14ac:dyDescent="0.25">
      <c r="A226" s="50" t="s">
        <v>1007</v>
      </c>
      <c r="B226" s="46" t="s">
        <v>1008</v>
      </c>
      <c r="C226" s="51" t="s">
        <v>1009</v>
      </c>
      <c r="H226" t="s">
        <v>1010</v>
      </c>
      <c r="I226" t="str">
        <f t="shared" si="7"/>
        <v>15232</v>
      </c>
      <c r="J226" t="str">
        <f t="shared" si="8"/>
        <v>15</v>
      </c>
    </row>
    <row r="227" spans="1:10" x14ac:dyDescent="0.25">
      <c r="A227" s="50" t="s">
        <v>1011</v>
      </c>
      <c r="B227" s="46" t="s">
        <v>1012</v>
      </c>
      <c r="C227" s="51" t="s">
        <v>1013</v>
      </c>
      <c r="H227" t="s">
        <v>1014</v>
      </c>
      <c r="I227" t="str">
        <f t="shared" si="7"/>
        <v>15236</v>
      </c>
      <c r="J227" t="str">
        <f t="shared" si="8"/>
        <v>15</v>
      </c>
    </row>
    <row r="228" spans="1:10" x14ac:dyDescent="0.25">
      <c r="A228" s="50" t="s">
        <v>1015</v>
      </c>
      <c r="B228" s="46" t="s">
        <v>1016</v>
      </c>
      <c r="C228" s="51" t="s">
        <v>1017</v>
      </c>
      <c r="H228" t="s">
        <v>1018</v>
      </c>
      <c r="I228" t="str">
        <f t="shared" si="7"/>
        <v>15238</v>
      </c>
      <c r="J228" t="str">
        <f t="shared" si="8"/>
        <v>15</v>
      </c>
    </row>
    <row r="229" spans="1:10" x14ac:dyDescent="0.25">
      <c r="A229" s="50" t="s">
        <v>1019</v>
      </c>
      <c r="B229" s="46" t="s">
        <v>1020</v>
      </c>
      <c r="C229" s="51" t="s">
        <v>1021</v>
      </c>
      <c r="H229" t="s">
        <v>1022</v>
      </c>
      <c r="I229" t="str">
        <f t="shared" si="7"/>
        <v>15244</v>
      </c>
      <c r="J229" t="str">
        <f t="shared" si="8"/>
        <v>15</v>
      </c>
    </row>
    <row r="230" spans="1:10" x14ac:dyDescent="0.25">
      <c r="A230" s="50" t="s">
        <v>1023</v>
      </c>
      <c r="B230" s="46" t="s">
        <v>1024</v>
      </c>
      <c r="C230" s="51" t="s">
        <v>1025</v>
      </c>
      <c r="H230" t="s">
        <v>1026</v>
      </c>
      <c r="I230" t="str">
        <f t="shared" si="7"/>
        <v>15248</v>
      </c>
      <c r="J230" t="str">
        <f t="shared" si="8"/>
        <v>15</v>
      </c>
    </row>
    <row r="231" spans="1:10" x14ac:dyDescent="0.25">
      <c r="A231" s="50" t="s">
        <v>1027</v>
      </c>
      <c r="B231" s="46" t="s">
        <v>1028</v>
      </c>
      <c r="C231" s="51" t="s">
        <v>1029</v>
      </c>
      <c r="H231" t="s">
        <v>1030</v>
      </c>
      <c r="I231" t="str">
        <f t="shared" si="7"/>
        <v>15272</v>
      </c>
      <c r="J231" t="str">
        <f t="shared" si="8"/>
        <v>15</v>
      </c>
    </row>
    <row r="232" spans="1:10" x14ac:dyDescent="0.25">
      <c r="A232" s="50" t="s">
        <v>1031</v>
      </c>
      <c r="B232" s="46" t="s">
        <v>1032</v>
      </c>
      <c r="C232" s="51" t="s">
        <v>1033</v>
      </c>
      <c r="H232" t="s">
        <v>1034</v>
      </c>
      <c r="I232" t="str">
        <f t="shared" si="7"/>
        <v>15276</v>
      </c>
      <c r="J232" t="str">
        <f t="shared" si="8"/>
        <v>15</v>
      </c>
    </row>
    <row r="233" spans="1:10" x14ac:dyDescent="0.25">
      <c r="A233" s="50" t="s">
        <v>1035</v>
      </c>
      <c r="B233" s="46" t="s">
        <v>1036</v>
      </c>
      <c r="C233" s="51" t="s">
        <v>1037</v>
      </c>
      <c r="H233" t="s">
        <v>1038</v>
      </c>
      <c r="I233" t="str">
        <f t="shared" si="7"/>
        <v>15293</v>
      </c>
      <c r="J233" t="str">
        <f t="shared" si="8"/>
        <v>15</v>
      </c>
    </row>
    <row r="234" spans="1:10" x14ac:dyDescent="0.25">
      <c r="A234" s="50" t="s">
        <v>1035</v>
      </c>
      <c r="B234" s="46" t="s">
        <v>1039</v>
      </c>
      <c r="C234" s="51" t="s">
        <v>1040</v>
      </c>
      <c r="H234" t="s">
        <v>1041</v>
      </c>
      <c r="I234" t="str">
        <f t="shared" si="7"/>
        <v>15296</v>
      </c>
      <c r="J234" t="str">
        <f t="shared" si="8"/>
        <v>15</v>
      </c>
    </row>
    <row r="235" spans="1:10" x14ac:dyDescent="0.25">
      <c r="A235" s="50" t="s">
        <v>1042</v>
      </c>
      <c r="B235" s="46" t="s">
        <v>1043</v>
      </c>
      <c r="C235" s="51" t="s">
        <v>1044</v>
      </c>
      <c r="H235" t="s">
        <v>1045</v>
      </c>
      <c r="I235" t="str">
        <f t="shared" si="7"/>
        <v>15299</v>
      </c>
      <c r="J235" t="str">
        <f t="shared" si="8"/>
        <v>15</v>
      </c>
    </row>
    <row r="236" spans="1:10" x14ac:dyDescent="0.25">
      <c r="A236" s="50" t="s">
        <v>1046</v>
      </c>
      <c r="B236" s="46" t="s">
        <v>1047</v>
      </c>
      <c r="C236" s="51" t="s">
        <v>1048</v>
      </c>
      <c r="H236" t="s">
        <v>1049</v>
      </c>
      <c r="I236" t="str">
        <f t="shared" si="7"/>
        <v>15317</v>
      </c>
      <c r="J236" t="str">
        <f t="shared" si="8"/>
        <v>15</v>
      </c>
    </row>
    <row r="237" spans="1:10" x14ac:dyDescent="0.25">
      <c r="A237" s="50" t="s">
        <v>1050</v>
      </c>
      <c r="B237" s="46" t="s">
        <v>1051</v>
      </c>
      <c r="C237" s="51" t="s">
        <v>1052</v>
      </c>
      <c r="H237" t="s">
        <v>1053</v>
      </c>
      <c r="I237" t="str">
        <f t="shared" si="7"/>
        <v>15322</v>
      </c>
      <c r="J237" t="str">
        <f t="shared" si="8"/>
        <v>15</v>
      </c>
    </row>
    <row r="238" spans="1:10" x14ac:dyDescent="0.25">
      <c r="A238" s="50" t="s">
        <v>1050</v>
      </c>
      <c r="B238" s="46" t="s">
        <v>1054</v>
      </c>
      <c r="C238" s="51" t="s">
        <v>1055</v>
      </c>
      <c r="H238" t="s">
        <v>1056</v>
      </c>
      <c r="I238" t="str">
        <f t="shared" si="7"/>
        <v>15325</v>
      </c>
      <c r="J238" t="str">
        <f t="shared" si="8"/>
        <v>15</v>
      </c>
    </row>
    <row r="239" spans="1:10" x14ac:dyDescent="0.25">
      <c r="A239" s="50" t="s">
        <v>1057</v>
      </c>
      <c r="B239" s="46" t="s">
        <v>1058</v>
      </c>
      <c r="C239" s="51" t="s">
        <v>1059</v>
      </c>
      <c r="H239" t="s">
        <v>1060</v>
      </c>
      <c r="I239" t="str">
        <f t="shared" si="7"/>
        <v>15332</v>
      </c>
      <c r="J239" t="str">
        <f t="shared" si="8"/>
        <v>15</v>
      </c>
    </row>
    <row r="240" spans="1:10" x14ac:dyDescent="0.25">
      <c r="A240" s="50" t="s">
        <v>1057</v>
      </c>
      <c r="B240" s="46" t="s">
        <v>1061</v>
      </c>
      <c r="C240" s="51" t="s">
        <v>1062</v>
      </c>
      <c r="H240" t="s">
        <v>1063</v>
      </c>
      <c r="I240" t="str">
        <f t="shared" si="7"/>
        <v>15362</v>
      </c>
      <c r="J240" t="str">
        <f t="shared" si="8"/>
        <v>15</v>
      </c>
    </row>
    <row r="241" spans="1:10" x14ac:dyDescent="0.25">
      <c r="A241" s="50" t="s">
        <v>1064</v>
      </c>
      <c r="B241" s="46" t="s">
        <v>1065</v>
      </c>
      <c r="C241" s="51" t="s">
        <v>1066</v>
      </c>
      <c r="H241" t="s">
        <v>1067</v>
      </c>
      <c r="I241" t="str">
        <f t="shared" si="7"/>
        <v>15367</v>
      </c>
      <c r="J241" t="str">
        <f t="shared" si="8"/>
        <v>15</v>
      </c>
    </row>
    <row r="242" spans="1:10" x14ac:dyDescent="0.25">
      <c r="A242" s="50" t="s">
        <v>1068</v>
      </c>
      <c r="B242" s="46" t="s">
        <v>1069</v>
      </c>
      <c r="C242" s="51" t="s">
        <v>1070</v>
      </c>
      <c r="H242" t="s">
        <v>1071</v>
      </c>
      <c r="I242" t="str">
        <f t="shared" si="7"/>
        <v>15368</v>
      </c>
      <c r="J242" t="str">
        <f t="shared" si="8"/>
        <v>15</v>
      </c>
    </row>
    <row r="243" spans="1:10" x14ac:dyDescent="0.25">
      <c r="A243" s="50" t="s">
        <v>1072</v>
      </c>
      <c r="B243" s="46" t="s">
        <v>1073</v>
      </c>
      <c r="C243" s="51" t="s">
        <v>1074</v>
      </c>
      <c r="H243" t="s">
        <v>1075</v>
      </c>
      <c r="I243" t="str">
        <f t="shared" si="7"/>
        <v>15377</v>
      </c>
      <c r="J243" t="str">
        <f t="shared" si="8"/>
        <v>15</v>
      </c>
    </row>
    <row r="244" spans="1:10" x14ac:dyDescent="0.25">
      <c r="A244" s="50" t="s">
        <v>1076</v>
      </c>
      <c r="B244" s="46" t="s">
        <v>1077</v>
      </c>
      <c r="C244" s="51" t="s">
        <v>1078</v>
      </c>
      <c r="H244" t="s">
        <v>1079</v>
      </c>
      <c r="I244" t="str">
        <f t="shared" si="7"/>
        <v>15380</v>
      </c>
      <c r="J244" t="str">
        <f t="shared" si="8"/>
        <v>15</v>
      </c>
    </row>
    <row r="245" spans="1:10" x14ac:dyDescent="0.25">
      <c r="A245" s="50" t="s">
        <v>1080</v>
      </c>
      <c r="B245" s="46" t="s">
        <v>1081</v>
      </c>
      <c r="C245" s="51" t="s">
        <v>1082</v>
      </c>
      <c r="H245" t="s">
        <v>1083</v>
      </c>
      <c r="I245" t="str">
        <f t="shared" si="7"/>
        <v>15401</v>
      </c>
      <c r="J245" t="str">
        <f t="shared" si="8"/>
        <v>15</v>
      </c>
    </row>
    <row r="246" spans="1:10" x14ac:dyDescent="0.25">
      <c r="A246" s="50" t="s">
        <v>1084</v>
      </c>
      <c r="B246" s="46" t="s">
        <v>1085</v>
      </c>
      <c r="C246" s="51" t="s">
        <v>1086</v>
      </c>
      <c r="H246" t="s">
        <v>1087</v>
      </c>
      <c r="I246" t="str">
        <f t="shared" si="7"/>
        <v>15403</v>
      </c>
      <c r="J246" t="str">
        <f t="shared" si="8"/>
        <v>15</v>
      </c>
    </row>
    <row r="247" spans="1:10" x14ac:dyDescent="0.25">
      <c r="A247" s="50" t="s">
        <v>1088</v>
      </c>
      <c r="B247" s="46" t="s">
        <v>1089</v>
      </c>
      <c r="C247" s="51" t="s">
        <v>1090</v>
      </c>
      <c r="H247" t="s">
        <v>1091</v>
      </c>
      <c r="I247" t="str">
        <f t="shared" si="7"/>
        <v>15407</v>
      </c>
      <c r="J247" t="str">
        <f t="shared" si="8"/>
        <v>15</v>
      </c>
    </row>
    <row r="248" spans="1:10" x14ac:dyDescent="0.25">
      <c r="A248" s="50" t="s">
        <v>1092</v>
      </c>
      <c r="B248" s="46" t="s">
        <v>1093</v>
      </c>
      <c r="C248" s="51" t="s">
        <v>1094</v>
      </c>
      <c r="H248" t="s">
        <v>1095</v>
      </c>
      <c r="I248" t="str">
        <f t="shared" si="7"/>
        <v>15425</v>
      </c>
      <c r="J248" t="str">
        <f t="shared" si="8"/>
        <v>15</v>
      </c>
    </row>
    <row r="249" spans="1:10" x14ac:dyDescent="0.25">
      <c r="A249" s="50" t="s">
        <v>1096</v>
      </c>
      <c r="B249" s="46" t="s">
        <v>1097</v>
      </c>
      <c r="C249" s="51" t="s">
        <v>1098</v>
      </c>
      <c r="H249" t="s">
        <v>1099</v>
      </c>
      <c r="I249" t="str">
        <f t="shared" si="7"/>
        <v>15442</v>
      </c>
      <c r="J249" t="str">
        <f t="shared" si="8"/>
        <v>15</v>
      </c>
    </row>
    <row r="250" spans="1:10" x14ac:dyDescent="0.25">
      <c r="A250" s="50" t="s">
        <v>1096</v>
      </c>
      <c r="B250" s="46" t="s">
        <v>1100</v>
      </c>
      <c r="C250" s="51" t="s">
        <v>1101</v>
      </c>
      <c r="H250" t="s">
        <v>1102</v>
      </c>
      <c r="I250" t="str">
        <f t="shared" si="7"/>
        <v>15455</v>
      </c>
      <c r="J250" t="str">
        <f t="shared" si="8"/>
        <v>15</v>
      </c>
    </row>
    <row r="251" spans="1:10" x14ac:dyDescent="0.25">
      <c r="A251" s="50" t="s">
        <v>1096</v>
      </c>
      <c r="B251" s="46" t="s">
        <v>1103</v>
      </c>
      <c r="C251" s="51" t="s">
        <v>1104</v>
      </c>
      <c r="H251" t="s">
        <v>1105</v>
      </c>
      <c r="I251" t="str">
        <f t="shared" si="7"/>
        <v>15464</v>
      </c>
      <c r="J251" t="str">
        <f t="shared" si="8"/>
        <v>15</v>
      </c>
    </row>
    <row r="252" spans="1:10" x14ac:dyDescent="0.25">
      <c r="A252" s="50" t="s">
        <v>1106</v>
      </c>
      <c r="B252" s="46" t="s">
        <v>1107</v>
      </c>
      <c r="C252" s="51" t="s">
        <v>1108</v>
      </c>
      <c r="H252" t="s">
        <v>1109</v>
      </c>
      <c r="I252" t="str">
        <f t="shared" si="7"/>
        <v>15466</v>
      </c>
      <c r="J252" t="str">
        <f t="shared" si="8"/>
        <v>15</v>
      </c>
    </row>
    <row r="253" spans="1:10" x14ac:dyDescent="0.25">
      <c r="A253" s="50" t="s">
        <v>1110</v>
      </c>
      <c r="B253" s="46" t="s">
        <v>1111</v>
      </c>
      <c r="C253" s="51" t="s">
        <v>1112</v>
      </c>
      <c r="H253" t="s">
        <v>1113</v>
      </c>
      <c r="I253" t="str">
        <f t="shared" si="7"/>
        <v>15469</v>
      </c>
      <c r="J253" t="str">
        <f t="shared" si="8"/>
        <v>15</v>
      </c>
    </row>
    <row r="254" spans="1:10" x14ac:dyDescent="0.25">
      <c r="A254" s="50" t="s">
        <v>1114</v>
      </c>
      <c r="B254" s="46" t="s">
        <v>1115</v>
      </c>
      <c r="C254" s="51" t="s">
        <v>1116</v>
      </c>
      <c r="H254" t="s">
        <v>1117</v>
      </c>
      <c r="I254" t="str">
        <f t="shared" si="7"/>
        <v>15476</v>
      </c>
      <c r="J254" t="str">
        <f t="shared" si="8"/>
        <v>15</v>
      </c>
    </row>
    <row r="255" spans="1:10" x14ac:dyDescent="0.25">
      <c r="A255" s="50" t="s">
        <v>1118</v>
      </c>
      <c r="B255" s="46" t="s">
        <v>1119</v>
      </c>
      <c r="C255" s="51" t="s">
        <v>1120</v>
      </c>
      <c r="H255" t="s">
        <v>1121</v>
      </c>
      <c r="I255" t="str">
        <f t="shared" si="7"/>
        <v>15480</v>
      </c>
      <c r="J255" t="str">
        <f t="shared" si="8"/>
        <v>15</v>
      </c>
    </row>
    <row r="256" spans="1:10" x14ac:dyDescent="0.25">
      <c r="A256" s="50" t="s">
        <v>1122</v>
      </c>
      <c r="B256" s="46" t="s">
        <v>1123</v>
      </c>
      <c r="C256" s="51" t="s">
        <v>1124</v>
      </c>
      <c r="H256" t="s">
        <v>1125</v>
      </c>
      <c r="I256" t="str">
        <f t="shared" si="7"/>
        <v>15491</v>
      </c>
      <c r="J256" t="str">
        <f t="shared" si="8"/>
        <v>15</v>
      </c>
    </row>
    <row r="257" spans="1:10" x14ac:dyDescent="0.25">
      <c r="A257" s="50" t="s">
        <v>1126</v>
      </c>
      <c r="B257" s="46" t="s">
        <v>1127</v>
      </c>
      <c r="C257" s="51" t="s">
        <v>1128</v>
      </c>
      <c r="H257" t="s">
        <v>1129</v>
      </c>
      <c r="I257" t="str">
        <f t="shared" si="7"/>
        <v>15494</v>
      </c>
      <c r="J257" t="str">
        <f t="shared" si="8"/>
        <v>15</v>
      </c>
    </row>
    <row r="258" spans="1:10" x14ac:dyDescent="0.25">
      <c r="A258" s="50" t="s">
        <v>1130</v>
      </c>
      <c r="B258" s="46" t="s">
        <v>1131</v>
      </c>
      <c r="C258" s="51" t="s">
        <v>1132</v>
      </c>
      <c r="H258" t="s">
        <v>1133</v>
      </c>
      <c r="I258" t="str">
        <f t="shared" si="7"/>
        <v>15500</v>
      </c>
      <c r="J258" t="str">
        <f t="shared" si="8"/>
        <v>15</v>
      </c>
    </row>
    <row r="259" spans="1:10" x14ac:dyDescent="0.25">
      <c r="A259" s="50" t="s">
        <v>1134</v>
      </c>
      <c r="B259" s="46" t="s">
        <v>1135</v>
      </c>
      <c r="C259" s="51" t="s">
        <v>1136</v>
      </c>
      <c r="H259" t="s">
        <v>1137</v>
      </c>
      <c r="I259" t="str">
        <f t="shared" ref="I259:I322" si="9">RIGHT(H259,5)</f>
        <v>15507</v>
      </c>
      <c r="J259" t="str">
        <f t="shared" ref="J259:J322" si="10">LEFT(I259,2)</f>
        <v>15</v>
      </c>
    </row>
    <row r="260" spans="1:10" x14ac:dyDescent="0.25">
      <c r="A260" s="50" t="s">
        <v>1138</v>
      </c>
      <c r="B260" s="46" t="s">
        <v>1139</v>
      </c>
      <c r="C260" s="51" t="s">
        <v>1140</v>
      </c>
      <c r="H260" t="s">
        <v>1141</v>
      </c>
      <c r="I260" t="str">
        <f t="shared" si="9"/>
        <v>15511</v>
      </c>
      <c r="J260" t="str">
        <f t="shared" si="10"/>
        <v>15</v>
      </c>
    </row>
    <row r="261" spans="1:10" x14ac:dyDescent="0.25">
      <c r="A261" s="50" t="s">
        <v>1142</v>
      </c>
      <c r="B261" s="46" t="s">
        <v>1143</v>
      </c>
      <c r="C261" s="51" t="s">
        <v>1144</v>
      </c>
      <c r="H261" t="s">
        <v>1145</v>
      </c>
      <c r="I261" t="str">
        <f t="shared" si="9"/>
        <v>15514</v>
      </c>
      <c r="J261" t="str">
        <f t="shared" si="10"/>
        <v>15</v>
      </c>
    </row>
    <row r="262" spans="1:10" x14ac:dyDescent="0.25">
      <c r="A262" s="50" t="s">
        <v>1146</v>
      </c>
      <c r="B262" s="46" t="s">
        <v>1147</v>
      </c>
      <c r="C262" s="51" t="s">
        <v>1148</v>
      </c>
      <c r="H262" t="s">
        <v>1149</v>
      </c>
      <c r="I262" t="str">
        <f t="shared" si="9"/>
        <v>15516</v>
      </c>
      <c r="J262" t="str">
        <f t="shared" si="10"/>
        <v>15</v>
      </c>
    </row>
    <row r="263" spans="1:10" x14ac:dyDescent="0.25">
      <c r="A263" s="50" t="s">
        <v>1150</v>
      </c>
      <c r="B263" s="46" t="s">
        <v>1151</v>
      </c>
      <c r="C263" s="51" t="s">
        <v>1152</v>
      </c>
      <c r="H263" t="s">
        <v>1153</v>
      </c>
      <c r="I263" t="str">
        <f t="shared" si="9"/>
        <v>15518</v>
      </c>
      <c r="J263" t="str">
        <f t="shared" si="10"/>
        <v>15</v>
      </c>
    </row>
    <row r="264" spans="1:10" x14ac:dyDescent="0.25">
      <c r="A264" s="50" t="s">
        <v>1154</v>
      </c>
      <c r="B264" s="46" t="s">
        <v>1155</v>
      </c>
      <c r="C264" s="51" t="s">
        <v>1156</v>
      </c>
      <c r="H264" t="s">
        <v>1157</v>
      </c>
      <c r="I264" t="str">
        <f t="shared" si="9"/>
        <v>15522</v>
      </c>
      <c r="J264" t="str">
        <f t="shared" si="10"/>
        <v>15</v>
      </c>
    </row>
    <row r="265" spans="1:10" x14ac:dyDescent="0.25">
      <c r="A265" s="50" t="s">
        <v>1158</v>
      </c>
      <c r="B265" s="46" t="s">
        <v>1159</v>
      </c>
      <c r="C265" s="51" t="s">
        <v>1160</v>
      </c>
      <c r="H265" t="s">
        <v>1161</v>
      </c>
      <c r="I265" t="str">
        <f t="shared" si="9"/>
        <v>15531</v>
      </c>
      <c r="J265" t="str">
        <f t="shared" si="10"/>
        <v>15</v>
      </c>
    </row>
    <row r="266" spans="1:10" x14ac:dyDescent="0.25">
      <c r="A266" s="50" t="s">
        <v>1162</v>
      </c>
      <c r="B266" s="46" t="s">
        <v>1163</v>
      </c>
      <c r="C266" s="51" t="s">
        <v>1164</v>
      </c>
      <c r="H266" t="s">
        <v>1165</v>
      </c>
      <c r="I266" t="str">
        <f t="shared" si="9"/>
        <v>15533</v>
      </c>
      <c r="J266" t="str">
        <f t="shared" si="10"/>
        <v>15</v>
      </c>
    </row>
    <row r="267" spans="1:10" x14ac:dyDescent="0.25">
      <c r="A267" s="50" t="s">
        <v>1166</v>
      </c>
      <c r="B267" s="46" t="s">
        <v>1167</v>
      </c>
      <c r="C267" s="51" t="s">
        <v>1168</v>
      </c>
      <c r="H267" t="s">
        <v>1169</v>
      </c>
      <c r="I267" t="str">
        <f t="shared" si="9"/>
        <v>15537</v>
      </c>
      <c r="J267" t="str">
        <f t="shared" si="10"/>
        <v>15</v>
      </c>
    </row>
    <row r="268" spans="1:10" x14ac:dyDescent="0.25">
      <c r="A268" s="50" t="s">
        <v>1170</v>
      </c>
      <c r="B268" s="46" t="s">
        <v>1171</v>
      </c>
      <c r="C268" s="51" t="s">
        <v>1172</v>
      </c>
      <c r="H268" t="s">
        <v>1173</v>
      </c>
      <c r="I268" t="str">
        <f t="shared" si="9"/>
        <v>15542</v>
      </c>
      <c r="J268" t="str">
        <f t="shared" si="10"/>
        <v>15</v>
      </c>
    </row>
    <row r="269" spans="1:10" x14ac:dyDescent="0.25">
      <c r="A269" s="50" t="s">
        <v>1174</v>
      </c>
      <c r="B269" s="46" t="s">
        <v>1175</v>
      </c>
      <c r="C269" s="51" t="s">
        <v>1176</v>
      </c>
      <c r="H269" t="s">
        <v>1177</v>
      </c>
      <c r="I269" t="str">
        <f t="shared" si="9"/>
        <v>15550</v>
      </c>
      <c r="J269" t="str">
        <f t="shared" si="10"/>
        <v>15</v>
      </c>
    </row>
    <row r="270" spans="1:10" x14ac:dyDescent="0.25">
      <c r="A270" s="50" t="s">
        <v>1178</v>
      </c>
      <c r="B270" s="46" t="s">
        <v>1179</v>
      </c>
      <c r="C270" s="51" t="s">
        <v>1180</v>
      </c>
      <c r="H270" t="s">
        <v>1181</v>
      </c>
      <c r="I270" t="str">
        <f t="shared" si="9"/>
        <v>15572</v>
      </c>
      <c r="J270" t="str">
        <f t="shared" si="10"/>
        <v>15</v>
      </c>
    </row>
    <row r="271" spans="1:10" x14ac:dyDescent="0.25">
      <c r="A271" s="50" t="s">
        <v>1182</v>
      </c>
      <c r="B271" s="46" t="s">
        <v>1183</v>
      </c>
      <c r="C271" s="51" t="s">
        <v>1184</v>
      </c>
      <c r="H271" t="s">
        <v>1185</v>
      </c>
      <c r="I271" t="str">
        <f t="shared" si="9"/>
        <v>15580</v>
      </c>
      <c r="J271" t="str">
        <f t="shared" si="10"/>
        <v>15</v>
      </c>
    </row>
    <row r="272" spans="1:10" x14ac:dyDescent="0.25">
      <c r="A272" s="50" t="s">
        <v>1186</v>
      </c>
      <c r="B272" s="46" t="s">
        <v>1187</v>
      </c>
      <c r="C272" s="51" t="s">
        <v>1188</v>
      </c>
      <c r="H272" t="s">
        <v>1189</v>
      </c>
      <c r="I272" t="str">
        <f t="shared" si="9"/>
        <v>15599</v>
      </c>
      <c r="J272" t="str">
        <f t="shared" si="10"/>
        <v>15</v>
      </c>
    </row>
    <row r="273" spans="1:10" x14ac:dyDescent="0.25">
      <c r="A273" s="50" t="s">
        <v>1190</v>
      </c>
      <c r="B273" s="46" t="s">
        <v>1191</v>
      </c>
      <c r="C273" s="51" t="s">
        <v>1192</v>
      </c>
      <c r="H273" t="s">
        <v>1193</v>
      </c>
      <c r="I273" t="str">
        <f t="shared" si="9"/>
        <v>15600</v>
      </c>
      <c r="J273" t="str">
        <f t="shared" si="10"/>
        <v>15</v>
      </c>
    </row>
    <row r="274" spans="1:10" x14ac:dyDescent="0.25">
      <c r="A274" s="50" t="s">
        <v>1194</v>
      </c>
      <c r="B274" s="46" t="s">
        <v>1195</v>
      </c>
      <c r="C274" s="51" t="s">
        <v>1196</v>
      </c>
      <c r="H274" t="s">
        <v>1197</v>
      </c>
      <c r="I274" t="str">
        <f t="shared" si="9"/>
        <v>15621</v>
      </c>
      <c r="J274" t="str">
        <f t="shared" si="10"/>
        <v>15</v>
      </c>
    </row>
    <row r="275" spans="1:10" x14ac:dyDescent="0.25">
      <c r="A275" s="50" t="s">
        <v>1198</v>
      </c>
      <c r="B275" s="46" t="s">
        <v>1199</v>
      </c>
      <c r="C275" s="51" t="s">
        <v>1200</v>
      </c>
      <c r="H275" t="s">
        <v>1201</v>
      </c>
      <c r="I275" t="str">
        <f t="shared" si="9"/>
        <v>15632</v>
      </c>
      <c r="J275" t="str">
        <f t="shared" si="10"/>
        <v>15</v>
      </c>
    </row>
    <row r="276" spans="1:10" x14ac:dyDescent="0.25">
      <c r="A276" s="50" t="s">
        <v>1202</v>
      </c>
      <c r="B276" s="46" t="s">
        <v>1203</v>
      </c>
      <c r="C276" s="51" t="s">
        <v>1204</v>
      </c>
      <c r="H276" t="s">
        <v>1205</v>
      </c>
      <c r="I276" t="str">
        <f t="shared" si="9"/>
        <v>15638</v>
      </c>
      <c r="J276" t="str">
        <f t="shared" si="10"/>
        <v>15</v>
      </c>
    </row>
    <row r="277" spans="1:10" x14ac:dyDescent="0.25">
      <c r="A277" s="50" t="s">
        <v>1206</v>
      </c>
      <c r="B277" s="46" t="s">
        <v>1207</v>
      </c>
      <c r="C277" s="51" t="s">
        <v>1208</v>
      </c>
      <c r="H277" t="s">
        <v>1209</v>
      </c>
      <c r="I277" t="str">
        <f t="shared" si="9"/>
        <v>15646</v>
      </c>
      <c r="J277" t="str">
        <f t="shared" si="10"/>
        <v>15</v>
      </c>
    </row>
    <row r="278" spans="1:10" x14ac:dyDescent="0.25">
      <c r="A278" s="50" t="s">
        <v>1210</v>
      </c>
      <c r="B278" s="46" t="s">
        <v>1211</v>
      </c>
      <c r="C278" s="51" t="s">
        <v>1212</v>
      </c>
      <c r="H278" t="s">
        <v>1213</v>
      </c>
      <c r="I278" t="str">
        <f t="shared" si="9"/>
        <v>15660</v>
      </c>
      <c r="J278" t="str">
        <f t="shared" si="10"/>
        <v>15</v>
      </c>
    </row>
    <row r="279" spans="1:10" x14ac:dyDescent="0.25">
      <c r="A279" s="50" t="s">
        <v>1214</v>
      </c>
      <c r="B279" s="46" t="s">
        <v>1215</v>
      </c>
      <c r="C279" s="51" t="s">
        <v>1216</v>
      </c>
      <c r="H279" t="s">
        <v>1217</v>
      </c>
      <c r="I279" t="str">
        <f t="shared" si="9"/>
        <v>15664</v>
      </c>
      <c r="J279" t="str">
        <f t="shared" si="10"/>
        <v>15</v>
      </c>
    </row>
    <row r="280" spans="1:10" x14ac:dyDescent="0.25">
      <c r="A280" s="50" t="s">
        <v>1218</v>
      </c>
      <c r="B280" s="46" t="s">
        <v>1219</v>
      </c>
      <c r="C280" s="51" t="s">
        <v>1220</v>
      </c>
      <c r="H280" t="s">
        <v>1221</v>
      </c>
      <c r="I280" t="str">
        <f t="shared" si="9"/>
        <v>15667</v>
      </c>
      <c r="J280" t="str">
        <f t="shared" si="10"/>
        <v>15</v>
      </c>
    </row>
    <row r="281" spans="1:10" x14ac:dyDescent="0.25">
      <c r="A281" s="50" t="s">
        <v>1222</v>
      </c>
      <c r="B281" s="46" t="s">
        <v>1223</v>
      </c>
      <c r="C281" s="51" t="s">
        <v>1224</v>
      </c>
      <c r="H281" t="s">
        <v>1225</v>
      </c>
      <c r="I281" t="str">
        <f t="shared" si="9"/>
        <v>15673</v>
      </c>
      <c r="J281" t="str">
        <f t="shared" si="10"/>
        <v>15</v>
      </c>
    </row>
    <row r="282" spans="1:10" x14ac:dyDescent="0.25">
      <c r="A282" s="50" t="s">
        <v>1226</v>
      </c>
      <c r="B282" s="46" t="s">
        <v>1227</v>
      </c>
      <c r="C282" s="51" t="s">
        <v>1228</v>
      </c>
      <c r="H282" t="s">
        <v>1229</v>
      </c>
      <c r="I282" t="str">
        <f t="shared" si="9"/>
        <v>15676</v>
      </c>
      <c r="J282" t="str">
        <f t="shared" si="10"/>
        <v>15</v>
      </c>
    </row>
    <row r="283" spans="1:10" x14ac:dyDescent="0.25">
      <c r="A283" s="50" t="s">
        <v>1230</v>
      </c>
      <c r="B283" s="46" t="s">
        <v>1231</v>
      </c>
      <c r="C283" s="51" t="s">
        <v>1232</v>
      </c>
      <c r="H283" t="s">
        <v>1233</v>
      </c>
      <c r="I283" t="str">
        <f t="shared" si="9"/>
        <v>15681</v>
      </c>
      <c r="J283" t="str">
        <f t="shared" si="10"/>
        <v>15</v>
      </c>
    </row>
    <row r="284" spans="1:10" x14ac:dyDescent="0.25">
      <c r="A284" s="50" t="s">
        <v>1234</v>
      </c>
      <c r="B284" s="46" t="s">
        <v>1235</v>
      </c>
      <c r="C284" s="51" t="s">
        <v>1236</v>
      </c>
      <c r="H284" t="s">
        <v>1237</v>
      </c>
      <c r="I284" t="str">
        <f t="shared" si="9"/>
        <v>15686</v>
      </c>
      <c r="J284" t="str">
        <f t="shared" si="10"/>
        <v>15</v>
      </c>
    </row>
    <row r="285" spans="1:10" x14ac:dyDescent="0.25">
      <c r="A285" s="50" t="s">
        <v>1238</v>
      </c>
      <c r="B285" s="46" t="s">
        <v>1239</v>
      </c>
      <c r="C285" s="51" t="s">
        <v>1240</v>
      </c>
      <c r="H285" t="s">
        <v>1241</v>
      </c>
      <c r="I285" t="str">
        <f t="shared" si="9"/>
        <v>15690</v>
      </c>
      <c r="J285" t="str">
        <f t="shared" si="10"/>
        <v>15</v>
      </c>
    </row>
    <row r="286" spans="1:10" x14ac:dyDescent="0.25">
      <c r="A286" s="50" t="s">
        <v>1242</v>
      </c>
      <c r="B286" s="46" t="s">
        <v>1243</v>
      </c>
      <c r="C286" s="51" t="s">
        <v>1244</v>
      </c>
      <c r="H286" t="s">
        <v>1245</v>
      </c>
      <c r="I286" t="str">
        <f t="shared" si="9"/>
        <v>15693</v>
      </c>
      <c r="J286" t="str">
        <f t="shared" si="10"/>
        <v>15</v>
      </c>
    </row>
    <row r="287" spans="1:10" x14ac:dyDescent="0.25">
      <c r="A287" s="50" t="s">
        <v>1246</v>
      </c>
      <c r="B287" s="46" t="s">
        <v>1247</v>
      </c>
      <c r="C287" s="51" t="s">
        <v>1248</v>
      </c>
      <c r="H287" t="s">
        <v>1249</v>
      </c>
      <c r="I287" t="str">
        <f t="shared" si="9"/>
        <v>15696</v>
      </c>
      <c r="J287" t="str">
        <f t="shared" si="10"/>
        <v>15</v>
      </c>
    </row>
    <row r="288" spans="1:10" x14ac:dyDescent="0.25">
      <c r="A288" s="50" t="s">
        <v>1250</v>
      </c>
      <c r="B288" s="46" t="s">
        <v>1251</v>
      </c>
      <c r="C288" s="51" t="s">
        <v>1252</v>
      </c>
      <c r="H288" t="s">
        <v>1253</v>
      </c>
      <c r="I288" t="str">
        <f t="shared" si="9"/>
        <v>15720</v>
      </c>
      <c r="J288" t="str">
        <f t="shared" si="10"/>
        <v>15</v>
      </c>
    </row>
    <row r="289" spans="1:10" x14ac:dyDescent="0.25">
      <c r="A289" s="50" t="s">
        <v>1254</v>
      </c>
      <c r="B289" s="46" t="s">
        <v>1255</v>
      </c>
      <c r="C289" s="51" t="s">
        <v>1256</v>
      </c>
      <c r="H289" t="s">
        <v>1257</v>
      </c>
      <c r="I289" t="str">
        <f t="shared" si="9"/>
        <v>15723</v>
      </c>
      <c r="J289" t="str">
        <f t="shared" si="10"/>
        <v>15</v>
      </c>
    </row>
    <row r="290" spans="1:10" x14ac:dyDescent="0.25">
      <c r="A290" s="50" t="s">
        <v>1258</v>
      </c>
      <c r="B290" s="46" t="s">
        <v>1259</v>
      </c>
      <c r="C290" s="51" t="s">
        <v>1260</v>
      </c>
      <c r="H290" t="s">
        <v>1261</v>
      </c>
      <c r="I290" t="str">
        <f t="shared" si="9"/>
        <v>15740</v>
      </c>
      <c r="J290" t="str">
        <f t="shared" si="10"/>
        <v>15</v>
      </c>
    </row>
    <row r="291" spans="1:10" x14ac:dyDescent="0.25">
      <c r="A291" s="50" t="s">
        <v>1262</v>
      </c>
      <c r="B291" s="46" t="s">
        <v>1263</v>
      </c>
      <c r="C291" s="51" t="s">
        <v>1264</v>
      </c>
      <c r="H291" t="s">
        <v>1265</v>
      </c>
      <c r="I291" t="str">
        <f t="shared" si="9"/>
        <v>15753</v>
      </c>
      <c r="J291" t="str">
        <f t="shared" si="10"/>
        <v>15</v>
      </c>
    </row>
    <row r="292" spans="1:10" x14ac:dyDescent="0.25">
      <c r="A292" s="50" t="s">
        <v>1266</v>
      </c>
      <c r="B292" s="46" t="s">
        <v>1267</v>
      </c>
      <c r="C292" s="51" t="s">
        <v>1268</v>
      </c>
      <c r="H292" t="s">
        <v>1269</v>
      </c>
      <c r="I292" t="str">
        <f t="shared" si="9"/>
        <v>15755</v>
      </c>
      <c r="J292" t="str">
        <f t="shared" si="10"/>
        <v>15</v>
      </c>
    </row>
    <row r="293" spans="1:10" x14ac:dyDescent="0.25">
      <c r="A293" s="50" t="s">
        <v>1270</v>
      </c>
      <c r="B293" s="46" t="s">
        <v>1271</v>
      </c>
      <c r="C293" s="51" t="s">
        <v>1272</v>
      </c>
      <c r="H293" t="s">
        <v>1273</v>
      </c>
      <c r="I293" t="str">
        <f t="shared" si="9"/>
        <v>15757</v>
      </c>
      <c r="J293" t="str">
        <f t="shared" si="10"/>
        <v>15</v>
      </c>
    </row>
    <row r="294" spans="1:10" x14ac:dyDescent="0.25">
      <c r="A294" s="50" t="s">
        <v>1274</v>
      </c>
      <c r="B294" s="46" t="s">
        <v>1275</v>
      </c>
      <c r="C294" s="51" t="s">
        <v>1276</v>
      </c>
      <c r="H294" t="s">
        <v>1277</v>
      </c>
      <c r="I294" t="str">
        <f t="shared" si="9"/>
        <v>15759</v>
      </c>
      <c r="J294" t="str">
        <f t="shared" si="10"/>
        <v>15</v>
      </c>
    </row>
    <row r="295" spans="1:10" x14ac:dyDescent="0.25">
      <c r="A295" s="50" t="s">
        <v>1278</v>
      </c>
      <c r="B295" s="46" t="s">
        <v>1279</v>
      </c>
      <c r="C295" s="51" t="s">
        <v>1280</v>
      </c>
      <c r="H295" t="s">
        <v>1281</v>
      </c>
      <c r="I295" t="str">
        <f t="shared" si="9"/>
        <v>15761</v>
      </c>
      <c r="J295" t="str">
        <f t="shared" si="10"/>
        <v>15</v>
      </c>
    </row>
    <row r="296" spans="1:10" x14ac:dyDescent="0.25">
      <c r="A296" s="50" t="s">
        <v>1282</v>
      </c>
      <c r="B296" s="46" t="s">
        <v>1283</v>
      </c>
      <c r="C296" s="51" t="s">
        <v>1284</v>
      </c>
      <c r="H296" t="s">
        <v>1285</v>
      </c>
      <c r="I296" t="str">
        <f t="shared" si="9"/>
        <v>15762</v>
      </c>
      <c r="J296" t="str">
        <f t="shared" si="10"/>
        <v>15</v>
      </c>
    </row>
    <row r="297" spans="1:10" x14ac:dyDescent="0.25">
      <c r="A297" s="50" t="s">
        <v>1286</v>
      </c>
      <c r="B297" s="46" t="s">
        <v>1287</v>
      </c>
      <c r="C297" s="51" t="s">
        <v>1288</v>
      </c>
      <c r="H297" t="s">
        <v>1289</v>
      </c>
      <c r="I297" t="str">
        <f t="shared" si="9"/>
        <v>15763</v>
      </c>
      <c r="J297" t="str">
        <f t="shared" si="10"/>
        <v>15</v>
      </c>
    </row>
    <row r="298" spans="1:10" x14ac:dyDescent="0.25">
      <c r="A298" s="50" t="s">
        <v>1290</v>
      </c>
      <c r="B298" s="46" t="s">
        <v>1291</v>
      </c>
      <c r="C298" s="51" t="s">
        <v>1292</v>
      </c>
      <c r="H298" t="s">
        <v>1293</v>
      </c>
      <c r="I298" t="str">
        <f t="shared" si="9"/>
        <v>15764</v>
      </c>
      <c r="J298" t="str">
        <f t="shared" si="10"/>
        <v>15</v>
      </c>
    </row>
    <row r="299" spans="1:10" x14ac:dyDescent="0.25">
      <c r="A299" s="50" t="s">
        <v>1294</v>
      </c>
      <c r="B299" s="46" t="s">
        <v>1295</v>
      </c>
      <c r="C299" s="51" t="s">
        <v>1296</v>
      </c>
      <c r="H299" t="s">
        <v>1297</v>
      </c>
      <c r="I299" t="str">
        <f t="shared" si="9"/>
        <v>15774</v>
      </c>
      <c r="J299" t="str">
        <f t="shared" si="10"/>
        <v>15</v>
      </c>
    </row>
    <row r="300" spans="1:10" x14ac:dyDescent="0.25">
      <c r="A300" s="50" t="s">
        <v>1298</v>
      </c>
      <c r="B300" s="46" t="s">
        <v>1299</v>
      </c>
      <c r="C300" s="51" t="s">
        <v>1300</v>
      </c>
      <c r="H300" t="s">
        <v>1301</v>
      </c>
      <c r="I300" t="str">
        <f t="shared" si="9"/>
        <v>15776</v>
      </c>
      <c r="J300" t="str">
        <f t="shared" si="10"/>
        <v>15</v>
      </c>
    </row>
    <row r="301" spans="1:10" x14ac:dyDescent="0.25">
      <c r="A301" s="50" t="s">
        <v>1302</v>
      </c>
      <c r="B301" s="46" t="s">
        <v>1303</v>
      </c>
      <c r="C301" s="51" t="s">
        <v>1304</v>
      </c>
      <c r="H301" t="s">
        <v>1305</v>
      </c>
      <c r="I301" t="str">
        <f t="shared" si="9"/>
        <v>15778</v>
      </c>
      <c r="J301" t="str">
        <f t="shared" si="10"/>
        <v>15</v>
      </c>
    </row>
    <row r="302" spans="1:10" x14ac:dyDescent="0.25">
      <c r="A302" s="50" t="s">
        <v>1306</v>
      </c>
      <c r="B302" s="46" t="s">
        <v>1307</v>
      </c>
      <c r="C302" s="51" t="s">
        <v>1308</v>
      </c>
      <c r="H302" t="s">
        <v>1309</v>
      </c>
      <c r="I302" t="str">
        <f t="shared" si="9"/>
        <v>15790</v>
      </c>
      <c r="J302" t="str">
        <f t="shared" si="10"/>
        <v>15</v>
      </c>
    </row>
    <row r="303" spans="1:10" x14ac:dyDescent="0.25">
      <c r="A303" s="50" t="s">
        <v>1310</v>
      </c>
      <c r="B303" s="46" t="s">
        <v>1311</v>
      </c>
      <c r="C303" s="51" t="s">
        <v>1312</v>
      </c>
      <c r="H303" t="s">
        <v>1313</v>
      </c>
      <c r="I303" t="str">
        <f t="shared" si="9"/>
        <v>15798</v>
      </c>
      <c r="J303" t="str">
        <f t="shared" si="10"/>
        <v>15</v>
      </c>
    </row>
    <row r="304" spans="1:10" x14ac:dyDescent="0.25">
      <c r="A304" s="50" t="s">
        <v>1314</v>
      </c>
      <c r="B304" s="46" t="s">
        <v>1315</v>
      </c>
      <c r="C304" s="51" t="s">
        <v>1316</v>
      </c>
      <c r="H304" t="s">
        <v>1317</v>
      </c>
      <c r="I304" t="str">
        <f t="shared" si="9"/>
        <v>15804</v>
      </c>
      <c r="J304" t="str">
        <f t="shared" si="10"/>
        <v>15</v>
      </c>
    </row>
    <row r="305" spans="1:10" x14ac:dyDescent="0.25">
      <c r="A305" s="50" t="s">
        <v>1318</v>
      </c>
      <c r="B305" s="46" t="s">
        <v>1319</v>
      </c>
      <c r="C305" s="51" t="s">
        <v>1320</v>
      </c>
      <c r="H305" t="s">
        <v>1321</v>
      </c>
      <c r="I305" t="str">
        <f t="shared" si="9"/>
        <v>15806</v>
      </c>
      <c r="J305" t="str">
        <f t="shared" si="10"/>
        <v>15</v>
      </c>
    </row>
    <row r="306" spans="1:10" x14ac:dyDescent="0.25">
      <c r="A306" s="50" t="s">
        <v>1322</v>
      </c>
      <c r="B306" s="46" t="s">
        <v>1323</v>
      </c>
      <c r="C306" s="51" t="s">
        <v>1324</v>
      </c>
      <c r="H306" t="s">
        <v>1325</v>
      </c>
      <c r="I306" t="str">
        <f t="shared" si="9"/>
        <v>15808</v>
      </c>
      <c r="J306" t="str">
        <f t="shared" si="10"/>
        <v>15</v>
      </c>
    </row>
    <row r="307" spans="1:10" x14ac:dyDescent="0.25">
      <c r="A307" s="50" t="s">
        <v>1326</v>
      </c>
      <c r="B307" s="46" t="s">
        <v>1327</v>
      </c>
      <c r="C307" s="51" t="s">
        <v>1328</v>
      </c>
      <c r="H307" t="s">
        <v>1329</v>
      </c>
      <c r="I307" t="str">
        <f t="shared" si="9"/>
        <v>15810</v>
      </c>
      <c r="J307" t="str">
        <f t="shared" si="10"/>
        <v>15</v>
      </c>
    </row>
    <row r="308" spans="1:10" x14ac:dyDescent="0.25">
      <c r="A308" s="50" t="s">
        <v>1330</v>
      </c>
      <c r="B308" s="46" t="s">
        <v>1331</v>
      </c>
      <c r="C308" s="51" t="s">
        <v>1332</v>
      </c>
      <c r="H308" t="s">
        <v>1333</v>
      </c>
      <c r="I308" t="str">
        <f t="shared" si="9"/>
        <v>15814</v>
      </c>
      <c r="J308" t="str">
        <f t="shared" si="10"/>
        <v>15</v>
      </c>
    </row>
    <row r="309" spans="1:10" x14ac:dyDescent="0.25">
      <c r="A309" s="50" t="s">
        <v>1334</v>
      </c>
      <c r="B309" s="46" t="s">
        <v>1335</v>
      </c>
      <c r="C309" s="51" t="s">
        <v>1336</v>
      </c>
      <c r="H309" t="s">
        <v>1337</v>
      </c>
      <c r="I309" t="str">
        <f t="shared" si="9"/>
        <v>15816</v>
      </c>
      <c r="J309" t="str">
        <f t="shared" si="10"/>
        <v>15</v>
      </c>
    </row>
    <row r="310" spans="1:10" x14ac:dyDescent="0.25">
      <c r="A310" s="50" t="s">
        <v>1338</v>
      </c>
      <c r="B310" s="46" t="s">
        <v>1339</v>
      </c>
      <c r="C310" s="51" t="s">
        <v>1340</v>
      </c>
      <c r="H310" t="s">
        <v>1341</v>
      </c>
      <c r="I310" t="str">
        <f t="shared" si="9"/>
        <v>15820</v>
      </c>
      <c r="J310" t="str">
        <f t="shared" si="10"/>
        <v>15</v>
      </c>
    </row>
    <row r="311" spans="1:10" x14ac:dyDescent="0.25">
      <c r="A311" s="50" t="s">
        <v>1342</v>
      </c>
      <c r="B311" s="46" t="s">
        <v>1343</v>
      </c>
      <c r="C311" s="51" t="s">
        <v>1344</v>
      </c>
      <c r="H311" t="s">
        <v>1345</v>
      </c>
      <c r="I311" t="str">
        <f t="shared" si="9"/>
        <v>15822</v>
      </c>
      <c r="J311" t="str">
        <f t="shared" si="10"/>
        <v>15</v>
      </c>
    </row>
    <row r="312" spans="1:10" x14ac:dyDescent="0.25">
      <c r="A312" s="50" t="s">
        <v>1346</v>
      </c>
      <c r="B312" s="46" t="s">
        <v>1347</v>
      </c>
      <c r="C312" s="51" t="s">
        <v>1348</v>
      </c>
      <c r="H312" t="s">
        <v>1349</v>
      </c>
      <c r="I312" t="str">
        <f t="shared" si="9"/>
        <v>15832</v>
      </c>
      <c r="J312" t="str">
        <f t="shared" si="10"/>
        <v>15</v>
      </c>
    </row>
    <row r="313" spans="1:10" x14ac:dyDescent="0.25">
      <c r="A313" s="50" t="s">
        <v>1350</v>
      </c>
      <c r="B313" s="46" t="s">
        <v>1351</v>
      </c>
      <c r="C313" s="51" t="s">
        <v>1352</v>
      </c>
      <c r="H313" t="s">
        <v>1353</v>
      </c>
      <c r="I313" t="str">
        <f t="shared" si="9"/>
        <v>15835</v>
      </c>
      <c r="J313" t="str">
        <f t="shared" si="10"/>
        <v>15</v>
      </c>
    </row>
    <row r="314" spans="1:10" x14ac:dyDescent="0.25">
      <c r="A314" s="50" t="s">
        <v>1354</v>
      </c>
      <c r="B314" s="46" t="s">
        <v>1355</v>
      </c>
      <c r="C314" s="51" t="s">
        <v>1356</v>
      </c>
      <c r="H314" t="s">
        <v>1357</v>
      </c>
      <c r="I314" t="str">
        <f t="shared" si="9"/>
        <v>15837</v>
      </c>
      <c r="J314" t="str">
        <f t="shared" si="10"/>
        <v>15</v>
      </c>
    </row>
    <row r="315" spans="1:10" x14ac:dyDescent="0.25">
      <c r="A315" s="50" t="s">
        <v>1358</v>
      </c>
      <c r="B315" s="46" t="s">
        <v>1359</v>
      </c>
      <c r="C315" s="51" t="s">
        <v>1360</v>
      </c>
      <c r="H315" t="s">
        <v>1361</v>
      </c>
      <c r="I315" t="str">
        <f t="shared" si="9"/>
        <v>15839</v>
      </c>
      <c r="J315" t="str">
        <f t="shared" si="10"/>
        <v>15</v>
      </c>
    </row>
    <row r="316" spans="1:10" x14ac:dyDescent="0.25">
      <c r="A316" s="50" t="s">
        <v>1362</v>
      </c>
      <c r="B316" s="46" t="s">
        <v>1363</v>
      </c>
      <c r="C316" s="51" t="s">
        <v>1364</v>
      </c>
      <c r="H316" t="s">
        <v>1365</v>
      </c>
      <c r="I316" t="str">
        <f t="shared" si="9"/>
        <v>15842</v>
      </c>
      <c r="J316" t="str">
        <f t="shared" si="10"/>
        <v>15</v>
      </c>
    </row>
    <row r="317" spans="1:10" x14ac:dyDescent="0.25">
      <c r="A317" s="50" t="s">
        <v>1366</v>
      </c>
      <c r="B317" s="46" t="s">
        <v>1367</v>
      </c>
      <c r="C317" s="51" t="s">
        <v>1368</v>
      </c>
      <c r="H317" t="s">
        <v>1369</v>
      </c>
      <c r="I317" t="str">
        <f t="shared" si="9"/>
        <v>15861</v>
      </c>
      <c r="J317" t="str">
        <f t="shared" si="10"/>
        <v>15</v>
      </c>
    </row>
    <row r="318" spans="1:10" x14ac:dyDescent="0.25">
      <c r="A318" s="50" t="s">
        <v>1366</v>
      </c>
      <c r="B318" s="46" t="s">
        <v>1370</v>
      </c>
      <c r="C318" s="51" t="s">
        <v>1371</v>
      </c>
      <c r="H318" t="s">
        <v>1372</v>
      </c>
      <c r="I318" t="str">
        <f t="shared" si="9"/>
        <v>15879</v>
      </c>
      <c r="J318" t="str">
        <f t="shared" si="10"/>
        <v>15</v>
      </c>
    </row>
    <row r="319" spans="1:10" x14ac:dyDescent="0.25">
      <c r="A319" s="50" t="s">
        <v>1366</v>
      </c>
      <c r="B319" s="46" t="s">
        <v>1373</v>
      </c>
      <c r="C319" s="51" t="s">
        <v>1374</v>
      </c>
      <c r="H319" t="s">
        <v>1375</v>
      </c>
      <c r="I319" t="str">
        <f t="shared" si="9"/>
        <v>15897</v>
      </c>
      <c r="J319" t="str">
        <f t="shared" si="10"/>
        <v>15</v>
      </c>
    </row>
    <row r="320" spans="1:10" x14ac:dyDescent="0.25">
      <c r="A320" s="50" t="s">
        <v>1376</v>
      </c>
      <c r="B320" s="46" t="s">
        <v>1377</v>
      </c>
      <c r="C320" s="51" t="s">
        <v>1378</v>
      </c>
      <c r="H320" t="s">
        <v>1379</v>
      </c>
      <c r="I320" t="str">
        <f t="shared" si="9"/>
        <v>17001</v>
      </c>
      <c r="J320" t="str">
        <f t="shared" si="10"/>
        <v>17</v>
      </c>
    </row>
    <row r="321" spans="1:10" x14ac:dyDescent="0.25">
      <c r="A321" s="50" t="s">
        <v>1380</v>
      </c>
      <c r="B321" s="46" t="s">
        <v>1381</v>
      </c>
      <c r="C321" s="51" t="s">
        <v>1382</v>
      </c>
      <c r="H321" t="s">
        <v>1383</v>
      </c>
      <c r="I321" t="str">
        <f t="shared" si="9"/>
        <v>17013</v>
      </c>
      <c r="J321" t="str">
        <f t="shared" si="10"/>
        <v>17</v>
      </c>
    </row>
    <row r="322" spans="1:10" x14ac:dyDescent="0.25">
      <c r="A322" s="50" t="s">
        <v>1384</v>
      </c>
      <c r="B322" s="46" t="s">
        <v>1385</v>
      </c>
      <c r="C322" s="51" t="s">
        <v>1386</v>
      </c>
      <c r="H322" t="s">
        <v>1387</v>
      </c>
      <c r="I322" t="str">
        <f t="shared" si="9"/>
        <v>17042</v>
      </c>
      <c r="J322" t="str">
        <f t="shared" si="10"/>
        <v>17</v>
      </c>
    </row>
    <row r="323" spans="1:10" x14ac:dyDescent="0.25">
      <c r="A323" s="50" t="s">
        <v>1388</v>
      </c>
      <c r="B323" s="46" t="s">
        <v>1389</v>
      </c>
      <c r="C323" s="51" t="s">
        <v>1390</v>
      </c>
      <c r="H323" t="s">
        <v>1391</v>
      </c>
      <c r="I323" t="str">
        <f t="shared" ref="I323:I386" si="11">RIGHT(H323,5)</f>
        <v>17050</v>
      </c>
      <c r="J323" t="str">
        <f t="shared" ref="J323:J386" si="12">LEFT(I323,2)</f>
        <v>17</v>
      </c>
    </row>
    <row r="324" spans="1:10" x14ac:dyDescent="0.25">
      <c r="A324" s="50" t="s">
        <v>1392</v>
      </c>
      <c r="B324" s="46" t="s">
        <v>1393</v>
      </c>
      <c r="C324" s="51" t="s">
        <v>1394</v>
      </c>
      <c r="H324" t="s">
        <v>1395</v>
      </c>
      <c r="I324" t="str">
        <f t="shared" si="11"/>
        <v>17088</v>
      </c>
      <c r="J324" t="str">
        <f t="shared" si="12"/>
        <v>17</v>
      </c>
    </row>
    <row r="325" spans="1:10" x14ac:dyDescent="0.25">
      <c r="A325" s="50" t="s">
        <v>1396</v>
      </c>
      <c r="B325" s="46" t="s">
        <v>1397</v>
      </c>
      <c r="C325" s="51" t="s">
        <v>1398</v>
      </c>
      <c r="H325" t="s">
        <v>1399</v>
      </c>
      <c r="I325" t="str">
        <f t="shared" si="11"/>
        <v>17174</v>
      </c>
      <c r="J325" t="str">
        <f t="shared" si="12"/>
        <v>17</v>
      </c>
    </row>
    <row r="326" spans="1:10" x14ac:dyDescent="0.25">
      <c r="A326" s="50" t="s">
        <v>1400</v>
      </c>
      <c r="B326" s="46" t="s">
        <v>1401</v>
      </c>
      <c r="C326" s="51" t="s">
        <v>1402</v>
      </c>
      <c r="H326" t="s">
        <v>1403</v>
      </c>
      <c r="I326" t="str">
        <f t="shared" si="11"/>
        <v>17272</v>
      </c>
      <c r="J326" t="str">
        <f t="shared" si="12"/>
        <v>17</v>
      </c>
    </row>
    <row r="327" spans="1:10" x14ac:dyDescent="0.25">
      <c r="A327" s="50" t="s">
        <v>1404</v>
      </c>
      <c r="B327" s="46" t="s">
        <v>1405</v>
      </c>
      <c r="C327" s="51" t="s">
        <v>1406</v>
      </c>
      <c r="H327" t="s">
        <v>1407</v>
      </c>
      <c r="I327" t="str">
        <f t="shared" si="11"/>
        <v>17380</v>
      </c>
      <c r="J327" t="str">
        <f t="shared" si="12"/>
        <v>17</v>
      </c>
    </row>
    <row r="328" spans="1:10" x14ac:dyDescent="0.25">
      <c r="A328" s="50" t="s">
        <v>1408</v>
      </c>
      <c r="B328" s="46" t="s">
        <v>1409</v>
      </c>
      <c r="C328" s="51" t="s">
        <v>1410</v>
      </c>
      <c r="H328" t="s">
        <v>1411</v>
      </c>
      <c r="I328" t="str">
        <f t="shared" si="11"/>
        <v>17388</v>
      </c>
      <c r="J328" t="str">
        <f t="shared" si="12"/>
        <v>17</v>
      </c>
    </row>
    <row r="329" spans="1:10" x14ac:dyDescent="0.25">
      <c r="A329" s="50" t="s">
        <v>1412</v>
      </c>
      <c r="B329" s="46" t="s">
        <v>1413</v>
      </c>
      <c r="C329" s="51" t="s">
        <v>1414</v>
      </c>
      <c r="H329" t="s">
        <v>1415</v>
      </c>
      <c r="I329" t="str">
        <f t="shared" si="11"/>
        <v>17433</v>
      </c>
      <c r="J329" t="str">
        <f t="shared" si="12"/>
        <v>17</v>
      </c>
    </row>
    <row r="330" spans="1:10" x14ac:dyDescent="0.25">
      <c r="A330" s="50" t="s">
        <v>1412</v>
      </c>
      <c r="B330" s="46" t="s">
        <v>1416</v>
      </c>
      <c r="C330" s="51" t="s">
        <v>1417</v>
      </c>
      <c r="H330" t="s">
        <v>1418</v>
      </c>
      <c r="I330" t="str">
        <f t="shared" si="11"/>
        <v>17442</v>
      </c>
      <c r="J330" t="str">
        <f t="shared" si="12"/>
        <v>17</v>
      </c>
    </row>
    <row r="331" spans="1:10" x14ac:dyDescent="0.25">
      <c r="A331" s="50" t="s">
        <v>1419</v>
      </c>
      <c r="B331" s="46" t="s">
        <v>1420</v>
      </c>
      <c r="C331" s="51" t="s">
        <v>1421</v>
      </c>
      <c r="H331" t="s">
        <v>1422</v>
      </c>
      <c r="I331" t="str">
        <f t="shared" si="11"/>
        <v>17444</v>
      </c>
      <c r="J331" t="str">
        <f t="shared" si="12"/>
        <v>17</v>
      </c>
    </row>
    <row r="332" spans="1:10" x14ac:dyDescent="0.25">
      <c r="A332" s="50" t="s">
        <v>1423</v>
      </c>
      <c r="B332" s="46" t="s">
        <v>1424</v>
      </c>
      <c r="C332" s="51" t="s">
        <v>1425</v>
      </c>
      <c r="H332" t="s">
        <v>1426</v>
      </c>
      <c r="I332" t="str">
        <f t="shared" si="11"/>
        <v>17446</v>
      </c>
      <c r="J332" t="str">
        <f t="shared" si="12"/>
        <v>17</v>
      </c>
    </row>
    <row r="333" spans="1:10" x14ac:dyDescent="0.25">
      <c r="A333" s="50" t="s">
        <v>1427</v>
      </c>
      <c r="B333" s="46" t="s">
        <v>1428</v>
      </c>
      <c r="C333" s="51" t="s">
        <v>1429</v>
      </c>
      <c r="H333" t="s">
        <v>1430</v>
      </c>
      <c r="I333" t="str">
        <f t="shared" si="11"/>
        <v>17486</v>
      </c>
      <c r="J333" t="str">
        <f t="shared" si="12"/>
        <v>17</v>
      </c>
    </row>
    <row r="334" spans="1:10" x14ac:dyDescent="0.25">
      <c r="A334" s="50" t="s">
        <v>1431</v>
      </c>
      <c r="B334" s="46" t="s">
        <v>1432</v>
      </c>
      <c r="C334" s="51" t="s">
        <v>1433</v>
      </c>
      <c r="H334" t="s">
        <v>1434</v>
      </c>
      <c r="I334" t="str">
        <f t="shared" si="11"/>
        <v>17495</v>
      </c>
      <c r="J334" t="str">
        <f t="shared" si="12"/>
        <v>17</v>
      </c>
    </row>
    <row r="335" spans="1:10" x14ac:dyDescent="0.25">
      <c r="A335" s="50" t="s">
        <v>1435</v>
      </c>
      <c r="B335" s="46" t="s">
        <v>1436</v>
      </c>
      <c r="C335" s="51" t="s">
        <v>1437</v>
      </c>
      <c r="H335" t="s">
        <v>1438</v>
      </c>
      <c r="I335" t="str">
        <f t="shared" si="11"/>
        <v>17513</v>
      </c>
      <c r="J335" t="str">
        <f t="shared" si="12"/>
        <v>17</v>
      </c>
    </row>
    <row r="336" spans="1:10" x14ac:dyDescent="0.25">
      <c r="A336" s="50" t="s">
        <v>1439</v>
      </c>
      <c r="B336" s="46" t="s">
        <v>1440</v>
      </c>
      <c r="C336" s="51" t="s">
        <v>1441</v>
      </c>
      <c r="H336" t="s">
        <v>1442</v>
      </c>
      <c r="I336" t="str">
        <f t="shared" si="11"/>
        <v>17524</v>
      </c>
      <c r="J336" t="str">
        <f t="shared" si="12"/>
        <v>17</v>
      </c>
    </row>
    <row r="337" spans="1:10" x14ac:dyDescent="0.25">
      <c r="A337" s="50" t="s">
        <v>1443</v>
      </c>
      <c r="B337" s="46" t="s">
        <v>1444</v>
      </c>
      <c r="C337" s="51" t="s">
        <v>1445</v>
      </c>
      <c r="H337" t="s">
        <v>1446</v>
      </c>
      <c r="I337" t="str">
        <f t="shared" si="11"/>
        <v>17541</v>
      </c>
      <c r="J337" t="str">
        <f t="shared" si="12"/>
        <v>17</v>
      </c>
    </row>
    <row r="338" spans="1:10" x14ac:dyDescent="0.25">
      <c r="A338" s="50" t="s">
        <v>1447</v>
      </c>
      <c r="B338" s="46" t="s">
        <v>1448</v>
      </c>
      <c r="C338" s="51" t="s">
        <v>1449</v>
      </c>
      <c r="H338" t="s">
        <v>1450</v>
      </c>
      <c r="I338" t="str">
        <f t="shared" si="11"/>
        <v>17614</v>
      </c>
      <c r="J338" t="str">
        <f t="shared" si="12"/>
        <v>17</v>
      </c>
    </row>
    <row r="339" spans="1:10" x14ac:dyDescent="0.25">
      <c r="A339" s="50" t="s">
        <v>1451</v>
      </c>
      <c r="B339" s="46" t="s">
        <v>1452</v>
      </c>
      <c r="C339" s="51" t="s">
        <v>1453</v>
      </c>
      <c r="H339" t="s">
        <v>1454</v>
      </c>
      <c r="I339" t="str">
        <f t="shared" si="11"/>
        <v>17616</v>
      </c>
      <c r="J339" t="str">
        <f t="shared" si="12"/>
        <v>17</v>
      </c>
    </row>
    <row r="340" spans="1:10" x14ac:dyDescent="0.25">
      <c r="A340" s="50" t="s">
        <v>1455</v>
      </c>
      <c r="B340" s="46" t="s">
        <v>1456</v>
      </c>
      <c r="C340" s="51" t="s">
        <v>1457</v>
      </c>
      <c r="H340" t="s">
        <v>1458</v>
      </c>
      <c r="I340" t="str">
        <f t="shared" si="11"/>
        <v>17653</v>
      </c>
      <c r="J340" t="str">
        <f t="shared" si="12"/>
        <v>17</v>
      </c>
    </row>
    <row r="341" spans="1:10" x14ac:dyDescent="0.25">
      <c r="A341" s="50" t="s">
        <v>1459</v>
      </c>
      <c r="B341" s="46" t="s">
        <v>1460</v>
      </c>
      <c r="C341" s="51" t="s">
        <v>1461</v>
      </c>
      <c r="H341" t="s">
        <v>1462</v>
      </c>
      <c r="I341" t="str">
        <f t="shared" si="11"/>
        <v>17662</v>
      </c>
      <c r="J341" t="str">
        <f t="shared" si="12"/>
        <v>17</v>
      </c>
    </row>
    <row r="342" spans="1:10" x14ac:dyDescent="0.25">
      <c r="A342" s="50" t="s">
        <v>1463</v>
      </c>
      <c r="B342" s="46" t="s">
        <v>1464</v>
      </c>
      <c r="C342" s="51" t="s">
        <v>1465</v>
      </c>
      <c r="H342" t="s">
        <v>1466</v>
      </c>
      <c r="I342" t="str">
        <f t="shared" si="11"/>
        <v>17665</v>
      </c>
      <c r="J342" t="str">
        <f t="shared" si="12"/>
        <v>17</v>
      </c>
    </row>
    <row r="343" spans="1:10" x14ac:dyDescent="0.25">
      <c r="A343" s="50" t="s">
        <v>1467</v>
      </c>
      <c r="B343" s="46" t="s">
        <v>1468</v>
      </c>
      <c r="C343" s="51" t="s">
        <v>1469</v>
      </c>
      <c r="H343" t="s">
        <v>1470</v>
      </c>
      <c r="I343" t="str">
        <f t="shared" si="11"/>
        <v>17777</v>
      </c>
      <c r="J343" t="str">
        <f t="shared" si="12"/>
        <v>17</v>
      </c>
    </row>
    <row r="344" spans="1:10" x14ac:dyDescent="0.25">
      <c r="A344" s="50" t="s">
        <v>1471</v>
      </c>
      <c r="B344" s="46" t="s">
        <v>1472</v>
      </c>
      <c r="C344" s="51" t="s">
        <v>1473</v>
      </c>
      <c r="H344" t="s">
        <v>1474</v>
      </c>
      <c r="I344" t="str">
        <f t="shared" si="11"/>
        <v>17867</v>
      </c>
      <c r="J344" t="str">
        <f t="shared" si="12"/>
        <v>17</v>
      </c>
    </row>
    <row r="345" spans="1:10" x14ac:dyDescent="0.25">
      <c r="A345" s="50" t="s">
        <v>1475</v>
      </c>
      <c r="B345" s="46" t="s">
        <v>1476</v>
      </c>
      <c r="C345" s="51" t="s">
        <v>1477</v>
      </c>
      <c r="H345" t="s">
        <v>1478</v>
      </c>
      <c r="I345" t="str">
        <f t="shared" si="11"/>
        <v>17873</v>
      </c>
      <c r="J345" t="str">
        <f t="shared" si="12"/>
        <v>17</v>
      </c>
    </row>
    <row r="346" spans="1:10" x14ac:dyDescent="0.25">
      <c r="A346" s="50" t="s">
        <v>1475</v>
      </c>
      <c r="B346" s="46" t="s">
        <v>1479</v>
      </c>
      <c r="C346" s="51" t="s">
        <v>1480</v>
      </c>
      <c r="H346" t="s">
        <v>1481</v>
      </c>
      <c r="I346" t="str">
        <f t="shared" si="11"/>
        <v>17877</v>
      </c>
      <c r="J346" t="str">
        <f t="shared" si="12"/>
        <v>17</v>
      </c>
    </row>
    <row r="347" spans="1:10" x14ac:dyDescent="0.25">
      <c r="A347" s="50" t="s">
        <v>1482</v>
      </c>
      <c r="B347" s="46" t="s">
        <v>1483</v>
      </c>
      <c r="C347" s="51" t="s">
        <v>1484</v>
      </c>
      <c r="H347" t="s">
        <v>1485</v>
      </c>
      <c r="I347" t="str">
        <f t="shared" si="11"/>
        <v>18001</v>
      </c>
      <c r="J347" t="str">
        <f t="shared" si="12"/>
        <v>18</v>
      </c>
    </row>
    <row r="348" spans="1:10" x14ac:dyDescent="0.25">
      <c r="A348" s="50" t="s">
        <v>1486</v>
      </c>
      <c r="B348" s="46" t="s">
        <v>1487</v>
      </c>
      <c r="C348" s="51" t="s">
        <v>1488</v>
      </c>
      <c r="H348" t="s">
        <v>1489</v>
      </c>
      <c r="I348" t="str">
        <f t="shared" si="11"/>
        <v>18029</v>
      </c>
      <c r="J348" t="str">
        <f t="shared" si="12"/>
        <v>18</v>
      </c>
    </row>
    <row r="349" spans="1:10" x14ac:dyDescent="0.25">
      <c r="A349" s="50" t="s">
        <v>1490</v>
      </c>
      <c r="B349" s="46" t="s">
        <v>1491</v>
      </c>
      <c r="C349" s="51" t="s">
        <v>1492</v>
      </c>
      <c r="H349" t="s">
        <v>1493</v>
      </c>
      <c r="I349" t="str">
        <f t="shared" si="11"/>
        <v>18094</v>
      </c>
      <c r="J349" t="str">
        <f t="shared" si="12"/>
        <v>18</v>
      </c>
    </row>
    <row r="350" spans="1:10" x14ac:dyDescent="0.25">
      <c r="A350" s="50" t="s">
        <v>1494</v>
      </c>
      <c r="B350" s="46" t="s">
        <v>1495</v>
      </c>
      <c r="C350" s="51" t="s">
        <v>1496</v>
      </c>
      <c r="H350" t="s">
        <v>1497</v>
      </c>
      <c r="I350" t="str">
        <f t="shared" si="11"/>
        <v>18150</v>
      </c>
      <c r="J350" t="str">
        <f t="shared" si="12"/>
        <v>18</v>
      </c>
    </row>
    <row r="351" spans="1:10" x14ac:dyDescent="0.25">
      <c r="A351" s="50" t="s">
        <v>1498</v>
      </c>
      <c r="B351" s="46" t="s">
        <v>1499</v>
      </c>
      <c r="C351" s="51" t="s">
        <v>1500</v>
      </c>
      <c r="H351" t="s">
        <v>1501</v>
      </c>
      <c r="I351" t="str">
        <f t="shared" si="11"/>
        <v>18205</v>
      </c>
      <c r="J351" t="str">
        <f t="shared" si="12"/>
        <v>18</v>
      </c>
    </row>
    <row r="352" spans="1:10" x14ac:dyDescent="0.25">
      <c r="A352" s="50" t="s">
        <v>1502</v>
      </c>
      <c r="B352" s="46" t="s">
        <v>1503</v>
      </c>
      <c r="C352" s="51" t="s">
        <v>1504</v>
      </c>
      <c r="H352" t="s">
        <v>1505</v>
      </c>
      <c r="I352" t="str">
        <f t="shared" si="11"/>
        <v>18247</v>
      </c>
      <c r="J352" t="str">
        <f t="shared" si="12"/>
        <v>18</v>
      </c>
    </row>
    <row r="353" spans="1:10" x14ac:dyDescent="0.25">
      <c r="A353" s="50" t="s">
        <v>1506</v>
      </c>
      <c r="B353" s="46" t="s">
        <v>1507</v>
      </c>
      <c r="C353" s="51" t="s">
        <v>1508</v>
      </c>
      <c r="H353" t="s">
        <v>1509</v>
      </c>
      <c r="I353" t="str">
        <f t="shared" si="11"/>
        <v>18256</v>
      </c>
      <c r="J353" t="str">
        <f t="shared" si="12"/>
        <v>18</v>
      </c>
    </row>
    <row r="354" spans="1:10" x14ac:dyDescent="0.25">
      <c r="A354" s="50" t="s">
        <v>1510</v>
      </c>
      <c r="B354" s="46" t="s">
        <v>1511</v>
      </c>
      <c r="C354" s="51" t="s">
        <v>1512</v>
      </c>
      <c r="H354" t="s">
        <v>1513</v>
      </c>
      <c r="I354" t="str">
        <f t="shared" si="11"/>
        <v>18410</v>
      </c>
      <c r="J354" t="str">
        <f t="shared" si="12"/>
        <v>18</v>
      </c>
    </row>
    <row r="355" spans="1:10" x14ac:dyDescent="0.25">
      <c r="A355" s="50" t="s">
        <v>1514</v>
      </c>
      <c r="B355" s="46" t="s">
        <v>1515</v>
      </c>
      <c r="C355" s="51" t="s">
        <v>1516</v>
      </c>
      <c r="H355" t="s">
        <v>1517</v>
      </c>
      <c r="I355" t="str">
        <f t="shared" si="11"/>
        <v>18460</v>
      </c>
      <c r="J355" t="str">
        <f t="shared" si="12"/>
        <v>18</v>
      </c>
    </row>
    <row r="356" spans="1:10" x14ac:dyDescent="0.25">
      <c r="A356" s="50" t="s">
        <v>1518</v>
      </c>
      <c r="B356" s="46" t="s">
        <v>1519</v>
      </c>
      <c r="C356" s="51" t="s">
        <v>1520</v>
      </c>
      <c r="H356" t="s">
        <v>1521</v>
      </c>
      <c r="I356" t="str">
        <f t="shared" si="11"/>
        <v>18479</v>
      </c>
      <c r="J356" t="str">
        <f t="shared" si="12"/>
        <v>18</v>
      </c>
    </row>
    <row r="357" spans="1:10" x14ac:dyDescent="0.25">
      <c r="A357" s="50" t="s">
        <v>1522</v>
      </c>
      <c r="B357" s="46" t="s">
        <v>1523</v>
      </c>
      <c r="C357" s="51" t="s">
        <v>1524</v>
      </c>
      <c r="H357" t="s">
        <v>1525</v>
      </c>
      <c r="I357" t="str">
        <f t="shared" si="11"/>
        <v>18592</v>
      </c>
      <c r="J357" t="str">
        <f t="shared" si="12"/>
        <v>18</v>
      </c>
    </row>
    <row r="358" spans="1:10" x14ac:dyDescent="0.25">
      <c r="A358" s="50" t="s">
        <v>1526</v>
      </c>
      <c r="B358" s="46" t="s">
        <v>1527</v>
      </c>
      <c r="C358" s="51" t="s">
        <v>1528</v>
      </c>
      <c r="H358" t="s">
        <v>1529</v>
      </c>
      <c r="I358" t="str">
        <f t="shared" si="11"/>
        <v>18610</v>
      </c>
      <c r="J358" t="str">
        <f t="shared" si="12"/>
        <v>18</v>
      </c>
    </row>
    <row r="359" spans="1:10" x14ac:dyDescent="0.25">
      <c r="A359" s="50" t="s">
        <v>1530</v>
      </c>
      <c r="B359" s="46" t="s">
        <v>1531</v>
      </c>
      <c r="C359" s="51" t="s">
        <v>1532</v>
      </c>
      <c r="H359" t="s">
        <v>1533</v>
      </c>
      <c r="I359" t="str">
        <f t="shared" si="11"/>
        <v>18753</v>
      </c>
      <c r="J359" t="str">
        <f t="shared" si="12"/>
        <v>18</v>
      </c>
    </row>
    <row r="360" spans="1:10" x14ac:dyDescent="0.25">
      <c r="A360" s="50" t="s">
        <v>1534</v>
      </c>
      <c r="B360" s="46" t="s">
        <v>1535</v>
      </c>
      <c r="C360" s="51" t="s">
        <v>1536</v>
      </c>
      <c r="H360" t="s">
        <v>1537</v>
      </c>
      <c r="I360" t="str">
        <f t="shared" si="11"/>
        <v>18756</v>
      </c>
      <c r="J360" t="str">
        <f t="shared" si="12"/>
        <v>18</v>
      </c>
    </row>
    <row r="361" spans="1:10" x14ac:dyDescent="0.25">
      <c r="A361" s="50" t="s">
        <v>1538</v>
      </c>
      <c r="B361" s="46" t="s">
        <v>1539</v>
      </c>
      <c r="C361" s="51" t="s">
        <v>1540</v>
      </c>
      <c r="H361" t="s">
        <v>1541</v>
      </c>
      <c r="I361" t="str">
        <f t="shared" si="11"/>
        <v>18785</v>
      </c>
      <c r="J361" t="str">
        <f t="shared" si="12"/>
        <v>18</v>
      </c>
    </row>
    <row r="362" spans="1:10" x14ac:dyDescent="0.25">
      <c r="A362" s="50" t="s">
        <v>1542</v>
      </c>
      <c r="B362" s="46" t="s">
        <v>1543</v>
      </c>
      <c r="C362" s="51" t="s">
        <v>1544</v>
      </c>
      <c r="H362" t="s">
        <v>1545</v>
      </c>
      <c r="I362" t="str">
        <f t="shared" si="11"/>
        <v>18860</v>
      </c>
      <c r="J362" t="str">
        <f t="shared" si="12"/>
        <v>18</v>
      </c>
    </row>
    <row r="363" spans="1:10" x14ac:dyDescent="0.25">
      <c r="A363" s="50" t="s">
        <v>1546</v>
      </c>
      <c r="B363" s="46" t="s">
        <v>1547</v>
      </c>
      <c r="C363" s="51" t="s">
        <v>1548</v>
      </c>
      <c r="H363" t="s">
        <v>1549</v>
      </c>
      <c r="I363" t="str">
        <f t="shared" si="11"/>
        <v>19001</v>
      </c>
      <c r="J363" t="str">
        <f t="shared" si="12"/>
        <v>19</v>
      </c>
    </row>
    <row r="364" spans="1:10" x14ac:dyDescent="0.25">
      <c r="A364" s="50" t="s">
        <v>1550</v>
      </c>
      <c r="B364" s="46" t="s">
        <v>1551</v>
      </c>
      <c r="C364" s="51" t="s">
        <v>1552</v>
      </c>
      <c r="H364" t="s">
        <v>1553</v>
      </c>
      <c r="I364" t="str">
        <f t="shared" si="11"/>
        <v>19022</v>
      </c>
      <c r="J364" t="str">
        <f t="shared" si="12"/>
        <v>19</v>
      </c>
    </row>
    <row r="365" spans="1:10" x14ac:dyDescent="0.25">
      <c r="A365" s="50" t="s">
        <v>1554</v>
      </c>
      <c r="B365" s="46" t="s">
        <v>1555</v>
      </c>
      <c r="C365" s="51" t="s">
        <v>1556</v>
      </c>
      <c r="H365" t="s">
        <v>1557</v>
      </c>
      <c r="I365" t="str">
        <f t="shared" si="11"/>
        <v>19050</v>
      </c>
      <c r="J365" t="str">
        <f t="shared" si="12"/>
        <v>19</v>
      </c>
    </row>
    <row r="366" spans="1:10" x14ac:dyDescent="0.25">
      <c r="A366" s="50" t="s">
        <v>1558</v>
      </c>
      <c r="B366" s="46" t="s">
        <v>1559</v>
      </c>
      <c r="C366" s="51" t="s">
        <v>1560</v>
      </c>
      <c r="H366" t="s">
        <v>1561</v>
      </c>
      <c r="I366" t="str">
        <f t="shared" si="11"/>
        <v>19075</v>
      </c>
      <c r="J366" t="str">
        <f t="shared" si="12"/>
        <v>19</v>
      </c>
    </row>
    <row r="367" spans="1:10" x14ac:dyDescent="0.25">
      <c r="A367" s="50" t="s">
        <v>1562</v>
      </c>
      <c r="B367" s="46" t="s">
        <v>1563</v>
      </c>
      <c r="C367" s="51" t="s">
        <v>1564</v>
      </c>
      <c r="H367" t="s">
        <v>1565</v>
      </c>
      <c r="I367" t="str">
        <f t="shared" si="11"/>
        <v>19100</v>
      </c>
      <c r="J367" t="str">
        <f t="shared" si="12"/>
        <v>19</v>
      </c>
    </row>
    <row r="368" spans="1:10" x14ac:dyDescent="0.25">
      <c r="A368" s="50" t="s">
        <v>1566</v>
      </c>
      <c r="B368" s="46" t="s">
        <v>1567</v>
      </c>
      <c r="C368" s="51" t="s">
        <v>1568</v>
      </c>
      <c r="H368" t="s">
        <v>1569</v>
      </c>
      <c r="I368" t="str">
        <f t="shared" si="11"/>
        <v>19110</v>
      </c>
      <c r="J368" t="str">
        <f t="shared" si="12"/>
        <v>19</v>
      </c>
    </row>
    <row r="369" spans="1:10" x14ac:dyDescent="0.25">
      <c r="A369" s="50" t="s">
        <v>1570</v>
      </c>
      <c r="B369" s="46" t="s">
        <v>1571</v>
      </c>
      <c r="C369" s="51" t="s">
        <v>1572</v>
      </c>
      <c r="H369" t="s">
        <v>1573</v>
      </c>
      <c r="I369" t="str">
        <f t="shared" si="11"/>
        <v>19130</v>
      </c>
      <c r="J369" t="str">
        <f t="shared" si="12"/>
        <v>19</v>
      </c>
    </row>
    <row r="370" spans="1:10" x14ac:dyDescent="0.25">
      <c r="A370" s="50" t="s">
        <v>1574</v>
      </c>
      <c r="B370" s="46" t="s">
        <v>1575</v>
      </c>
      <c r="C370" s="51" t="s">
        <v>1576</v>
      </c>
      <c r="H370" t="s">
        <v>1577</v>
      </c>
      <c r="I370" t="str">
        <f t="shared" si="11"/>
        <v>19137</v>
      </c>
      <c r="J370" t="str">
        <f t="shared" si="12"/>
        <v>19</v>
      </c>
    </row>
    <row r="371" spans="1:10" x14ac:dyDescent="0.25">
      <c r="A371" s="50" t="s">
        <v>1578</v>
      </c>
      <c r="B371" s="46" t="s">
        <v>1579</v>
      </c>
      <c r="C371" s="51" t="s">
        <v>1580</v>
      </c>
      <c r="H371" t="s">
        <v>1581</v>
      </c>
      <c r="I371" t="str">
        <f t="shared" si="11"/>
        <v>19142</v>
      </c>
      <c r="J371" t="str">
        <f t="shared" si="12"/>
        <v>19</v>
      </c>
    </row>
    <row r="372" spans="1:10" x14ac:dyDescent="0.25">
      <c r="A372" s="50" t="s">
        <v>1582</v>
      </c>
      <c r="B372" s="46" t="s">
        <v>1583</v>
      </c>
      <c r="C372" s="51" t="s">
        <v>1584</v>
      </c>
      <c r="H372" t="s">
        <v>1585</v>
      </c>
      <c r="I372" t="str">
        <f t="shared" si="11"/>
        <v>19212</v>
      </c>
      <c r="J372" t="str">
        <f t="shared" si="12"/>
        <v>19</v>
      </c>
    </row>
    <row r="373" spans="1:10" x14ac:dyDescent="0.25">
      <c r="A373" s="50" t="s">
        <v>1586</v>
      </c>
      <c r="B373" s="46" t="s">
        <v>1587</v>
      </c>
      <c r="C373" s="51" t="s">
        <v>1588</v>
      </c>
      <c r="H373" t="s">
        <v>1589</v>
      </c>
      <c r="I373" t="str">
        <f t="shared" si="11"/>
        <v>19256</v>
      </c>
      <c r="J373" t="str">
        <f t="shared" si="12"/>
        <v>19</v>
      </c>
    </row>
    <row r="374" spans="1:10" x14ac:dyDescent="0.25">
      <c r="A374" s="50" t="s">
        <v>1590</v>
      </c>
      <c r="B374" s="46" t="s">
        <v>1591</v>
      </c>
      <c r="C374" s="51" t="s">
        <v>1592</v>
      </c>
      <c r="H374" t="s">
        <v>1593</v>
      </c>
      <c r="I374" t="str">
        <f t="shared" si="11"/>
        <v>19290</v>
      </c>
      <c r="J374" t="str">
        <f t="shared" si="12"/>
        <v>19</v>
      </c>
    </row>
    <row r="375" spans="1:10" x14ac:dyDescent="0.25">
      <c r="A375" s="50" t="s">
        <v>1594</v>
      </c>
      <c r="B375" s="46" t="s">
        <v>1595</v>
      </c>
      <c r="C375" s="51" t="s">
        <v>1596</v>
      </c>
      <c r="H375" t="s">
        <v>1597</v>
      </c>
      <c r="I375" t="str">
        <f t="shared" si="11"/>
        <v>19300</v>
      </c>
      <c r="J375" t="str">
        <f t="shared" si="12"/>
        <v>19</v>
      </c>
    </row>
    <row r="376" spans="1:10" x14ac:dyDescent="0.25">
      <c r="A376" s="50" t="s">
        <v>1598</v>
      </c>
      <c r="B376" s="46" t="s">
        <v>1599</v>
      </c>
      <c r="C376" s="51" t="s">
        <v>1600</v>
      </c>
      <c r="H376" t="s">
        <v>1601</v>
      </c>
      <c r="I376" t="str">
        <f t="shared" si="11"/>
        <v>19318</v>
      </c>
      <c r="J376" t="str">
        <f t="shared" si="12"/>
        <v>19</v>
      </c>
    </row>
    <row r="377" spans="1:10" x14ac:dyDescent="0.25">
      <c r="A377" s="50" t="s">
        <v>1602</v>
      </c>
      <c r="B377" s="46" t="s">
        <v>1603</v>
      </c>
      <c r="C377" s="51" t="s">
        <v>1604</v>
      </c>
      <c r="H377" t="s">
        <v>1605</v>
      </c>
      <c r="I377" t="str">
        <f t="shared" si="11"/>
        <v>19355</v>
      </c>
      <c r="J377" t="str">
        <f t="shared" si="12"/>
        <v>19</v>
      </c>
    </row>
    <row r="378" spans="1:10" x14ac:dyDescent="0.25">
      <c r="A378" s="50" t="s">
        <v>1606</v>
      </c>
      <c r="B378" s="46" t="s">
        <v>1607</v>
      </c>
      <c r="C378" s="51" t="s">
        <v>1608</v>
      </c>
      <c r="H378" t="s">
        <v>1609</v>
      </c>
      <c r="I378" t="str">
        <f t="shared" si="11"/>
        <v>19364</v>
      </c>
      <c r="J378" t="str">
        <f t="shared" si="12"/>
        <v>19</v>
      </c>
    </row>
    <row r="379" spans="1:10" x14ac:dyDescent="0.25">
      <c r="A379" s="50" t="s">
        <v>1610</v>
      </c>
      <c r="B379" s="46" t="s">
        <v>1611</v>
      </c>
      <c r="C379" s="51" t="s">
        <v>1612</v>
      </c>
      <c r="H379" t="s">
        <v>1613</v>
      </c>
      <c r="I379" t="str">
        <f t="shared" si="11"/>
        <v>19392</v>
      </c>
      <c r="J379" t="str">
        <f t="shared" si="12"/>
        <v>19</v>
      </c>
    </row>
    <row r="380" spans="1:10" x14ac:dyDescent="0.25">
      <c r="A380" s="50" t="s">
        <v>1614</v>
      </c>
      <c r="B380" s="46" t="s">
        <v>1615</v>
      </c>
      <c r="C380" s="51" t="s">
        <v>1616</v>
      </c>
      <c r="H380" t="s">
        <v>1617</v>
      </c>
      <c r="I380" t="str">
        <f t="shared" si="11"/>
        <v>19397</v>
      </c>
      <c r="J380" t="str">
        <f t="shared" si="12"/>
        <v>19</v>
      </c>
    </row>
    <row r="381" spans="1:10" x14ac:dyDescent="0.25">
      <c r="A381" s="50" t="s">
        <v>1618</v>
      </c>
      <c r="B381" s="46" t="s">
        <v>1619</v>
      </c>
      <c r="C381" s="51" t="s">
        <v>1620</v>
      </c>
      <c r="H381" t="s">
        <v>1621</v>
      </c>
      <c r="I381" t="str">
        <f t="shared" si="11"/>
        <v>19418</v>
      </c>
      <c r="J381" t="str">
        <f t="shared" si="12"/>
        <v>19</v>
      </c>
    </row>
    <row r="382" spans="1:10" x14ac:dyDescent="0.25">
      <c r="A382" s="50" t="s">
        <v>1622</v>
      </c>
      <c r="B382" s="46" t="s">
        <v>1623</v>
      </c>
      <c r="C382" s="51" t="s">
        <v>1624</v>
      </c>
      <c r="H382" t="s">
        <v>1625</v>
      </c>
      <c r="I382" t="str">
        <f t="shared" si="11"/>
        <v>19450</v>
      </c>
      <c r="J382" t="str">
        <f t="shared" si="12"/>
        <v>19</v>
      </c>
    </row>
    <row r="383" spans="1:10" x14ac:dyDescent="0.25">
      <c r="A383" s="50" t="s">
        <v>1626</v>
      </c>
      <c r="B383" s="46" t="s">
        <v>1627</v>
      </c>
      <c r="C383" s="51" t="s">
        <v>1628</v>
      </c>
      <c r="H383" t="s">
        <v>1629</v>
      </c>
      <c r="I383" t="str">
        <f t="shared" si="11"/>
        <v>19455</v>
      </c>
      <c r="J383" t="str">
        <f t="shared" si="12"/>
        <v>19</v>
      </c>
    </row>
    <row r="384" spans="1:10" x14ac:dyDescent="0.25">
      <c r="A384" s="50" t="s">
        <v>1630</v>
      </c>
      <c r="B384" s="46" t="s">
        <v>1631</v>
      </c>
      <c r="C384" s="51" t="s">
        <v>1632</v>
      </c>
      <c r="H384" t="s">
        <v>1633</v>
      </c>
      <c r="I384" t="str">
        <f t="shared" si="11"/>
        <v>19473</v>
      </c>
      <c r="J384" t="str">
        <f t="shared" si="12"/>
        <v>19</v>
      </c>
    </row>
    <row r="385" spans="1:10" x14ac:dyDescent="0.25">
      <c r="A385" s="50" t="s">
        <v>1634</v>
      </c>
      <c r="B385" s="46" t="s">
        <v>1635</v>
      </c>
      <c r="C385" s="51" t="s">
        <v>1636</v>
      </c>
      <c r="H385" t="s">
        <v>1637</v>
      </c>
      <c r="I385" t="str">
        <f t="shared" si="11"/>
        <v>19513</v>
      </c>
      <c r="J385" t="str">
        <f t="shared" si="12"/>
        <v>19</v>
      </c>
    </row>
    <row r="386" spans="1:10" x14ac:dyDescent="0.25">
      <c r="A386" s="50" t="s">
        <v>1638</v>
      </c>
      <c r="B386" s="46" t="s">
        <v>1639</v>
      </c>
      <c r="C386" s="51" t="s">
        <v>1640</v>
      </c>
      <c r="H386" t="s">
        <v>1641</v>
      </c>
      <c r="I386" t="str">
        <f t="shared" si="11"/>
        <v>19517</v>
      </c>
      <c r="J386" t="str">
        <f t="shared" si="12"/>
        <v>19</v>
      </c>
    </row>
    <row r="387" spans="1:10" x14ac:dyDescent="0.25">
      <c r="A387" s="50" t="s">
        <v>1642</v>
      </c>
      <c r="B387" s="46" t="s">
        <v>1643</v>
      </c>
      <c r="C387" s="51" t="s">
        <v>1644</v>
      </c>
      <c r="H387" t="s">
        <v>1645</v>
      </c>
      <c r="I387" t="str">
        <f t="shared" ref="I387:I450" si="13">RIGHT(H387,5)</f>
        <v>19532</v>
      </c>
      <c r="J387" t="str">
        <f t="shared" ref="J387:J450" si="14">LEFT(I387,2)</f>
        <v>19</v>
      </c>
    </row>
    <row r="388" spans="1:10" x14ac:dyDescent="0.25">
      <c r="A388" s="50" t="s">
        <v>1646</v>
      </c>
      <c r="B388" s="46" t="s">
        <v>1647</v>
      </c>
      <c r="C388" s="51" t="s">
        <v>1648</v>
      </c>
      <c r="H388" t="s">
        <v>1649</v>
      </c>
      <c r="I388" t="str">
        <f t="shared" si="13"/>
        <v>19533</v>
      </c>
      <c r="J388" t="str">
        <f t="shared" si="14"/>
        <v>19</v>
      </c>
    </row>
    <row r="389" spans="1:10" x14ac:dyDescent="0.25">
      <c r="A389" s="50" t="s">
        <v>1646</v>
      </c>
      <c r="B389" s="46" t="s">
        <v>1650</v>
      </c>
      <c r="C389" s="51" t="s">
        <v>1651</v>
      </c>
      <c r="H389" t="s">
        <v>1652</v>
      </c>
      <c r="I389" t="str">
        <f t="shared" si="13"/>
        <v>19548</v>
      </c>
      <c r="J389" t="str">
        <f t="shared" si="14"/>
        <v>19</v>
      </c>
    </row>
    <row r="390" spans="1:10" x14ac:dyDescent="0.25">
      <c r="A390" s="50" t="s">
        <v>1646</v>
      </c>
      <c r="B390" s="46" t="s">
        <v>1653</v>
      </c>
      <c r="C390" s="51" t="s">
        <v>1654</v>
      </c>
      <c r="H390" t="s">
        <v>1655</v>
      </c>
      <c r="I390" t="str">
        <f t="shared" si="13"/>
        <v>19573</v>
      </c>
      <c r="J390" t="str">
        <f t="shared" si="14"/>
        <v>19</v>
      </c>
    </row>
    <row r="391" spans="1:10" x14ac:dyDescent="0.25">
      <c r="A391" s="50" t="s">
        <v>1656</v>
      </c>
      <c r="B391" s="46" t="s">
        <v>1657</v>
      </c>
      <c r="C391" s="51" t="s">
        <v>1658</v>
      </c>
      <c r="H391" t="s">
        <v>1659</v>
      </c>
      <c r="I391" t="str">
        <f t="shared" si="13"/>
        <v>19585</v>
      </c>
      <c r="J391" t="str">
        <f t="shared" si="14"/>
        <v>19</v>
      </c>
    </row>
    <row r="392" spans="1:10" x14ac:dyDescent="0.25">
      <c r="A392" s="50" t="s">
        <v>1660</v>
      </c>
      <c r="B392" s="46" t="s">
        <v>1661</v>
      </c>
      <c r="C392" s="51" t="s">
        <v>1662</v>
      </c>
      <c r="H392" t="s">
        <v>1663</v>
      </c>
      <c r="I392" t="str">
        <f t="shared" si="13"/>
        <v>19622</v>
      </c>
      <c r="J392" t="str">
        <f t="shared" si="14"/>
        <v>19</v>
      </c>
    </row>
    <row r="393" spans="1:10" x14ac:dyDescent="0.25">
      <c r="A393" s="50" t="s">
        <v>1664</v>
      </c>
      <c r="B393" s="46" t="s">
        <v>1665</v>
      </c>
      <c r="C393" s="51" t="s">
        <v>1666</v>
      </c>
      <c r="H393" t="s">
        <v>1667</v>
      </c>
      <c r="I393" t="str">
        <f t="shared" si="13"/>
        <v>19693</v>
      </c>
      <c r="J393" t="str">
        <f t="shared" si="14"/>
        <v>19</v>
      </c>
    </row>
    <row r="394" spans="1:10" x14ac:dyDescent="0.25">
      <c r="A394" s="50" t="s">
        <v>1668</v>
      </c>
      <c r="B394" s="46" t="s">
        <v>1669</v>
      </c>
      <c r="C394" s="51" t="s">
        <v>1670</v>
      </c>
      <c r="H394" t="s">
        <v>1671</v>
      </c>
      <c r="I394" t="str">
        <f t="shared" si="13"/>
        <v>19698</v>
      </c>
      <c r="J394" t="str">
        <f t="shared" si="14"/>
        <v>19</v>
      </c>
    </row>
    <row r="395" spans="1:10" x14ac:dyDescent="0.25">
      <c r="A395" s="50" t="s">
        <v>1672</v>
      </c>
      <c r="B395" s="46" t="s">
        <v>1673</v>
      </c>
      <c r="C395" s="51" t="s">
        <v>1674</v>
      </c>
      <c r="H395" t="s">
        <v>1675</v>
      </c>
      <c r="I395" t="str">
        <f t="shared" si="13"/>
        <v>19701</v>
      </c>
      <c r="J395" t="str">
        <f t="shared" si="14"/>
        <v>19</v>
      </c>
    </row>
    <row r="396" spans="1:10" x14ac:dyDescent="0.25">
      <c r="A396" s="50" t="s">
        <v>1676</v>
      </c>
      <c r="B396" s="46" t="s">
        <v>1677</v>
      </c>
      <c r="C396" s="51" t="s">
        <v>1678</v>
      </c>
      <c r="H396" t="s">
        <v>1679</v>
      </c>
      <c r="I396" t="str">
        <f t="shared" si="13"/>
        <v>19743</v>
      </c>
      <c r="J396" t="str">
        <f t="shared" si="14"/>
        <v>19</v>
      </c>
    </row>
    <row r="397" spans="1:10" x14ac:dyDescent="0.25">
      <c r="A397" s="50" t="s">
        <v>1680</v>
      </c>
      <c r="B397" s="46" t="s">
        <v>1681</v>
      </c>
      <c r="C397" s="51" t="s">
        <v>1682</v>
      </c>
      <c r="H397" t="s">
        <v>1683</v>
      </c>
      <c r="I397" t="str">
        <f t="shared" si="13"/>
        <v>19760</v>
      </c>
      <c r="J397" t="str">
        <f t="shared" si="14"/>
        <v>19</v>
      </c>
    </row>
    <row r="398" spans="1:10" x14ac:dyDescent="0.25">
      <c r="A398" s="50" t="s">
        <v>1684</v>
      </c>
      <c r="B398" s="46" t="s">
        <v>1685</v>
      </c>
      <c r="C398" s="51" t="s">
        <v>1686</v>
      </c>
      <c r="H398" t="s">
        <v>1687</v>
      </c>
      <c r="I398" t="str">
        <f t="shared" si="13"/>
        <v>19780</v>
      </c>
      <c r="J398" t="str">
        <f t="shared" si="14"/>
        <v>19</v>
      </c>
    </row>
    <row r="399" spans="1:10" x14ac:dyDescent="0.25">
      <c r="A399" s="50" t="s">
        <v>1684</v>
      </c>
      <c r="B399" s="46" t="s">
        <v>1688</v>
      </c>
      <c r="C399" s="51" t="s">
        <v>1689</v>
      </c>
      <c r="H399" t="s">
        <v>1690</v>
      </c>
      <c r="I399" t="str">
        <f t="shared" si="13"/>
        <v>19785</v>
      </c>
      <c r="J399" t="str">
        <f t="shared" si="14"/>
        <v>19</v>
      </c>
    </row>
    <row r="400" spans="1:10" x14ac:dyDescent="0.25">
      <c r="A400" s="50" t="s">
        <v>1684</v>
      </c>
      <c r="B400" s="46" t="s">
        <v>1691</v>
      </c>
      <c r="C400" s="51" t="s">
        <v>1692</v>
      </c>
      <c r="H400" t="s">
        <v>1693</v>
      </c>
      <c r="I400" t="str">
        <f t="shared" si="13"/>
        <v>19807</v>
      </c>
      <c r="J400" t="str">
        <f t="shared" si="14"/>
        <v>19</v>
      </c>
    </row>
    <row r="401" spans="1:10" x14ac:dyDescent="0.25">
      <c r="A401" s="50" t="s">
        <v>1694</v>
      </c>
      <c r="B401" s="46" t="s">
        <v>1695</v>
      </c>
      <c r="C401" s="51" t="s">
        <v>1696</v>
      </c>
      <c r="H401" t="s">
        <v>1697</v>
      </c>
      <c r="I401" t="str">
        <f t="shared" si="13"/>
        <v>19809</v>
      </c>
      <c r="J401" t="str">
        <f t="shared" si="14"/>
        <v>19</v>
      </c>
    </row>
    <row r="402" spans="1:10" x14ac:dyDescent="0.25">
      <c r="A402" s="50" t="s">
        <v>1698</v>
      </c>
      <c r="B402" s="46" t="s">
        <v>1699</v>
      </c>
      <c r="C402" s="51" t="s">
        <v>1700</v>
      </c>
      <c r="H402" t="s">
        <v>1701</v>
      </c>
      <c r="I402" t="str">
        <f t="shared" si="13"/>
        <v>19821</v>
      </c>
      <c r="J402" t="str">
        <f t="shared" si="14"/>
        <v>19</v>
      </c>
    </row>
    <row r="403" spans="1:10" x14ac:dyDescent="0.25">
      <c r="A403" s="50" t="s">
        <v>1702</v>
      </c>
      <c r="B403" s="46" t="s">
        <v>1703</v>
      </c>
      <c r="C403" s="51" t="s">
        <v>1704</v>
      </c>
      <c r="H403" t="s">
        <v>1705</v>
      </c>
      <c r="I403" t="str">
        <f t="shared" si="13"/>
        <v>19824</v>
      </c>
      <c r="J403" t="str">
        <f t="shared" si="14"/>
        <v>19</v>
      </c>
    </row>
    <row r="404" spans="1:10" x14ac:dyDescent="0.25">
      <c r="A404" s="50" t="s">
        <v>1706</v>
      </c>
      <c r="B404" s="46" t="s">
        <v>1707</v>
      </c>
      <c r="C404" s="51" t="s">
        <v>1708</v>
      </c>
      <c r="H404" t="s">
        <v>1709</v>
      </c>
      <c r="I404" t="str">
        <f t="shared" si="13"/>
        <v>19845</v>
      </c>
      <c r="J404" t="str">
        <f t="shared" si="14"/>
        <v>19</v>
      </c>
    </row>
    <row r="405" spans="1:10" x14ac:dyDescent="0.25">
      <c r="A405" s="50" t="s">
        <v>1706</v>
      </c>
      <c r="B405" s="46" t="s">
        <v>1710</v>
      </c>
      <c r="C405" s="51" t="s">
        <v>1711</v>
      </c>
      <c r="H405" t="s">
        <v>1712</v>
      </c>
      <c r="I405" t="str">
        <f t="shared" si="13"/>
        <v>20001</v>
      </c>
      <c r="J405" t="str">
        <f t="shared" si="14"/>
        <v>20</v>
      </c>
    </row>
    <row r="406" spans="1:10" x14ac:dyDescent="0.25">
      <c r="A406" s="50" t="s">
        <v>1713</v>
      </c>
      <c r="B406" s="46" t="s">
        <v>1714</v>
      </c>
      <c r="C406" s="51" t="s">
        <v>1715</v>
      </c>
      <c r="H406" t="s">
        <v>1716</v>
      </c>
      <c r="I406" t="str">
        <f t="shared" si="13"/>
        <v>20011</v>
      </c>
      <c r="J406" t="str">
        <f t="shared" si="14"/>
        <v>20</v>
      </c>
    </row>
    <row r="407" spans="1:10" x14ac:dyDescent="0.25">
      <c r="A407" s="50" t="s">
        <v>1717</v>
      </c>
      <c r="B407" s="46" t="s">
        <v>1718</v>
      </c>
      <c r="C407" s="51" t="s">
        <v>1719</v>
      </c>
      <c r="H407" t="s">
        <v>1720</v>
      </c>
      <c r="I407" t="str">
        <f t="shared" si="13"/>
        <v>20013</v>
      </c>
      <c r="J407" t="str">
        <f t="shared" si="14"/>
        <v>20</v>
      </c>
    </row>
    <row r="408" spans="1:10" x14ac:dyDescent="0.25">
      <c r="A408" s="50" t="s">
        <v>1721</v>
      </c>
      <c r="B408" s="46" t="s">
        <v>1722</v>
      </c>
      <c r="C408" s="51" t="s">
        <v>1723</v>
      </c>
      <c r="H408" t="s">
        <v>1724</v>
      </c>
      <c r="I408" t="str">
        <f t="shared" si="13"/>
        <v>20032</v>
      </c>
      <c r="J408" t="str">
        <f t="shared" si="14"/>
        <v>20</v>
      </c>
    </row>
    <row r="409" spans="1:10" x14ac:dyDescent="0.25">
      <c r="A409" s="50" t="s">
        <v>1725</v>
      </c>
      <c r="B409" s="46" t="s">
        <v>1726</v>
      </c>
      <c r="C409" s="51" t="s">
        <v>1727</v>
      </c>
      <c r="H409" t="s">
        <v>1728</v>
      </c>
      <c r="I409" t="str">
        <f t="shared" si="13"/>
        <v>20045</v>
      </c>
      <c r="J409" t="str">
        <f t="shared" si="14"/>
        <v>20</v>
      </c>
    </row>
    <row r="410" spans="1:10" x14ac:dyDescent="0.25">
      <c r="A410" s="50" t="s">
        <v>1729</v>
      </c>
      <c r="B410" s="46" t="s">
        <v>1730</v>
      </c>
      <c r="C410" s="51" t="s">
        <v>1731</v>
      </c>
      <c r="H410" t="s">
        <v>1732</v>
      </c>
      <c r="I410" t="str">
        <f t="shared" si="13"/>
        <v>20060</v>
      </c>
      <c r="J410" t="str">
        <f t="shared" si="14"/>
        <v>20</v>
      </c>
    </row>
    <row r="411" spans="1:10" x14ac:dyDescent="0.25">
      <c r="A411" s="50" t="s">
        <v>1733</v>
      </c>
      <c r="B411" s="46" t="s">
        <v>1734</v>
      </c>
      <c r="C411" s="51" t="s">
        <v>1735</v>
      </c>
      <c r="H411" t="s">
        <v>1736</v>
      </c>
      <c r="I411" t="str">
        <f t="shared" si="13"/>
        <v>20175</v>
      </c>
      <c r="J411" t="str">
        <f t="shared" si="14"/>
        <v>20</v>
      </c>
    </row>
    <row r="412" spans="1:10" x14ac:dyDescent="0.25">
      <c r="A412" s="50" t="s">
        <v>1737</v>
      </c>
      <c r="B412" s="46" t="s">
        <v>1738</v>
      </c>
      <c r="C412" s="51" t="s">
        <v>1739</v>
      </c>
      <c r="H412" t="s">
        <v>1740</v>
      </c>
      <c r="I412" t="str">
        <f t="shared" si="13"/>
        <v>20178</v>
      </c>
      <c r="J412" t="str">
        <f t="shared" si="14"/>
        <v>20</v>
      </c>
    </row>
    <row r="413" spans="1:10" x14ac:dyDescent="0.25">
      <c r="A413" s="50" t="s">
        <v>1741</v>
      </c>
      <c r="B413" s="46" t="s">
        <v>1742</v>
      </c>
      <c r="C413" s="51" t="s">
        <v>1743</v>
      </c>
      <c r="H413" t="s">
        <v>1744</v>
      </c>
      <c r="I413" t="str">
        <f t="shared" si="13"/>
        <v>20228</v>
      </c>
      <c r="J413" t="str">
        <f t="shared" si="14"/>
        <v>20</v>
      </c>
    </row>
    <row r="414" spans="1:10" x14ac:dyDescent="0.25">
      <c r="A414" s="50" t="s">
        <v>1745</v>
      </c>
      <c r="B414" s="46" t="s">
        <v>1746</v>
      </c>
      <c r="C414" s="51" t="s">
        <v>1747</v>
      </c>
      <c r="H414" t="s">
        <v>1748</v>
      </c>
      <c r="I414" t="str">
        <f t="shared" si="13"/>
        <v>20238</v>
      </c>
      <c r="J414" t="str">
        <f t="shared" si="14"/>
        <v>20</v>
      </c>
    </row>
    <row r="415" spans="1:10" x14ac:dyDescent="0.25">
      <c r="A415" s="50" t="s">
        <v>1749</v>
      </c>
      <c r="B415" s="46" t="s">
        <v>1750</v>
      </c>
      <c r="C415" s="51" t="s">
        <v>1751</v>
      </c>
      <c r="H415" t="s">
        <v>1752</v>
      </c>
      <c r="I415" t="str">
        <f t="shared" si="13"/>
        <v>20250</v>
      </c>
      <c r="J415" t="str">
        <f t="shared" si="14"/>
        <v>20</v>
      </c>
    </row>
    <row r="416" spans="1:10" x14ac:dyDescent="0.25">
      <c r="A416" s="50" t="s">
        <v>1753</v>
      </c>
      <c r="B416" s="46" t="s">
        <v>1754</v>
      </c>
      <c r="C416" s="51" t="s">
        <v>1755</v>
      </c>
      <c r="H416" t="s">
        <v>1756</v>
      </c>
      <c r="I416" t="str">
        <f t="shared" si="13"/>
        <v>20295</v>
      </c>
      <c r="J416" t="str">
        <f t="shared" si="14"/>
        <v>20</v>
      </c>
    </row>
    <row r="417" spans="1:10" x14ac:dyDescent="0.25">
      <c r="A417" s="50" t="s">
        <v>1757</v>
      </c>
      <c r="B417" s="46" t="s">
        <v>1758</v>
      </c>
      <c r="C417" s="51" t="s">
        <v>1759</v>
      </c>
      <c r="H417" t="s">
        <v>1760</v>
      </c>
      <c r="I417" t="str">
        <f t="shared" si="13"/>
        <v>20310</v>
      </c>
      <c r="J417" t="str">
        <f t="shared" si="14"/>
        <v>20</v>
      </c>
    </row>
    <row r="418" spans="1:10" x14ac:dyDescent="0.25">
      <c r="A418" s="50" t="s">
        <v>1761</v>
      </c>
      <c r="B418" s="46" t="s">
        <v>1762</v>
      </c>
      <c r="C418" s="51" t="s">
        <v>1763</v>
      </c>
      <c r="H418" t="s">
        <v>1764</v>
      </c>
      <c r="I418" t="str">
        <f t="shared" si="13"/>
        <v>20383</v>
      </c>
      <c r="J418" t="str">
        <f t="shared" si="14"/>
        <v>20</v>
      </c>
    </row>
    <row r="419" spans="1:10" x14ac:dyDescent="0.25">
      <c r="A419" s="50" t="s">
        <v>1765</v>
      </c>
      <c r="B419" s="46" t="s">
        <v>1766</v>
      </c>
      <c r="C419" s="51" t="s">
        <v>1767</v>
      </c>
      <c r="H419" t="s">
        <v>1768</v>
      </c>
      <c r="I419" t="str">
        <f t="shared" si="13"/>
        <v>20400</v>
      </c>
      <c r="J419" t="str">
        <f t="shared" si="14"/>
        <v>20</v>
      </c>
    </row>
    <row r="420" spans="1:10" x14ac:dyDescent="0.25">
      <c r="A420" s="50" t="s">
        <v>1769</v>
      </c>
      <c r="B420" s="46" t="s">
        <v>1770</v>
      </c>
      <c r="C420" s="51" t="s">
        <v>1771</v>
      </c>
      <c r="H420" t="s">
        <v>1772</v>
      </c>
      <c r="I420" t="str">
        <f t="shared" si="13"/>
        <v>20443</v>
      </c>
      <c r="J420" t="str">
        <f t="shared" si="14"/>
        <v>20</v>
      </c>
    </row>
    <row r="421" spans="1:10" x14ac:dyDescent="0.25">
      <c r="A421" s="50" t="s">
        <v>1773</v>
      </c>
      <c r="B421" s="46" t="s">
        <v>1774</v>
      </c>
      <c r="C421" s="51" t="s">
        <v>1775</v>
      </c>
      <c r="H421" t="s">
        <v>1776</v>
      </c>
      <c r="I421" t="str">
        <f t="shared" si="13"/>
        <v>20517</v>
      </c>
      <c r="J421" t="str">
        <f t="shared" si="14"/>
        <v>20</v>
      </c>
    </row>
    <row r="422" spans="1:10" x14ac:dyDescent="0.25">
      <c r="A422" s="50" t="s">
        <v>1777</v>
      </c>
      <c r="B422" s="46" t="s">
        <v>1778</v>
      </c>
      <c r="C422" s="51" t="s">
        <v>1779</v>
      </c>
      <c r="H422" t="s">
        <v>1780</v>
      </c>
      <c r="I422" t="str">
        <f t="shared" si="13"/>
        <v>20550</v>
      </c>
      <c r="J422" t="str">
        <f t="shared" si="14"/>
        <v>20</v>
      </c>
    </row>
    <row r="423" spans="1:10" x14ac:dyDescent="0.25">
      <c r="A423" s="50" t="s">
        <v>1781</v>
      </c>
      <c r="B423" s="46" t="s">
        <v>1782</v>
      </c>
      <c r="C423" s="51" t="s">
        <v>1783</v>
      </c>
      <c r="H423" t="s">
        <v>1784</v>
      </c>
      <c r="I423" t="str">
        <f t="shared" si="13"/>
        <v>20570</v>
      </c>
      <c r="J423" t="str">
        <f t="shared" si="14"/>
        <v>20</v>
      </c>
    </row>
    <row r="424" spans="1:10" x14ac:dyDescent="0.25">
      <c r="A424" s="50" t="s">
        <v>1785</v>
      </c>
      <c r="B424" s="46" t="s">
        <v>1786</v>
      </c>
      <c r="C424" s="51" t="s">
        <v>1787</v>
      </c>
      <c r="H424" t="s">
        <v>1788</v>
      </c>
      <c r="I424" t="str">
        <f t="shared" si="13"/>
        <v>20614</v>
      </c>
      <c r="J424" t="str">
        <f t="shared" si="14"/>
        <v>20</v>
      </c>
    </row>
    <row r="425" spans="1:10" x14ac:dyDescent="0.25">
      <c r="A425" s="50" t="s">
        <v>1789</v>
      </c>
      <c r="B425" s="46" t="s">
        <v>1790</v>
      </c>
      <c r="C425" s="51" t="s">
        <v>1791</v>
      </c>
      <c r="H425" t="s">
        <v>1792</v>
      </c>
      <c r="I425" t="str">
        <f t="shared" si="13"/>
        <v>20621</v>
      </c>
      <c r="J425" t="str">
        <f t="shared" si="14"/>
        <v>20</v>
      </c>
    </row>
    <row r="426" spans="1:10" x14ac:dyDescent="0.25">
      <c r="A426" s="50" t="s">
        <v>1793</v>
      </c>
      <c r="B426" s="46" t="s">
        <v>1794</v>
      </c>
      <c r="C426" s="51" t="s">
        <v>1795</v>
      </c>
      <c r="H426" t="s">
        <v>1796</v>
      </c>
      <c r="I426" t="str">
        <f t="shared" si="13"/>
        <v>20710</v>
      </c>
      <c r="J426" t="str">
        <f t="shared" si="14"/>
        <v>20</v>
      </c>
    </row>
    <row r="427" spans="1:10" x14ac:dyDescent="0.25">
      <c r="A427" s="50" t="s">
        <v>1797</v>
      </c>
      <c r="B427" s="46" t="s">
        <v>1798</v>
      </c>
      <c r="C427" s="51" t="s">
        <v>1799</v>
      </c>
      <c r="H427" t="s">
        <v>1800</v>
      </c>
      <c r="I427" t="str">
        <f t="shared" si="13"/>
        <v>20750</v>
      </c>
      <c r="J427" t="str">
        <f t="shared" si="14"/>
        <v>20</v>
      </c>
    </row>
    <row r="428" spans="1:10" x14ac:dyDescent="0.25">
      <c r="A428" s="50" t="s">
        <v>1801</v>
      </c>
      <c r="B428" s="46" t="s">
        <v>1802</v>
      </c>
      <c r="C428" s="51" t="s">
        <v>1803</v>
      </c>
      <c r="H428" t="s">
        <v>1804</v>
      </c>
      <c r="I428" t="str">
        <f t="shared" si="13"/>
        <v>20770</v>
      </c>
      <c r="J428" t="str">
        <f t="shared" si="14"/>
        <v>20</v>
      </c>
    </row>
    <row r="429" spans="1:10" x14ac:dyDescent="0.25">
      <c r="A429" s="50" t="s">
        <v>1805</v>
      </c>
      <c r="B429" s="46" t="s">
        <v>1806</v>
      </c>
      <c r="C429" s="51" t="s">
        <v>1807</v>
      </c>
      <c r="H429" t="s">
        <v>1808</v>
      </c>
      <c r="I429" t="str">
        <f t="shared" si="13"/>
        <v>20787</v>
      </c>
      <c r="J429" t="str">
        <f t="shared" si="14"/>
        <v>20</v>
      </c>
    </row>
    <row r="430" spans="1:10" x14ac:dyDescent="0.25">
      <c r="A430" s="50" t="s">
        <v>1809</v>
      </c>
      <c r="B430" s="46" t="s">
        <v>1810</v>
      </c>
      <c r="C430" s="51" t="s">
        <v>1811</v>
      </c>
      <c r="H430" t="s">
        <v>1812</v>
      </c>
      <c r="I430" t="str">
        <f t="shared" si="13"/>
        <v>23001</v>
      </c>
      <c r="J430" t="str">
        <f t="shared" si="14"/>
        <v>23</v>
      </c>
    </row>
    <row r="431" spans="1:10" x14ac:dyDescent="0.25">
      <c r="A431" s="50" t="s">
        <v>1813</v>
      </c>
      <c r="B431" s="46" t="s">
        <v>1814</v>
      </c>
      <c r="C431" s="51" t="s">
        <v>1815</v>
      </c>
      <c r="H431" t="s">
        <v>1816</v>
      </c>
      <c r="I431" t="str">
        <f t="shared" si="13"/>
        <v>23068</v>
      </c>
      <c r="J431" t="str">
        <f t="shared" si="14"/>
        <v>23</v>
      </c>
    </row>
    <row r="432" spans="1:10" x14ac:dyDescent="0.25">
      <c r="A432" s="50" t="s">
        <v>1817</v>
      </c>
      <c r="B432" s="46" t="s">
        <v>1818</v>
      </c>
      <c r="C432" s="51" t="s">
        <v>1819</v>
      </c>
      <c r="H432" t="s">
        <v>1820</v>
      </c>
      <c r="I432" t="str">
        <f t="shared" si="13"/>
        <v>23079</v>
      </c>
      <c r="J432" t="str">
        <f t="shared" si="14"/>
        <v>23</v>
      </c>
    </row>
    <row r="433" spans="1:10" x14ac:dyDescent="0.25">
      <c r="A433" s="50" t="s">
        <v>1821</v>
      </c>
      <c r="B433" s="46" t="s">
        <v>1822</v>
      </c>
      <c r="C433" s="51" t="s">
        <v>1823</v>
      </c>
      <c r="H433" t="s">
        <v>1824</v>
      </c>
      <c r="I433" t="str">
        <f t="shared" si="13"/>
        <v>23090</v>
      </c>
      <c r="J433" t="str">
        <f t="shared" si="14"/>
        <v>23</v>
      </c>
    </row>
    <row r="434" spans="1:10" x14ac:dyDescent="0.25">
      <c r="A434" s="50" t="s">
        <v>1825</v>
      </c>
      <c r="B434" s="46" t="s">
        <v>1826</v>
      </c>
      <c r="C434" s="51" t="s">
        <v>1827</v>
      </c>
      <c r="H434" t="s">
        <v>1828</v>
      </c>
      <c r="I434" t="str">
        <f t="shared" si="13"/>
        <v>23162</v>
      </c>
      <c r="J434" t="str">
        <f t="shared" si="14"/>
        <v>23</v>
      </c>
    </row>
    <row r="435" spans="1:10" x14ac:dyDescent="0.25">
      <c r="A435" s="50" t="s">
        <v>1829</v>
      </c>
      <c r="B435" s="46" t="s">
        <v>1830</v>
      </c>
      <c r="C435" s="51" t="s">
        <v>1831</v>
      </c>
      <c r="H435" t="s">
        <v>1832</v>
      </c>
      <c r="I435" t="str">
        <f t="shared" si="13"/>
        <v>23168</v>
      </c>
      <c r="J435" t="str">
        <f t="shared" si="14"/>
        <v>23</v>
      </c>
    </row>
    <row r="436" spans="1:10" x14ac:dyDescent="0.25">
      <c r="A436" s="50" t="s">
        <v>1833</v>
      </c>
      <c r="B436" s="46" t="s">
        <v>1834</v>
      </c>
      <c r="C436" s="51" t="s">
        <v>1835</v>
      </c>
      <c r="H436" t="s">
        <v>1836</v>
      </c>
      <c r="I436" t="str">
        <f t="shared" si="13"/>
        <v>23182</v>
      </c>
      <c r="J436" t="str">
        <f t="shared" si="14"/>
        <v>23</v>
      </c>
    </row>
    <row r="437" spans="1:10" x14ac:dyDescent="0.25">
      <c r="A437" s="50" t="s">
        <v>1837</v>
      </c>
      <c r="B437" s="46" t="s">
        <v>1838</v>
      </c>
      <c r="C437" s="51" t="s">
        <v>1839</v>
      </c>
      <c r="H437" t="s">
        <v>1840</v>
      </c>
      <c r="I437" t="str">
        <f t="shared" si="13"/>
        <v>23189</v>
      </c>
      <c r="J437" t="str">
        <f t="shared" si="14"/>
        <v>23</v>
      </c>
    </row>
    <row r="438" spans="1:10" x14ac:dyDescent="0.25">
      <c r="A438" s="50" t="s">
        <v>1841</v>
      </c>
      <c r="B438" s="46" t="s">
        <v>1842</v>
      </c>
      <c r="C438" s="51" t="s">
        <v>1843</v>
      </c>
      <c r="H438" t="s">
        <v>1844</v>
      </c>
      <c r="I438" t="str">
        <f t="shared" si="13"/>
        <v>23300</v>
      </c>
      <c r="J438" t="str">
        <f t="shared" si="14"/>
        <v>23</v>
      </c>
    </row>
    <row r="439" spans="1:10" x14ac:dyDescent="0.25">
      <c r="A439" s="50" t="s">
        <v>1845</v>
      </c>
      <c r="B439" s="46" t="s">
        <v>1846</v>
      </c>
      <c r="C439" s="51" t="s">
        <v>1847</v>
      </c>
      <c r="H439" t="s">
        <v>1848</v>
      </c>
      <c r="I439" t="str">
        <f t="shared" si="13"/>
        <v>23350</v>
      </c>
      <c r="J439" t="str">
        <f t="shared" si="14"/>
        <v>23</v>
      </c>
    </row>
    <row r="440" spans="1:10" x14ac:dyDescent="0.25">
      <c r="A440" s="50" t="s">
        <v>1849</v>
      </c>
      <c r="B440" s="46" t="s">
        <v>1850</v>
      </c>
      <c r="C440" s="51" t="s">
        <v>1851</v>
      </c>
      <c r="H440" t="s">
        <v>1852</v>
      </c>
      <c r="I440" t="str">
        <f t="shared" si="13"/>
        <v>23417</v>
      </c>
      <c r="J440" t="str">
        <f t="shared" si="14"/>
        <v>23</v>
      </c>
    </row>
    <row r="441" spans="1:10" x14ac:dyDescent="0.25">
      <c r="A441" s="50" t="s">
        <v>1853</v>
      </c>
      <c r="B441" s="46" t="s">
        <v>1854</v>
      </c>
      <c r="C441" s="51" t="s">
        <v>1855</v>
      </c>
      <c r="H441" t="s">
        <v>1856</v>
      </c>
      <c r="I441" t="str">
        <f t="shared" si="13"/>
        <v>23419</v>
      </c>
      <c r="J441" t="str">
        <f t="shared" si="14"/>
        <v>23</v>
      </c>
    </row>
    <row r="442" spans="1:10" x14ac:dyDescent="0.25">
      <c r="A442" s="50" t="s">
        <v>1857</v>
      </c>
      <c r="B442" s="46" t="s">
        <v>1858</v>
      </c>
      <c r="C442" s="51" t="s">
        <v>1859</v>
      </c>
      <c r="H442" t="s">
        <v>1860</v>
      </c>
      <c r="I442" t="str">
        <f t="shared" si="13"/>
        <v>23464</v>
      </c>
      <c r="J442" t="str">
        <f t="shared" si="14"/>
        <v>23</v>
      </c>
    </row>
    <row r="443" spans="1:10" x14ac:dyDescent="0.25">
      <c r="A443" s="50" t="s">
        <v>1861</v>
      </c>
      <c r="B443" s="46" t="s">
        <v>1862</v>
      </c>
      <c r="C443" s="51" t="s">
        <v>1863</v>
      </c>
      <c r="H443" t="s">
        <v>1864</v>
      </c>
      <c r="I443" t="str">
        <f t="shared" si="13"/>
        <v>23466</v>
      </c>
      <c r="J443" t="str">
        <f t="shared" si="14"/>
        <v>23</v>
      </c>
    </row>
    <row r="444" spans="1:10" x14ac:dyDescent="0.25">
      <c r="A444" s="50" t="s">
        <v>1865</v>
      </c>
      <c r="B444" s="46" t="s">
        <v>1866</v>
      </c>
      <c r="C444" s="51" t="s">
        <v>1867</v>
      </c>
      <c r="H444" t="s">
        <v>1868</v>
      </c>
      <c r="I444" t="str">
        <f t="shared" si="13"/>
        <v>23500</v>
      </c>
      <c r="J444" t="str">
        <f t="shared" si="14"/>
        <v>23</v>
      </c>
    </row>
    <row r="445" spans="1:10" x14ac:dyDescent="0.25">
      <c r="A445" s="50" t="s">
        <v>1869</v>
      </c>
      <c r="B445" s="46" t="s">
        <v>1870</v>
      </c>
      <c r="C445" s="51" t="s">
        <v>1871</v>
      </c>
      <c r="H445" t="s">
        <v>1872</v>
      </c>
      <c r="I445" t="str">
        <f t="shared" si="13"/>
        <v>23555</v>
      </c>
      <c r="J445" t="str">
        <f t="shared" si="14"/>
        <v>23</v>
      </c>
    </row>
    <row r="446" spans="1:10" x14ac:dyDescent="0.25">
      <c r="A446" s="50" t="s">
        <v>1873</v>
      </c>
      <c r="B446" s="46" t="s">
        <v>1874</v>
      </c>
      <c r="C446" s="51" t="s">
        <v>1875</v>
      </c>
      <c r="H446" t="s">
        <v>1876</v>
      </c>
      <c r="I446" t="str">
        <f t="shared" si="13"/>
        <v>23570</v>
      </c>
      <c r="J446" t="str">
        <f t="shared" si="14"/>
        <v>23</v>
      </c>
    </row>
    <row r="447" spans="1:10" x14ac:dyDescent="0.25">
      <c r="A447" s="50" t="s">
        <v>1877</v>
      </c>
      <c r="B447" s="46" t="s">
        <v>1878</v>
      </c>
      <c r="C447" s="51" t="s">
        <v>1879</v>
      </c>
      <c r="H447" t="s">
        <v>1880</v>
      </c>
      <c r="I447" t="str">
        <f t="shared" si="13"/>
        <v>23574</v>
      </c>
      <c r="J447" t="str">
        <f t="shared" si="14"/>
        <v>23</v>
      </c>
    </row>
    <row r="448" spans="1:10" x14ac:dyDescent="0.25">
      <c r="A448" s="50" t="s">
        <v>1881</v>
      </c>
      <c r="B448" s="46" t="s">
        <v>1882</v>
      </c>
      <c r="C448" s="51" t="s">
        <v>1883</v>
      </c>
      <c r="H448" t="s">
        <v>1884</v>
      </c>
      <c r="I448" t="str">
        <f t="shared" si="13"/>
        <v>23580</v>
      </c>
      <c r="J448" t="str">
        <f t="shared" si="14"/>
        <v>23</v>
      </c>
    </row>
    <row r="449" spans="1:10" x14ac:dyDescent="0.25">
      <c r="A449" s="50" t="s">
        <v>1885</v>
      </c>
      <c r="B449" s="46" t="s">
        <v>1886</v>
      </c>
      <c r="C449" s="51" t="s">
        <v>1887</v>
      </c>
      <c r="H449" t="s">
        <v>1888</v>
      </c>
      <c r="I449" t="str">
        <f t="shared" si="13"/>
        <v>23586</v>
      </c>
      <c r="J449" t="str">
        <f t="shared" si="14"/>
        <v>23</v>
      </c>
    </row>
    <row r="450" spans="1:10" x14ac:dyDescent="0.25">
      <c r="A450" s="50" t="s">
        <v>1889</v>
      </c>
      <c r="B450" s="46" t="s">
        <v>1890</v>
      </c>
      <c r="C450" s="51" t="s">
        <v>1891</v>
      </c>
      <c r="H450" t="s">
        <v>1892</v>
      </c>
      <c r="I450" t="str">
        <f t="shared" si="13"/>
        <v>23660</v>
      </c>
      <c r="J450" t="str">
        <f t="shared" si="14"/>
        <v>23</v>
      </c>
    </row>
    <row r="451" spans="1:10" x14ac:dyDescent="0.25">
      <c r="A451" s="50" t="s">
        <v>1893</v>
      </c>
      <c r="B451" s="46" t="s">
        <v>1894</v>
      </c>
      <c r="C451" s="51" t="s">
        <v>1895</v>
      </c>
      <c r="H451" t="s">
        <v>1896</v>
      </c>
      <c r="I451" t="str">
        <f t="shared" ref="I451:I514" si="15">RIGHT(H451,5)</f>
        <v>23670</v>
      </c>
      <c r="J451" t="str">
        <f t="shared" ref="J451:J514" si="16">LEFT(I451,2)</f>
        <v>23</v>
      </c>
    </row>
    <row r="452" spans="1:10" x14ac:dyDescent="0.25">
      <c r="A452" s="50" t="s">
        <v>1897</v>
      </c>
      <c r="B452" s="46" t="s">
        <v>1898</v>
      </c>
      <c r="C452" s="51" t="s">
        <v>1899</v>
      </c>
      <c r="H452" t="s">
        <v>1900</v>
      </c>
      <c r="I452" t="str">
        <f t="shared" si="15"/>
        <v>23672</v>
      </c>
      <c r="J452" t="str">
        <f t="shared" si="16"/>
        <v>23</v>
      </c>
    </row>
    <row r="453" spans="1:10" x14ac:dyDescent="0.25">
      <c r="A453" s="50" t="s">
        <v>1897</v>
      </c>
      <c r="B453" s="46" t="s">
        <v>1901</v>
      </c>
      <c r="C453" s="51" t="s">
        <v>1902</v>
      </c>
      <c r="H453" t="s">
        <v>1903</v>
      </c>
      <c r="I453" t="str">
        <f t="shared" si="15"/>
        <v>23675</v>
      </c>
      <c r="J453" t="str">
        <f t="shared" si="16"/>
        <v>23</v>
      </c>
    </row>
    <row r="454" spans="1:10" x14ac:dyDescent="0.25">
      <c r="A454" s="50" t="s">
        <v>1904</v>
      </c>
      <c r="B454" s="46" t="s">
        <v>1905</v>
      </c>
      <c r="C454" s="51" t="s">
        <v>1906</v>
      </c>
      <c r="H454" t="s">
        <v>1907</v>
      </c>
      <c r="I454" t="str">
        <f t="shared" si="15"/>
        <v>23678</v>
      </c>
      <c r="J454" t="str">
        <f t="shared" si="16"/>
        <v>23</v>
      </c>
    </row>
    <row r="455" spans="1:10" x14ac:dyDescent="0.25">
      <c r="A455" s="50" t="s">
        <v>1908</v>
      </c>
      <c r="B455" s="46" t="s">
        <v>1909</v>
      </c>
      <c r="C455" s="51" t="s">
        <v>1910</v>
      </c>
      <c r="H455" t="s">
        <v>1911</v>
      </c>
      <c r="I455" t="str">
        <f t="shared" si="15"/>
        <v>23682</v>
      </c>
      <c r="J455" t="str">
        <f t="shared" si="16"/>
        <v>23</v>
      </c>
    </row>
    <row r="456" spans="1:10" x14ac:dyDescent="0.25">
      <c r="A456" s="50" t="s">
        <v>1912</v>
      </c>
      <c r="B456" s="46" t="s">
        <v>1913</v>
      </c>
      <c r="C456" s="51" t="s">
        <v>1914</v>
      </c>
      <c r="H456" t="s">
        <v>1915</v>
      </c>
      <c r="I456" t="str">
        <f t="shared" si="15"/>
        <v>23686</v>
      </c>
      <c r="J456" t="str">
        <f t="shared" si="16"/>
        <v>23</v>
      </c>
    </row>
    <row r="457" spans="1:10" x14ac:dyDescent="0.25">
      <c r="A457" s="50" t="s">
        <v>1916</v>
      </c>
      <c r="B457" s="46" t="s">
        <v>1917</v>
      </c>
      <c r="C457" s="51" t="s">
        <v>1918</v>
      </c>
      <c r="H457" t="s">
        <v>1919</v>
      </c>
      <c r="I457" t="str">
        <f t="shared" si="15"/>
        <v>23807</v>
      </c>
      <c r="J457" t="str">
        <f t="shared" si="16"/>
        <v>23</v>
      </c>
    </row>
    <row r="458" spans="1:10" x14ac:dyDescent="0.25">
      <c r="A458" s="50" t="s">
        <v>1920</v>
      </c>
      <c r="B458" s="46" t="s">
        <v>1921</v>
      </c>
      <c r="C458" s="51" t="s">
        <v>1922</v>
      </c>
      <c r="H458" t="s">
        <v>1923</v>
      </c>
      <c r="I458" t="str">
        <f t="shared" si="15"/>
        <v>23815</v>
      </c>
      <c r="J458" t="str">
        <f t="shared" si="16"/>
        <v>23</v>
      </c>
    </row>
    <row r="459" spans="1:10" x14ac:dyDescent="0.25">
      <c r="A459" s="50" t="s">
        <v>1924</v>
      </c>
      <c r="B459" s="46" t="s">
        <v>1925</v>
      </c>
      <c r="C459" s="51" t="s">
        <v>1926</v>
      </c>
      <c r="H459" t="s">
        <v>1927</v>
      </c>
      <c r="I459" t="str">
        <f t="shared" si="15"/>
        <v>23855</v>
      </c>
      <c r="J459" t="str">
        <f t="shared" si="16"/>
        <v>23</v>
      </c>
    </row>
    <row r="460" spans="1:10" x14ac:dyDescent="0.25">
      <c r="A460" s="50" t="s">
        <v>1928</v>
      </c>
      <c r="B460" s="46" t="s">
        <v>1929</v>
      </c>
      <c r="C460" s="51" t="s">
        <v>1930</v>
      </c>
      <c r="H460" t="s">
        <v>1931</v>
      </c>
      <c r="I460" t="str">
        <f t="shared" si="15"/>
        <v>25001</v>
      </c>
      <c r="J460" t="str">
        <f t="shared" si="16"/>
        <v>25</v>
      </c>
    </row>
    <row r="461" spans="1:10" x14ac:dyDescent="0.25">
      <c r="A461" s="50" t="s">
        <v>1932</v>
      </c>
      <c r="B461" s="46" t="s">
        <v>1933</v>
      </c>
      <c r="C461" s="51" t="s">
        <v>1934</v>
      </c>
      <c r="H461" t="s">
        <v>1935</v>
      </c>
      <c r="I461" t="str">
        <f t="shared" si="15"/>
        <v>25019</v>
      </c>
      <c r="J461" t="str">
        <f t="shared" si="16"/>
        <v>25</v>
      </c>
    </row>
    <row r="462" spans="1:10" x14ac:dyDescent="0.25">
      <c r="A462" s="50" t="s">
        <v>1936</v>
      </c>
      <c r="B462" s="46" t="s">
        <v>1937</v>
      </c>
      <c r="C462" s="51" t="s">
        <v>1938</v>
      </c>
      <c r="H462" t="s">
        <v>1939</v>
      </c>
      <c r="I462" t="str">
        <f t="shared" si="15"/>
        <v>25035</v>
      </c>
      <c r="J462" t="str">
        <f t="shared" si="16"/>
        <v>25</v>
      </c>
    </row>
    <row r="463" spans="1:10" x14ac:dyDescent="0.25">
      <c r="A463" s="50" t="s">
        <v>1940</v>
      </c>
      <c r="B463" s="46" t="s">
        <v>1941</v>
      </c>
      <c r="C463" s="51" t="s">
        <v>1942</v>
      </c>
      <c r="H463" t="s">
        <v>1943</v>
      </c>
      <c r="I463" t="str">
        <f t="shared" si="15"/>
        <v>25040</v>
      </c>
      <c r="J463" t="str">
        <f t="shared" si="16"/>
        <v>25</v>
      </c>
    </row>
    <row r="464" spans="1:10" x14ac:dyDescent="0.25">
      <c r="A464" s="50" t="s">
        <v>1944</v>
      </c>
      <c r="B464" s="46" t="s">
        <v>1945</v>
      </c>
      <c r="C464" s="51" t="s">
        <v>1946</v>
      </c>
      <c r="H464" t="s">
        <v>1947</v>
      </c>
      <c r="I464" t="str">
        <f t="shared" si="15"/>
        <v>25053</v>
      </c>
      <c r="J464" t="str">
        <f t="shared" si="16"/>
        <v>25</v>
      </c>
    </row>
    <row r="465" spans="1:10" x14ac:dyDescent="0.25">
      <c r="A465" s="50" t="s">
        <v>1948</v>
      </c>
      <c r="B465" s="46" t="s">
        <v>1949</v>
      </c>
      <c r="C465" s="51" t="s">
        <v>1950</v>
      </c>
      <c r="H465" t="s">
        <v>1951</v>
      </c>
      <c r="I465" t="str">
        <f t="shared" si="15"/>
        <v>25086</v>
      </c>
      <c r="J465" t="str">
        <f t="shared" si="16"/>
        <v>25</v>
      </c>
    </row>
    <row r="466" spans="1:10" x14ac:dyDescent="0.25">
      <c r="A466" s="50" t="s">
        <v>1952</v>
      </c>
      <c r="B466" s="46" t="s">
        <v>1953</v>
      </c>
      <c r="C466" s="51" t="s">
        <v>1954</v>
      </c>
      <c r="H466" t="s">
        <v>1955</v>
      </c>
      <c r="I466" t="str">
        <f t="shared" si="15"/>
        <v>25095</v>
      </c>
      <c r="J466" t="str">
        <f t="shared" si="16"/>
        <v>25</v>
      </c>
    </row>
    <row r="467" spans="1:10" x14ac:dyDescent="0.25">
      <c r="A467" s="50" t="s">
        <v>1956</v>
      </c>
      <c r="B467" s="46" t="s">
        <v>1957</v>
      </c>
      <c r="C467" s="51" t="s">
        <v>1958</v>
      </c>
      <c r="H467" t="s">
        <v>1959</v>
      </c>
      <c r="I467" t="str">
        <f t="shared" si="15"/>
        <v>25099</v>
      </c>
      <c r="J467" t="str">
        <f t="shared" si="16"/>
        <v>25</v>
      </c>
    </row>
    <row r="468" spans="1:10" x14ac:dyDescent="0.25">
      <c r="A468" s="50" t="s">
        <v>1960</v>
      </c>
      <c r="B468" s="46" t="s">
        <v>1961</v>
      </c>
      <c r="C468" s="51" t="s">
        <v>1962</v>
      </c>
      <c r="H468" t="s">
        <v>1963</v>
      </c>
      <c r="I468" t="str">
        <f t="shared" si="15"/>
        <v>25120</v>
      </c>
      <c r="J468" t="str">
        <f t="shared" si="16"/>
        <v>25</v>
      </c>
    </row>
    <row r="469" spans="1:10" x14ac:dyDescent="0.25">
      <c r="A469" s="50" t="s">
        <v>1964</v>
      </c>
      <c r="B469" s="46" t="s">
        <v>1965</v>
      </c>
      <c r="C469" s="51" t="s">
        <v>1966</v>
      </c>
      <c r="H469" t="s">
        <v>1967</v>
      </c>
      <c r="I469" t="str">
        <f t="shared" si="15"/>
        <v>25123</v>
      </c>
      <c r="J469" t="str">
        <f t="shared" si="16"/>
        <v>25</v>
      </c>
    </row>
    <row r="470" spans="1:10" x14ac:dyDescent="0.25">
      <c r="A470" s="50" t="s">
        <v>1968</v>
      </c>
      <c r="B470" s="46" t="s">
        <v>1969</v>
      </c>
      <c r="C470" s="51" t="s">
        <v>1970</v>
      </c>
      <c r="H470" t="s">
        <v>1971</v>
      </c>
      <c r="I470" t="str">
        <f t="shared" si="15"/>
        <v>25126</v>
      </c>
      <c r="J470" t="str">
        <f t="shared" si="16"/>
        <v>25</v>
      </c>
    </row>
    <row r="471" spans="1:10" x14ac:dyDescent="0.25">
      <c r="A471" s="50" t="s">
        <v>1972</v>
      </c>
      <c r="B471" s="46" t="s">
        <v>1973</v>
      </c>
      <c r="C471" s="51" t="s">
        <v>1974</v>
      </c>
      <c r="H471" t="s">
        <v>1975</v>
      </c>
      <c r="I471" t="str">
        <f t="shared" si="15"/>
        <v>25148</v>
      </c>
      <c r="J471" t="str">
        <f t="shared" si="16"/>
        <v>25</v>
      </c>
    </row>
    <row r="472" spans="1:10" x14ac:dyDescent="0.25">
      <c r="A472" s="50" t="s">
        <v>1976</v>
      </c>
      <c r="B472" s="46" t="s">
        <v>1977</v>
      </c>
      <c r="C472" s="51" t="s">
        <v>1978</v>
      </c>
      <c r="H472" t="s">
        <v>1979</v>
      </c>
      <c r="I472" t="str">
        <f t="shared" si="15"/>
        <v>25151</v>
      </c>
      <c r="J472" t="str">
        <f t="shared" si="16"/>
        <v>25</v>
      </c>
    </row>
    <row r="473" spans="1:10" x14ac:dyDescent="0.25">
      <c r="A473" s="50" t="s">
        <v>1980</v>
      </c>
      <c r="B473" s="46" t="s">
        <v>1981</v>
      </c>
      <c r="C473" s="51" t="s">
        <v>1982</v>
      </c>
      <c r="H473" t="s">
        <v>1983</v>
      </c>
      <c r="I473" t="str">
        <f t="shared" si="15"/>
        <v>25154</v>
      </c>
      <c r="J473" t="str">
        <f t="shared" si="16"/>
        <v>25</v>
      </c>
    </row>
    <row r="474" spans="1:10" x14ac:dyDescent="0.25">
      <c r="A474" s="50" t="s">
        <v>1984</v>
      </c>
      <c r="B474" s="46" t="s">
        <v>1985</v>
      </c>
      <c r="C474" s="51" t="s">
        <v>1986</v>
      </c>
      <c r="H474" t="s">
        <v>1987</v>
      </c>
      <c r="I474" t="str">
        <f t="shared" si="15"/>
        <v>25168</v>
      </c>
      <c r="J474" t="str">
        <f t="shared" si="16"/>
        <v>25</v>
      </c>
    </row>
    <row r="475" spans="1:10" x14ac:dyDescent="0.25">
      <c r="A475" s="50" t="s">
        <v>1988</v>
      </c>
      <c r="B475" s="46" t="s">
        <v>1989</v>
      </c>
      <c r="C475" s="51" t="s">
        <v>1990</v>
      </c>
      <c r="H475" t="s">
        <v>1991</v>
      </c>
      <c r="I475" t="str">
        <f t="shared" si="15"/>
        <v>25175</v>
      </c>
      <c r="J475" t="str">
        <f t="shared" si="16"/>
        <v>25</v>
      </c>
    </row>
    <row r="476" spans="1:10" x14ac:dyDescent="0.25">
      <c r="A476" s="50" t="s">
        <v>1992</v>
      </c>
      <c r="B476" s="46" t="s">
        <v>1993</v>
      </c>
      <c r="C476" s="51" t="s">
        <v>1994</v>
      </c>
      <c r="H476" t="s">
        <v>1995</v>
      </c>
      <c r="I476" t="str">
        <f t="shared" si="15"/>
        <v>25178</v>
      </c>
      <c r="J476" t="str">
        <f t="shared" si="16"/>
        <v>25</v>
      </c>
    </row>
    <row r="477" spans="1:10" x14ac:dyDescent="0.25">
      <c r="A477" s="50" t="s">
        <v>1996</v>
      </c>
      <c r="B477" s="46" t="s">
        <v>1997</v>
      </c>
      <c r="C477" s="51" t="s">
        <v>1998</v>
      </c>
      <c r="H477" t="s">
        <v>1999</v>
      </c>
      <c r="I477" t="str">
        <f t="shared" si="15"/>
        <v>25181</v>
      </c>
      <c r="J477" t="str">
        <f t="shared" si="16"/>
        <v>25</v>
      </c>
    </row>
    <row r="478" spans="1:10" x14ac:dyDescent="0.25">
      <c r="A478" s="50" t="s">
        <v>2000</v>
      </c>
      <c r="B478" s="46" t="s">
        <v>2001</v>
      </c>
      <c r="C478" s="51" t="s">
        <v>2002</v>
      </c>
      <c r="H478" t="s">
        <v>2003</v>
      </c>
      <c r="I478" t="str">
        <f t="shared" si="15"/>
        <v>25183</v>
      </c>
      <c r="J478" t="str">
        <f t="shared" si="16"/>
        <v>25</v>
      </c>
    </row>
    <row r="479" spans="1:10" x14ac:dyDescent="0.25">
      <c r="A479" s="50" t="s">
        <v>2004</v>
      </c>
      <c r="B479" s="46" t="s">
        <v>2005</v>
      </c>
      <c r="C479" s="51" t="s">
        <v>2006</v>
      </c>
      <c r="H479" t="s">
        <v>2007</v>
      </c>
      <c r="I479" t="str">
        <f t="shared" si="15"/>
        <v>25200</v>
      </c>
      <c r="J479" t="str">
        <f t="shared" si="16"/>
        <v>25</v>
      </c>
    </row>
    <row r="480" spans="1:10" x14ac:dyDescent="0.25">
      <c r="A480" s="50" t="s">
        <v>2008</v>
      </c>
      <c r="B480" s="46" t="s">
        <v>2009</v>
      </c>
      <c r="C480" s="51" t="s">
        <v>2010</v>
      </c>
      <c r="H480" t="s">
        <v>2011</v>
      </c>
      <c r="I480" t="str">
        <f t="shared" si="15"/>
        <v>25214</v>
      </c>
      <c r="J480" t="str">
        <f t="shared" si="16"/>
        <v>25</v>
      </c>
    </row>
    <row r="481" spans="1:10" x14ac:dyDescent="0.25">
      <c r="A481" s="50" t="s">
        <v>2012</v>
      </c>
      <c r="B481" s="46" t="s">
        <v>2013</v>
      </c>
      <c r="C481" s="51" t="s">
        <v>2014</v>
      </c>
      <c r="H481" t="s">
        <v>2015</v>
      </c>
      <c r="I481" t="str">
        <f t="shared" si="15"/>
        <v>25224</v>
      </c>
      <c r="J481" t="str">
        <f t="shared" si="16"/>
        <v>25</v>
      </c>
    </row>
    <row r="482" spans="1:10" x14ac:dyDescent="0.25">
      <c r="A482" s="50" t="s">
        <v>2016</v>
      </c>
      <c r="B482" s="46" t="s">
        <v>2017</v>
      </c>
      <c r="C482" s="51" t="s">
        <v>2018</v>
      </c>
      <c r="H482" t="s">
        <v>2019</v>
      </c>
      <c r="I482" t="str">
        <f t="shared" si="15"/>
        <v>25245</v>
      </c>
      <c r="J482" t="str">
        <f t="shared" si="16"/>
        <v>25</v>
      </c>
    </row>
    <row r="483" spans="1:10" x14ac:dyDescent="0.25">
      <c r="A483" s="50" t="s">
        <v>2020</v>
      </c>
      <c r="B483" s="46" t="s">
        <v>2021</v>
      </c>
      <c r="C483" s="51" t="s">
        <v>2022</v>
      </c>
      <c r="H483" t="s">
        <v>2023</v>
      </c>
      <c r="I483" t="str">
        <f t="shared" si="15"/>
        <v>25258</v>
      </c>
      <c r="J483" t="str">
        <f t="shared" si="16"/>
        <v>25</v>
      </c>
    </row>
    <row r="484" spans="1:10" x14ac:dyDescent="0.25">
      <c r="A484" s="50" t="s">
        <v>2024</v>
      </c>
      <c r="B484" s="46" t="s">
        <v>2025</v>
      </c>
      <c r="C484" s="51" t="s">
        <v>2026</v>
      </c>
      <c r="H484" t="s">
        <v>2027</v>
      </c>
      <c r="I484" t="str">
        <f t="shared" si="15"/>
        <v>25260</v>
      </c>
      <c r="J484" t="str">
        <f t="shared" si="16"/>
        <v>25</v>
      </c>
    </row>
    <row r="485" spans="1:10" x14ac:dyDescent="0.25">
      <c r="A485" s="50" t="s">
        <v>2024</v>
      </c>
      <c r="B485" s="46" t="s">
        <v>2028</v>
      </c>
      <c r="C485" s="51" t="s">
        <v>2029</v>
      </c>
      <c r="H485" t="s">
        <v>2030</v>
      </c>
      <c r="I485" t="str">
        <f t="shared" si="15"/>
        <v>25269</v>
      </c>
      <c r="J485" t="str">
        <f t="shared" si="16"/>
        <v>25</v>
      </c>
    </row>
    <row r="486" spans="1:10" x14ac:dyDescent="0.25">
      <c r="A486" s="50" t="s">
        <v>2031</v>
      </c>
      <c r="B486" s="46" t="s">
        <v>2032</v>
      </c>
      <c r="C486" s="51" t="s">
        <v>2033</v>
      </c>
      <c r="H486" t="s">
        <v>2034</v>
      </c>
      <c r="I486" t="str">
        <f t="shared" si="15"/>
        <v>25279</v>
      </c>
      <c r="J486" t="str">
        <f t="shared" si="16"/>
        <v>25</v>
      </c>
    </row>
    <row r="487" spans="1:10" x14ac:dyDescent="0.25">
      <c r="A487" s="50" t="s">
        <v>2035</v>
      </c>
      <c r="B487" s="46" t="s">
        <v>2036</v>
      </c>
      <c r="C487" s="51" t="s">
        <v>2037</v>
      </c>
      <c r="H487" t="s">
        <v>2038</v>
      </c>
      <c r="I487" t="str">
        <f t="shared" si="15"/>
        <v>25281</v>
      </c>
      <c r="J487" t="str">
        <f t="shared" si="16"/>
        <v>25</v>
      </c>
    </row>
    <row r="488" spans="1:10" x14ac:dyDescent="0.25">
      <c r="A488" s="50" t="s">
        <v>2039</v>
      </c>
      <c r="B488" s="46" t="s">
        <v>2040</v>
      </c>
      <c r="C488" s="51" t="s">
        <v>2041</v>
      </c>
      <c r="H488" t="s">
        <v>2042</v>
      </c>
      <c r="I488" t="str">
        <f t="shared" si="15"/>
        <v>25286</v>
      </c>
      <c r="J488" t="str">
        <f t="shared" si="16"/>
        <v>25</v>
      </c>
    </row>
    <row r="489" spans="1:10" x14ac:dyDescent="0.25">
      <c r="A489" s="50" t="s">
        <v>2043</v>
      </c>
      <c r="B489" s="46" t="s">
        <v>2044</v>
      </c>
      <c r="C489" s="51" t="s">
        <v>2045</v>
      </c>
      <c r="H489" t="s">
        <v>2046</v>
      </c>
      <c r="I489" t="str">
        <f t="shared" si="15"/>
        <v>25288</v>
      </c>
      <c r="J489" t="str">
        <f t="shared" si="16"/>
        <v>25</v>
      </c>
    </row>
    <row r="490" spans="1:10" x14ac:dyDescent="0.25">
      <c r="A490" s="50" t="s">
        <v>2047</v>
      </c>
      <c r="B490" s="46" t="s">
        <v>2048</v>
      </c>
      <c r="C490" s="51" t="s">
        <v>2049</v>
      </c>
      <c r="H490" t="s">
        <v>2050</v>
      </c>
      <c r="I490" t="str">
        <f t="shared" si="15"/>
        <v>25290</v>
      </c>
      <c r="J490" t="str">
        <f t="shared" si="16"/>
        <v>25</v>
      </c>
    </row>
    <row r="491" spans="1:10" x14ac:dyDescent="0.25">
      <c r="A491" s="50" t="s">
        <v>2051</v>
      </c>
      <c r="B491" s="46" t="s">
        <v>2052</v>
      </c>
      <c r="C491" s="51" t="s">
        <v>2053</v>
      </c>
      <c r="H491" t="s">
        <v>2054</v>
      </c>
      <c r="I491" t="str">
        <f t="shared" si="15"/>
        <v>25293</v>
      </c>
      <c r="J491" t="str">
        <f t="shared" si="16"/>
        <v>25</v>
      </c>
    </row>
    <row r="492" spans="1:10" x14ac:dyDescent="0.25">
      <c r="A492" s="50" t="s">
        <v>2055</v>
      </c>
      <c r="B492" s="46" t="s">
        <v>2056</v>
      </c>
      <c r="C492" s="51" t="s">
        <v>2057</v>
      </c>
      <c r="H492" t="s">
        <v>2058</v>
      </c>
      <c r="I492" t="str">
        <f t="shared" si="15"/>
        <v>25295</v>
      </c>
      <c r="J492" t="str">
        <f t="shared" si="16"/>
        <v>25</v>
      </c>
    </row>
    <row r="493" spans="1:10" x14ac:dyDescent="0.25">
      <c r="A493" s="50" t="s">
        <v>2059</v>
      </c>
      <c r="B493" s="46" t="s">
        <v>2060</v>
      </c>
      <c r="C493" s="51" t="s">
        <v>2061</v>
      </c>
      <c r="H493" t="s">
        <v>2062</v>
      </c>
      <c r="I493" t="str">
        <f t="shared" si="15"/>
        <v>25297</v>
      </c>
      <c r="J493" t="str">
        <f t="shared" si="16"/>
        <v>25</v>
      </c>
    </row>
    <row r="494" spans="1:10" x14ac:dyDescent="0.25">
      <c r="A494" s="50" t="s">
        <v>2063</v>
      </c>
      <c r="B494" s="46" t="s">
        <v>2064</v>
      </c>
      <c r="C494" s="51" t="s">
        <v>2065</v>
      </c>
      <c r="H494" t="s">
        <v>2066</v>
      </c>
      <c r="I494" t="str">
        <f t="shared" si="15"/>
        <v>25299</v>
      </c>
      <c r="J494" t="str">
        <f t="shared" si="16"/>
        <v>25</v>
      </c>
    </row>
    <row r="495" spans="1:10" x14ac:dyDescent="0.25">
      <c r="A495" s="50" t="s">
        <v>2067</v>
      </c>
      <c r="B495" s="46" t="s">
        <v>2068</v>
      </c>
      <c r="C495" s="51" t="s">
        <v>2069</v>
      </c>
      <c r="H495" t="s">
        <v>2070</v>
      </c>
      <c r="I495" t="str">
        <f t="shared" si="15"/>
        <v>25307</v>
      </c>
      <c r="J495" t="str">
        <f t="shared" si="16"/>
        <v>25</v>
      </c>
    </row>
    <row r="496" spans="1:10" x14ac:dyDescent="0.25">
      <c r="A496" s="50" t="s">
        <v>2071</v>
      </c>
      <c r="B496" s="46" t="s">
        <v>2072</v>
      </c>
      <c r="C496" s="51" t="s">
        <v>2073</v>
      </c>
      <c r="H496" t="s">
        <v>2074</v>
      </c>
      <c r="I496" t="str">
        <f t="shared" si="15"/>
        <v>25312</v>
      </c>
      <c r="J496" t="str">
        <f t="shared" si="16"/>
        <v>25</v>
      </c>
    </row>
    <row r="497" spans="1:10" x14ac:dyDescent="0.25">
      <c r="A497" s="50" t="s">
        <v>2071</v>
      </c>
      <c r="B497" s="46" t="s">
        <v>2075</v>
      </c>
      <c r="C497" s="51" t="s">
        <v>2076</v>
      </c>
      <c r="H497" t="s">
        <v>2077</v>
      </c>
      <c r="I497" t="str">
        <f t="shared" si="15"/>
        <v>25317</v>
      </c>
      <c r="J497" t="str">
        <f t="shared" si="16"/>
        <v>25</v>
      </c>
    </row>
    <row r="498" spans="1:10" x14ac:dyDescent="0.25">
      <c r="A498" s="50" t="s">
        <v>2071</v>
      </c>
      <c r="B498" s="46" t="s">
        <v>2078</v>
      </c>
      <c r="C498" s="51" t="s">
        <v>2079</v>
      </c>
      <c r="H498" t="s">
        <v>2080</v>
      </c>
      <c r="I498" t="str">
        <f t="shared" si="15"/>
        <v>25320</v>
      </c>
      <c r="J498" t="str">
        <f t="shared" si="16"/>
        <v>25</v>
      </c>
    </row>
    <row r="499" spans="1:10" x14ac:dyDescent="0.25">
      <c r="A499" s="50" t="s">
        <v>2071</v>
      </c>
      <c r="B499" s="46" t="s">
        <v>2081</v>
      </c>
      <c r="C499" s="51" t="s">
        <v>2082</v>
      </c>
      <c r="H499" t="s">
        <v>2083</v>
      </c>
      <c r="I499" t="str">
        <f t="shared" si="15"/>
        <v>25322</v>
      </c>
      <c r="J499" t="str">
        <f t="shared" si="16"/>
        <v>25</v>
      </c>
    </row>
    <row r="500" spans="1:10" x14ac:dyDescent="0.25">
      <c r="A500" s="50" t="s">
        <v>2084</v>
      </c>
      <c r="B500" s="46" t="s">
        <v>2085</v>
      </c>
      <c r="C500" s="51" t="s">
        <v>2086</v>
      </c>
      <c r="H500" t="s">
        <v>2087</v>
      </c>
      <c r="I500" t="str">
        <f t="shared" si="15"/>
        <v>25324</v>
      </c>
      <c r="J500" t="str">
        <f t="shared" si="16"/>
        <v>25</v>
      </c>
    </row>
    <row r="501" spans="1:10" x14ac:dyDescent="0.25">
      <c r="A501" s="50" t="s">
        <v>2088</v>
      </c>
      <c r="B501" s="46" t="s">
        <v>2089</v>
      </c>
      <c r="C501" s="51" t="s">
        <v>2090</v>
      </c>
      <c r="H501" t="s">
        <v>2091</v>
      </c>
      <c r="I501" t="str">
        <f t="shared" si="15"/>
        <v>25326</v>
      </c>
      <c r="J501" t="str">
        <f t="shared" si="16"/>
        <v>25</v>
      </c>
    </row>
    <row r="502" spans="1:10" x14ac:dyDescent="0.25">
      <c r="A502" s="50" t="s">
        <v>2088</v>
      </c>
      <c r="B502" s="46" t="s">
        <v>2092</v>
      </c>
      <c r="C502" s="51" t="s">
        <v>2093</v>
      </c>
      <c r="H502" t="s">
        <v>2094</v>
      </c>
      <c r="I502" t="str">
        <f t="shared" si="15"/>
        <v>25328</v>
      </c>
      <c r="J502" t="str">
        <f t="shared" si="16"/>
        <v>25</v>
      </c>
    </row>
    <row r="503" spans="1:10" x14ac:dyDescent="0.25">
      <c r="A503" s="50" t="s">
        <v>2095</v>
      </c>
      <c r="B503" s="46" t="s">
        <v>2096</v>
      </c>
      <c r="C503" s="51" t="s">
        <v>2097</v>
      </c>
      <c r="H503" t="s">
        <v>2098</v>
      </c>
      <c r="I503" t="str">
        <f t="shared" si="15"/>
        <v>25335</v>
      </c>
      <c r="J503" t="str">
        <f t="shared" si="16"/>
        <v>25</v>
      </c>
    </row>
    <row r="504" spans="1:10" x14ac:dyDescent="0.25">
      <c r="A504" s="50" t="s">
        <v>2095</v>
      </c>
      <c r="B504" s="46" t="s">
        <v>2099</v>
      </c>
      <c r="C504" s="51" t="s">
        <v>2100</v>
      </c>
      <c r="H504" t="s">
        <v>2101</v>
      </c>
      <c r="I504" t="str">
        <f t="shared" si="15"/>
        <v>25339</v>
      </c>
      <c r="J504" t="str">
        <f t="shared" si="16"/>
        <v>25</v>
      </c>
    </row>
    <row r="505" spans="1:10" x14ac:dyDescent="0.25">
      <c r="A505" s="50" t="s">
        <v>2095</v>
      </c>
      <c r="B505" s="46" t="s">
        <v>2102</v>
      </c>
      <c r="C505" s="51" t="s">
        <v>2103</v>
      </c>
      <c r="H505" t="s">
        <v>2104</v>
      </c>
      <c r="I505" t="str">
        <f t="shared" si="15"/>
        <v>25368</v>
      </c>
      <c r="J505" t="str">
        <f t="shared" si="16"/>
        <v>25</v>
      </c>
    </row>
    <row r="506" spans="1:10" x14ac:dyDescent="0.25">
      <c r="A506" s="50" t="s">
        <v>2105</v>
      </c>
      <c r="B506" s="46" t="s">
        <v>2106</v>
      </c>
      <c r="C506" s="51" t="s">
        <v>2107</v>
      </c>
      <c r="H506" t="s">
        <v>2108</v>
      </c>
      <c r="I506" t="str">
        <f t="shared" si="15"/>
        <v>25372</v>
      </c>
      <c r="J506" t="str">
        <f t="shared" si="16"/>
        <v>25</v>
      </c>
    </row>
    <row r="507" spans="1:10" x14ac:dyDescent="0.25">
      <c r="A507" s="50" t="s">
        <v>2109</v>
      </c>
      <c r="B507" s="46" t="s">
        <v>2110</v>
      </c>
      <c r="C507" s="51" t="s">
        <v>2111</v>
      </c>
      <c r="H507" t="s">
        <v>2112</v>
      </c>
      <c r="I507" t="str">
        <f t="shared" si="15"/>
        <v>25377</v>
      </c>
      <c r="J507" t="str">
        <f t="shared" si="16"/>
        <v>25</v>
      </c>
    </row>
    <row r="508" spans="1:10" x14ac:dyDescent="0.25">
      <c r="A508" s="50" t="s">
        <v>2113</v>
      </c>
      <c r="B508" s="46" t="s">
        <v>2114</v>
      </c>
      <c r="C508" s="51" t="s">
        <v>2115</v>
      </c>
      <c r="H508" t="s">
        <v>2116</v>
      </c>
      <c r="I508" t="str">
        <f t="shared" si="15"/>
        <v>25386</v>
      </c>
      <c r="J508" t="str">
        <f t="shared" si="16"/>
        <v>25</v>
      </c>
    </row>
    <row r="509" spans="1:10" x14ac:dyDescent="0.25">
      <c r="A509" s="50" t="s">
        <v>2117</v>
      </c>
      <c r="B509" s="46" t="s">
        <v>2118</v>
      </c>
      <c r="C509" s="51" t="s">
        <v>2119</v>
      </c>
      <c r="H509" t="s">
        <v>2120</v>
      </c>
      <c r="I509" t="str">
        <f t="shared" si="15"/>
        <v>25394</v>
      </c>
      <c r="J509" t="str">
        <f t="shared" si="16"/>
        <v>25</v>
      </c>
    </row>
    <row r="510" spans="1:10" x14ac:dyDescent="0.25">
      <c r="A510" s="50" t="s">
        <v>2121</v>
      </c>
      <c r="B510" s="46" t="s">
        <v>2122</v>
      </c>
      <c r="C510" s="51" t="s">
        <v>2123</v>
      </c>
      <c r="H510" t="s">
        <v>2124</v>
      </c>
      <c r="I510" t="str">
        <f t="shared" si="15"/>
        <v>25398</v>
      </c>
      <c r="J510" t="str">
        <f t="shared" si="16"/>
        <v>25</v>
      </c>
    </row>
    <row r="511" spans="1:10" x14ac:dyDescent="0.25">
      <c r="A511" s="50" t="s">
        <v>2125</v>
      </c>
      <c r="B511" s="46" t="s">
        <v>2126</v>
      </c>
      <c r="C511" s="51" t="s">
        <v>2127</v>
      </c>
      <c r="H511" t="s">
        <v>2128</v>
      </c>
      <c r="I511" t="str">
        <f t="shared" si="15"/>
        <v>25402</v>
      </c>
      <c r="J511" t="str">
        <f t="shared" si="16"/>
        <v>25</v>
      </c>
    </row>
    <row r="512" spans="1:10" x14ac:dyDescent="0.25">
      <c r="A512" s="50" t="s">
        <v>2129</v>
      </c>
      <c r="B512" s="46" t="s">
        <v>2130</v>
      </c>
      <c r="C512" s="51" t="s">
        <v>2131</v>
      </c>
      <c r="H512" t="s">
        <v>2132</v>
      </c>
      <c r="I512" t="str">
        <f t="shared" si="15"/>
        <v>25407</v>
      </c>
      <c r="J512" t="str">
        <f t="shared" si="16"/>
        <v>25</v>
      </c>
    </row>
    <row r="513" spans="1:10" x14ac:dyDescent="0.25">
      <c r="A513" s="50" t="s">
        <v>2133</v>
      </c>
      <c r="B513" s="46" t="s">
        <v>2134</v>
      </c>
      <c r="C513" s="51" t="s">
        <v>2135</v>
      </c>
      <c r="H513" t="s">
        <v>2136</v>
      </c>
      <c r="I513" t="str">
        <f t="shared" si="15"/>
        <v>25426</v>
      </c>
      <c r="J513" t="str">
        <f t="shared" si="16"/>
        <v>25</v>
      </c>
    </row>
    <row r="514" spans="1:10" x14ac:dyDescent="0.25">
      <c r="A514" s="50" t="s">
        <v>2137</v>
      </c>
      <c r="B514" s="46" t="s">
        <v>2138</v>
      </c>
      <c r="C514" s="51" t="s">
        <v>2139</v>
      </c>
      <c r="H514" t="s">
        <v>2140</v>
      </c>
      <c r="I514" t="str">
        <f t="shared" si="15"/>
        <v>25430</v>
      </c>
      <c r="J514" t="str">
        <f t="shared" si="16"/>
        <v>25</v>
      </c>
    </row>
    <row r="515" spans="1:10" x14ac:dyDescent="0.25">
      <c r="A515" s="50" t="s">
        <v>2141</v>
      </c>
      <c r="B515" s="46" t="s">
        <v>2142</v>
      </c>
      <c r="C515" s="51" t="s">
        <v>2143</v>
      </c>
      <c r="H515" t="s">
        <v>2144</v>
      </c>
      <c r="I515" t="str">
        <f t="shared" ref="I515:I578" si="17">RIGHT(H515,5)</f>
        <v>25436</v>
      </c>
      <c r="J515" t="str">
        <f t="shared" ref="J515:J578" si="18">LEFT(I515,2)</f>
        <v>25</v>
      </c>
    </row>
    <row r="516" spans="1:10" x14ac:dyDescent="0.25">
      <c r="A516" s="50" t="s">
        <v>2145</v>
      </c>
      <c r="B516" s="46" t="s">
        <v>2146</v>
      </c>
      <c r="C516" s="51" t="s">
        <v>2147</v>
      </c>
      <c r="H516" t="s">
        <v>2148</v>
      </c>
      <c r="I516" t="str">
        <f t="shared" si="17"/>
        <v>25438</v>
      </c>
      <c r="J516" t="str">
        <f t="shared" si="18"/>
        <v>25</v>
      </c>
    </row>
    <row r="517" spans="1:10" x14ac:dyDescent="0.25">
      <c r="A517" s="50" t="s">
        <v>2149</v>
      </c>
      <c r="B517" s="46" t="s">
        <v>2150</v>
      </c>
      <c r="C517" s="51" t="s">
        <v>2151</v>
      </c>
      <c r="H517" t="s">
        <v>2152</v>
      </c>
      <c r="I517" t="str">
        <f t="shared" si="17"/>
        <v>25473</v>
      </c>
      <c r="J517" t="str">
        <f t="shared" si="18"/>
        <v>25</v>
      </c>
    </row>
    <row r="518" spans="1:10" x14ac:dyDescent="0.25">
      <c r="A518" s="50" t="s">
        <v>2153</v>
      </c>
      <c r="B518" s="46" t="s">
        <v>2154</v>
      </c>
      <c r="C518" s="51" t="s">
        <v>2155</v>
      </c>
      <c r="H518" t="s">
        <v>2156</v>
      </c>
      <c r="I518" t="str">
        <f t="shared" si="17"/>
        <v>25483</v>
      </c>
      <c r="J518" t="str">
        <f t="shared" si="18"/>
        <v>25</v>
      </c>
    </row>
    <row r="519" spans="1:10" x14ac:dyDescent="0.25">
      <c r="A519" s="50" t="s">
        <v>2157</v>
      </c>
      <c r="B519" s="46" t="s">
        <v>2158</v>
      </c>
      <c r="C519" s="51" t="s">
        <v>2159</v>
      </c>
      <c r="H519" t="s">
        <v>2160</v>
      </c>
      <c r="I519" t="str">
        <f t="shared" si="17"/>
        <v>25486</v>
      </c>
      <c r="J519" t="str">
        <f t="shared" si="18"/>
        <v>25</v>
      </c>
    </row>
    <row r="520" spans="1:10" x14ac:dyDescent="0.25">
      <c r="A520" s="50" t="s">
        <v>2161</v>
      </c>
      <c r="B520" s="46" t="s">
        <v>2162</v>
      </c>
      <c r="C520" s="51" t="s">
        <v>2163</v>
      </c>
      <c r="H520" t="s">
        <v>2164</v>
      </c>
      <c r="I520" t="str">
        <f t="shared" si="17"/>
        <v>25488</v>
      </c>
      <c r="J520" t="str">
        <f t="shared" si="18"/>
        <v>25</v>
      </c>
    </row>
    <row r="521" spans="1:10" x14ac:dyDescent="0.25">
      <c r="A521" s="50" t="s">
        <v>2165</v>
      </c>
      <c r="B521" s="46" t="s">
        <v>2166</v>
      </c>
      <c r="C521" s="51" t="s">
        <v>2167</v>
      </c>
      <c r="H521" t="s">
        <v>2168</v>
      </c>
      <c r="I521" t="str">
        <f t="shared" si="17"/>
        <v>25489</v>
      </c>
      <c r="J521" t="str">
        <f t="shared" si="18"/>
        <v>25</v>
      </c>
    </row>
    <row r="522" spans="1:10" x14ac:dyDescent="0.25">
      <c r="A522" s="50" t="s">
        <v>2169</v>
      </c>
      <c r="B522" s="46" t="s">
        <v>2170</v>
      </c>
      <c r="C522" s="51" t="s">
        <v>2171</v>
      </c>
      <c r="H522" t="s">
        <v>2172</v>
      </c>
      <c r="I522" t="str">
        <f t="shared" si="17"/>
        <v>25491</v>
      </c>
      <c r="J522" t="str">
        <f t="shared" si="18"/>
        <v>25</v>
      </c>
    </row>
    <row r="523" spans="1:10" x14ac:dyDescent="0.25">
      <c r="A523" s="50" t="s">
        <v>2173</v>
      </c>
      <c r="B523" s="46" t="s">
        <v>2174</v>
      </c>
      <c r="C523" s="51" t="s">
        <v>2175</v>
      </c>
      <c r="H523" t="s">
        <v>2176</v>
      </c>
      <c r="I523" t="str">
        <f t="shared" si="17"/>
        <v>25506</v>
      </c>
      <c r="J523" t="str">
        <f t="shared" si="18"/>
        <v>25</v>
      </c>
    </row>
    <row r="524" spans="1:10" x14ac:dyDescent="0.25">
      <c r="A524" s="50" t="s">
        <v>2177</v>
      </c>
      <c r="B524" s="46" t="s">
        <v>2178</v>
      </c>
      <c r="C524" s="51" t="s">
        <v>2179</v>
      </c>
      <c r="H524" t="s">
        <v>2180</v>
      </c>
      <c r="I524" t="str">
        <f t="shared" si="17"/>
        <v>25513</v>
      </c>
      <c r="J524" t="str">
        <f t="shared" si="18"/>
        <v>25</v>
      </c>
    </row>
    <row r="525" spans="1:10" x14ac:dyDescent="0.25">
      <c r="A525" s="50" t="s">
        <v>2181</v>
      </c>
      <c r="B525" s="46" t="s">
        <v>2182</v>
      </c>
      <c r="C525" s="51" t="s">
        <v>2183</v>
      </c>
      <c r="H525" t="s">
        <v>2184</v>
      </c>
      <c r="I525" t="str">
        <f t="shared" si="17"/>
        <v>25518</v>
      </c>
      <c r="J525" t="str">
        <f t="shared" si="18"/>
        <v>25</v>
      </c>
    </row>
    <row r="526" spans="1:10" x14ac:dyDescent="0.25">
      <c r="A526" s="50" t="s">
        <v>2185</v>
      </c>
      <c r="B526" s="46" t="s">
        <v>2186</v>
      </c>
      <c r="C526" s="51" t="s">
        <v>2187</v>
      </c>
      <c r="H526" t="s">
        <v>2188</v>
      </c>
      <c r="I526" t="str">
        <f t="shared" si="17"/>
        <v>25524</v>
      </c>
      <c r="J526" t="str">
        <f t="shared" si="18"/>
        <v>25</v>
      </c>
    </row>
    <row r="527" spans="1:10" x14ac:dyDescent="0.25">
      <c r="A527" s="50" t="s">
        <v>2189</v>
      </c>
      <c r="B527" s="46" t="s">
        <v>2190</v>
      </c>
      <c r="C527" s="51" t="s">
        <v>2191</v>
      </c>
      <c r="H527" t="s">
        <v>2192</v>
      </c>
      <c r="I527" t="str">
        <f t="shared" si="17"/>
        <v>25530</v>
      </c>
      <c r="J527" t="str">
        <f t="shared" si="18"/>
        <v>25</v>
      </c>
    </row>
    <row r="528" spans="1:10" x14ac:dyDescent="0.25">
      <c r="A528" s="50" t="s">
        <v>2193</v>
      </c>
      <c r="B528" s="46" t="s">
        <v>2194</v>
      </c>
      <c r="C528" s="51" t="s">
        <v>2195</v>
      </c>
      <c r="H528" t="s">
        <v>2196</v>
      </c>
      <c r="I528" t="str">
        <f t="shared" si="17"/>
        <v>25535</v>
      </c>
      <c r="J528" t="str">
        <f t="shared" si="18"/>
        <v>25</v>
      </c>
    </row>
    <row r="529" spans="1:10" x14ac:dyDescent="0.25">
      <c r="A529" s="50" t="s">
        <v>2197</v>
      </c>
      <c r="B529" s="46" t="s">
        <v>2198</v>
      </c>
      <c r="C529" s="51" t="s">
        <v>2199</v>
      </c>
      <c r="H529" t="s">
        <v>2200</v>
      </c>
      <c r="I529" t="str">
        <f t="shared" si="17"/>
        <v>25572</v>
      </c>
      <c r="J529" t="str">
        <f t="shared" si="18"/>
        <v>25</v>
      </c>
    </row>
    <row r="530" spans="1:10" x14ac:dyDescent="0.25">
      <c r="A530" s="50" t="s">
        <v>2201</v>
      </c>
      <c r="B530" s="46" t="s">
        <v>2202</v>
      </c>
      <c r="C530" s="51" t="s">
        <v>2203</v>
      </c>
      <c r="H530" t="s">
        <v>2204</v>
      </c>
      <c r="I530" t="str">
        <f t="shared" si="17"/>
        <v>25580</v>
      </c>
      <c r="J530" t="str">
        <f t="shared" si="18"/>
        <v>25</v>
      </c>
    </row>
    <row r="531" spans="1:10" x14ac:dyDescent="0.25">
      <c r="A531" s="50" t="s">
        <v>2205</v>
      </c>
      <c r="B531" s="46" t="s">
        <v>2206</v>
      </c>
      <c r="C531" s="51" t="s">
        <v>2207</v>
      </c>
      <c r="H531" t="s">
        <v>2208</v>
      </c>
      <c r="I531" t="str">
        <f t="shared" si="17"/>
        <v>25592</v>
      </c>
      <c r="J531" t="str">
        <f t="shared" si="18"/>
        <v>25</v>
      </c>
    </row>
    <row r="532" spans="1:10" x14ac:dyDescent="0.25">
      <c r="A532" s="50" t="s">
        <v>2209</v>
      </c>
      <c r="B532" s="46" t="s">
        <v>2210</v>
      </c>
      <c r="C532" s="51" t="s">
        <v>2211</v>
      </c>
      <c r="H532" t="s">
        <v>2212</v>
      </c>
      <c r="I532" t="str">
        <f t="shared" si="17"/>
        <v>25594</v>
      </c>
      <c r="J532" t="str">
        <f t="shared" si="18"/>
        <v>25</v>
      </c>
    </row>
    <row r="533" spans="1:10" x14ac:dyDescent="0.25">
      <c r="A533" s="50" t="s">
        <v>2213</v>
      </c>
      <c r="B533" s="46" t="s">
        <v>2214</v>
      </c>
      <c r="C533" s="51" t="s">
        <v>2215</v>
      </c>
      <c r="H533" t="s">
        <v>2216</v>
      </c>
      <c r="I533" t="str">
        <f t="shared" si="17"/>
        <v>25596</v>
      </c>
      <c r="J533" t="str">
        <f t="shared" si="18"/>
        <v>25</v>
      </c>
    </row>
    <row r="534" spans="1:10" x14ac:dyDescent="0.25">
      <c r="A534" s="50" t="s">
        <v>2217</v>
      </c>
      <c r="B534" s="46" t="s">
        <v>2218</v>
      </c>
      <c r="C534" s="51" t="s">
        <v>2219</v>
      </c>
      <c r="H534" t="s">
        <v>2220</v>
      </c>
      <c r="I534" t="str">
        <f t="shared" si="17"/>
        <v>25599</v>
      </c>
      <c r="J534" t="str">
        <f t="shared" si="18"/>
        <v>25</v>
      </c>
    </row>
    <row r="535" spans="1:10" x14ac:dyDescent="0.25">
      <c r="A535" s="50" t="s">
        <v>2221</v>
      </c>
      <c r="B535" s="46" t="s">
        <v>2222</v>
      </c>
      <c r="C535" s="51" t="s">
        <v>2223</v>
      </c>
      <c r="H535" t="s">
        <v>2224</v>
      </c>
      <c r="I535" t="str">
        <f t="shared" si="17"/>
        <v>25612</v>
      </c>
      <c r="J535" t="str">
        <f t="shared" si="18"/>
        <v>25</v>
      </c>
    </row>
    <row r="536" spans="1:10" x14ac:dyDescent="0.25">
      <c r="A536" s="50" t="s">
        <v>2225</v>
      </c>
      <c r="B536" s="46" t="s">
        <v>2226</v>
      </c>
      <c r="C536" s="51" t="s">
        <v>2227</v>
      </c>
      <c r="H536" t="s">
        <v>2228</v>
      </c>
      <c r="I536" t="str">
        <f t="shared" si="17"/>
        <v>25645</v>
      </c>
      <c r="J536" t="str">
        <f t="shared" si="18"/>
        <v>25</v>
      </c>
    </row>
    <row r="537" spans="1:10" x14ac:dyDescent="0.25">
      <c r="A537" s="50" t="s">
        <v>2229</v>
      </c>
      <c r="B537" s="46" t="s">
        <v>2230</v>
      </c>
      <c r="C537" s="51" t="s">
        <v>2231</v>
      </c>
      <c r="H537" t="s">
        <v>2232</v>
      </c>
      <c r="I537" t="str">
        <f t="shared" si="17"/>
        <v>25649</v>
      </c>
      <c r="J537" t="str">
        <f t="shared" si="18"/>
        <v>25</v>
      </c>
    </row>
    <row r="538" spans="1:10" x14ac:dyDescent="0.25">
      <c r="A538" s="50" t="s">
        <v>2233</v>
      </c>
      <c r="B538" s="46" t="s">
        <v>2234</v>
      </c>
      <c r="C538" s="51" t="s">
        <v>2235</v>
      </c>
      <c r="H538" t="s">
        <v>2236</v>
      </c>
      <c r="I538" t="str">
        <f t="shared" si="17"/>
        <v>25653</v>
      </c>
      <c r="J538" t="str">
        <f t="shared" si="18"/>
        <v>25</v>
      </c>
    </row>
    <row r="539" spans="1:10" x14ac:dyDescent="0.25">
      <c r="A539" s="50" t="s">
        <v>2237</v>
      </c>
      <c r="B539" s="46" t="s">
        <v>2238</v>
      </c>
      <c r="C539" s="51" t="s">
        <v>2239</v>
      </c>
      <c r="H539" t="s">
        <v>2240</v>
      </c>
      <c r="I539" t="str">
        <f t="shared" si="17"/>
        <v>25658</v>
      </c>
      <c r="J539" t="str">
        <f t="shared" si="18"/>
        <v>25</v>
      </c>
    </row>
    <row r="540" spans="1:10" x14ac:dyDescent="0.25">
      <c r="A540" s="50" t="s">
        <v>2241</v>
      </c>
      <c r="B540" s="46" t="s">
        <v>2242</v>
      </c>
      <c r="C540" s="51" t="s">
        <v>2243</v>
      </c>
      <c r="H540" t="s">
        <v>2244</v>
      </c>
      <c r="I540" t="str">
        <f t="shared" si="17"/>
        <v>25662</v>
      </c>
      <c r="J540" t="str">
        <f t="shared" si="18"/>
        <v>25</v>
      </c>
    </row>
    <row r="541" spans="1:10" x14ac:dyDescent="0.25">
      <c r="A541" s="50" t="s">
        <v>2245</v>
      </c>
      <c r="B541" s="46" t="s">
        <v>2246</v>
      </c>
      <c r="C541" s="51" t="s">
        <v>2247</v>
      </c>
      <c r="H541" t="s">
        <v>2248</v>
      </c>
      <c r="I541" t="str">
        <f t="shared" si="17"/>
        <v>25718</v>
      </c>
      <c r="J541" t="str">
        <f t="shared" si="18"/>
        <v>25</v>
      </c>
    </row>
    <row r="542" spans="1:10" x14ac:dyDescent="0.25">
      <c r="A542" s="50" t="s">
        <v>2249</v>
      </c>
      <c r="B542" s="46" t="s">
        <v>2250</v>
      </c>
      <c r="C542" s="51" t="s">
        <v>2251</v>
      </c>
      <c r="H542" t="s">
        <v>2252</v>
      </c>
      <c r="I542" t="str">
        <f t="shared" si="17"/>
        <v>25736</v>
      </c>
      <c r="J542" t="str">
        <f t="shared" si="18"/>
        <v>25</v>
      </c>
    </row>
    <row r="543" spans="1:10" x14ac:dyDescent="0.25">
      <c r="A543" s="50" t="s">
        <v>2253</v>
      </c>
      <c r="B543" s="46" t="s">
        <v>2254</v>
      </c>
      <c r="C543" s="51" t="s">
        <v>2255</v>
      </c>
      <c r="H543" t="s">
        <v>2256</v>
      </c>
      <c r="I543" t="str">
        <f t="shared" si="17"/>
        <v>25740</v>
      </c>
      <c r="J543" t="str">
        <f t="shared" si="18"/>
        <v>25</v>
      </c>
    </row>
    <row r="544" spans="1:10" x14ac:dyDescent="0.25">
      <c r="A544" s="50" t="s">
        <v>2257</v>
      </c>
      <c r="B544" s="46" t="s">
        <v>2258</v>
      </c>
      <c r="C544" s="51" t="s">
        <v>2259</v>
      </c>
      <c r="H544" t="s">
        <v>2260</v>
      </c>
      <c r="I544" t="str">
        <f t="shared" si="17"/>
        <v>25743</v>
      </c>
      <c r="J544" t="str">
        <f t="shared" si="18"/>
        <v>25</v>
      </c>
    </row>
    <row r="545" spans="1:10" x14ac:dyDescent="0.25">
      <c r="A545" s="50" t="s">
        <v>2257</v>
      </c>
      <c r="B545" s="46" t="s">
        <v>2261</v>
      </c>
      <c r="C545" s="51" t="s">
        <v>2262</v>
      </c>
      <c r="H545" t="s">
        <v>2263</v>
      </c>
      <c r="I545" t="str">
        <f t="shared" si="17"/>
        <v>25745</v>
      </c>
      <c r="J545" t="str">
        <f t="shared" si="18"/>
        <v>25</v>
      </c>
    </row>
    <row r="546" spans="1:10" x14ac:dyDescent="0.25">
      <c r="A546" s="50" t="s">
        <v>2264</v>
      </c>
      <c r="B546" s="46" t="s">
        <v>2265</v>
      </c>
      <c r="C546" s="51" t="s">
        <v>2266</v>
      </c>
      <c r="H546" t="s">
        <v>2267</v>
      </c>
      <c r="I546" t="str">
        <f t="shared" si="17"/>
        <v>25754</v>
      </c>
      <c r="J546" t="str">
        <f t="shared" si="18"/>
        <v>25</v>
      </c>
    </row>
    <row r="547" spans="1:10" x14ac:dyDescent="0.25">
      <c r="A547" s="50" t="s">
        <v>2268</v>
      </c>
      <c r="B547" s="46" t="s">
        <v>2269</v>
      </c>
      <c r="C547" s="51" t="s">
        <v>2270</v>
      </c>
      <c r="H547" t="s">
        <v>2271</v>
      </c>
      <c r="I547" t="str">
        <f t="shared" si="17"/>
        <v>25758</v>
      </c>
      <c r="J547" t="str">
        <f t="shared" si="18"/>
        <v>25</v>
      </c>
    </row>
    <row r="548" spans="1:10" x14ac:dyDescent="0.25">
      <c r="A548" s="50" t="s">
        <v>2272</v>
      </c>
      <c r="B548" s="46" t="s">
        <v>2273</v>
      </c>
      <c r="C548" s="51" t="s">
        <v>2274</v>
      </c>
      <c r="H548" t="s">
        <v>2275</v>
      </c>
      <c r="I548" t="str">
        <f t="shared" si="17"/>
        <v>25769</v>
      </c>
      <c r="J548" t="str">
        <f t="shared" si="18"/>
        <v>25</v>
      </c>
    </row>
    <row r="549" spans="1:10" x14ac:dyDescent="0.25">
      <c r="A549" s="50" t="s">
        <v>2276</v>
      </c>
      <c r="B549" s="46" t="s">
        <v>2277</v>
      </c>
      <c r="C549" s="51" t="s">
        <v>2278</v>
      </c>
      <c r="H549" t="s">
        <v>2279</v>
      </c>
      <c r="I549" t="str">
        <f t="shared" si="17"/>
        <v>25772</v>
      </c>
      <c r="J549" t="str">
        <f t="shared" si="18"/>
        <v>25</v>
      </c>
    </row>
    <row r="550" spans="1:10" x14ac:dyDescent="0.25">
      <c r="A550" s="50" t="s">
        <v>2280</v>
      </c>
      <c r="B550" s="46" t="s">
        <v>2281</v>
      </c>
      <c r="C550" s="51" t="s">
        <v>2282</v>
      </c>
      <c r="H550" t="s">
        <v>2283</v>
      </c>
      <c r="I550" t="str">
        <f t="shared" si="17"/>
        <v>25777</v>
      </c>
      <c r="J550" t="str">
        <f t="shared" si="18"/>
        <v>25</v>
      </c>
    </row>
    <row r="551" spans="1:10" x14ac:dyDescent="0.25">
      <c r="A551" s="50" t="s">
        <v>2284</v>
      </c>
      <c r="B551" s="46" t="s">
        <v>2285</v>
      </c>
      <c r="C551" s="51" t="s">
        <v>2286</v>
      </c>
      <c r="H551" t="s">
        <v>2287</v>
      </c>
      <c r="I551" t="str">
        <f t="shared" si="17"/>
        <v>25779</v>
      </c>
      <c r="J551" t="str">
        <f t="shared" si="18"/>
        <v>25</v>
      </c>
    </row>
    <row r="552" spans="1:10" x14ac:dyDescent="0.25">
      <c r="A552" s="50" t="s">
        <v>2288</v>
      </c>
      <c r="B552" s="46" t="s">
        <v>2289</v>
      </c>
      <c r="C552" s="51" t="s">
        <v>2290</v>
      </c>
      <c r="H552" t="s">
        <v>2291</v>
      </c>
      <c r="I552" t="str">
        <f t="shared" si="17"/>
        <v>25781</v>
      </c>
      <c r="J552" t="str">
        <f t="shared" si="18"/>
        <v>25</v>
      </c>
    </row>
    <row r="553" spans="1:10" x14ac:dyDescent="0.25">
      <c r="A553" s="50" t="s">
        <v>2292</v>
      </c>
      <c r="B553" s="46" t="s">
        <v>2293</v>
      </c>
      <c r="C553" s="51" t="s">
        <v>2294</v>
      </c>
      <c r="H553" t="s">
        <v>2295</v>
      </c>
      <c r="I553" t="str">
        <f t="shared" si="17"/>
        <v>25785</v>
      </c>
      <c r="J553" t="str">
        <f t="shared" si="18"/>
        <v>25</v>
      </c>
    </row>
    <row r="554" spans="1:10" x14ac:dyDescent="0.25">
      <c r="A554" s="50" t="s">
        <v>2296</v>
      </c>
      <c r="B554" s="46" t="s">
        <v>2297</v>
      </c>
      <c r="C554" s="51" t="s">
        <v>2298</v>
      </c>
      <c r="H554" t="s">
        <v>2299</v>
      </c>
      <c r="I554" t="str">
        <f t="shared" si="17"/>
        <v>25793</v>
      </c>
      <c r="J554" t="str">
        <f t="shared" si="18"/>
        <v>25</v>
      </c>
    </row>
    <row r="555" spans="1:10" x14ac:dyDescent="0.25">
      <c r="A555" s="50" t="s">
        <v>2300</v>
      </c>
      <c r="B555" s="46" t="s">
        <v>2301</v>
      </c>
      <c r="C555" s="51" t="s">
        <v>2302</v>
      </c>
      <c r="H555" t="s">
        <v>2303</v>
      </c>
      <c r="I555" t="str">
        <f t="shared" si="17"/>
        <v>25797</v>
      </c>
      <c r="J555" t="str">
        <f t="shared" si="18"/>
        <v>25</v>
      </c>
    </row>
    <row r="556" spans="1:10" x14ac:dyDescent="0.25">
      <c r="A556" s="50" t="s">
        <v>2304</v>
      </c>
      <c r="B556" s="46" t="s">
        <v>2305</v>
      </c>
      <c r="C556" s="51" t="s">
        <v>2306</v>
      </c>
      <c r="H556" t="s">
        <v>2307</v>
      </c>
      <c r="I556" t="str">
        <f t="shared" si="17"/>
        <v>25799</v>
      </c>
      <c r="J556" t="str">
        <f t="shared" si="18"/>
        <v>25</v>
      </c>
    </row>
    <row r="557" spans="1:10" x14ac:dyDescent="0.25">
      <c r="A557" s="50" t="s">
        <v>2308</v>
      </c>
      <c r="B557" s="46" t="s">
        <v>2309</v>
      </c>
      <c r="C557" s="51" t="s">
        <v>2310</v>
      </c>
      <c r="H557" t="s">
        <v>2311</v>
      </c>
      <c r="I557" t="str">
        <f t="shared" si="17"/>
        <v>25805</v>
      </c>
      <c r="J557" t="str">
        <f t="shared" si="18"/>
        <v>25</v>
      </c>
    </row>
    <row r="558" spans="1:10" x14ac:dyDescent="0.25">
      <c r="A558" s="50" t="s">
        <v>2312</v>
      </c>
      <c r="B558" s="46" t="s">
        <v>2313</v>
      </c>
      <c r="C558" s="51" t="s">
        <v>2314</v>
      </c>
      <c r="H558" t="s">
        <v>2315</v>
      </c>
      <c r="I558" t="str">
        <f t="shared" si="17"/>
        <v>25807</v>
      </c>
      <c r="J558" t="str">
        <f t="shared" si="18"/>
        <v>25</v>
      </c>
    </row>
    <row r="559" spans="1:10" x14ac:dyDescent="0.25">
      <c r="A559" s="50" t="s">
        <v>2316</v>
      </c>
      <c r="B559" s="46" t="s">
        <v>2317</v>
      </c>
      <c r="C559" s="51" t="s">
        <v>2318</v>
      </c>
      <c r="H559" t="s">
        <v>2319</v>
      </c>
      <c r="I559" t="str">
        <f t="shared" si="17"/>
        <v>25815</v>
      </c>
      <c r="J559" t="str">
        <f t="shared" si="18"/>
        <v>25</v>
      </c>
    </row>
    <row r="560" spans="1:10" x14ac:dyDescent="0.25">
      <c r="A560" s="50" t="s">
        <v>2320</v>
      </c>
      <c r="B560" s="46" t="s">
        <v>2321</v>
      </c>
      <c r="C560" s="51" t="s">
        <v>2322</v>
      </c>
      <c r="H560" t="s">
        <v>2323</v>
      </c>
      <c r="I560" t="str">
        <f t="shared" si="17"/>
        <v>25817</v>
      </c>
      <c r="J560" t="str">
        <f t="shared" si="18"/>
        <v>25</v>
      </c>
    </row>
    <row r="561" spans="1:10" x14ac:dyDescent="0.25">
      <c r="A561" s="50" t="s">
        <v>2324</v>
      </c>
      <c r="B561" s="46" t="s">
        <v>2325</v>
      </c>
      <c r="C561" s="51" t="s">
        <v>2326</v>
      </c>
      <c r="H561" t="s">
        <v>2327</v>
      </c>
      <c r="I561" t="str">
        <f t="shared" si="17"/>
        <v>25823</v>
      </c>
      <c r="J561" t="str">
        <f t="shared" si="18"/>
        <v>25</v>
      </c>
    </row>
    <row r="562" spans="1:10" x14ac:dyDescent="0.25">
      <c r="A562" s="50" t="s">
        <v>2328</v>
      </c>
      <c r="B562" s="46" t="s">
        <v>2329</v>
      </c>
      <c r="C562" s="51" t="s">
        <v>2330</v>
      </c>
      <c r="H562" t="s">
        <v>2331</v>
      </c>
      <c r="I562" t="str">
        <f t="shared" si="17"/>
        <v>25839</v>
      </c>
      <c r="J562" t="str">
        <f t="shared" si="18"/>
        <v>25</v>
      </c>
    </row>
    <row r="563" spans="1:10" x14ac:dyDescent="0.25">
      <c r="A563" s="50" t="s">
        <v>2332</v>
      </c>
      <c r="B563" s="46" t="s">
        <v>2333</v>
      </c>
      <c r="C563" s="51" t="s">
        <v>2334</v>
      </c>
      <c r="H563" t="s">
        <v>2335</v>
      </c>
      <c r="I563" t="str">
        <f t="shared" si="17"/>
        <v>25841</v>
      </c>
      <c r="J563" t="str">
        <f t="shared" si="18"/>
        <v>25</v>
      </c>
    </row>
    <row r="564" spans="1:10" x14ac:dyDescent="0.25">
      <c r="A564" s="50" t="s">
        <v>2336</v>
      </c>
      <c r="B564" s="46" t="s">
        <v>2337</v>
      </c>
      <c r="C564" s="51" t="s">
        <v>2338</v>
      </c>
      <c r="H564" t="s">
        <v>2339</v>
      </c>
      <c r="I564" t="str">
        <f t="shared" si="17"/>
        <v>25843</v>
      </c>
      <c r="J564" t="str">
        <f t="shared" si="18"/>
        <v>25</v>
      </c>
    </row>
    <row r="565" spans="1:10" x14ac:dyDescent="0.25">
      <c r="A565" s="50" t="s">
        <v>2340</v>
      </c>
      <c r="B565" s="46" t="s">
        <v>2341</v>
      </c>
      <c r="C565" s="51" t="s">
        <v>2342</v>
      </c>
      <c r="H565" t="s">
        <v>2343</v>
      </c>
      <c r="I565" t="str">
        <f t="shared" si="17"/>
        <v>25845</v>
      </c>
      <c r="J565" t="str">
        <f t="shared" si="18"/>
        <v>25</v>
      </c>
    </row>
    <row r="566" spans="1:10" x14ac:dyDescent="0.25">
      <c r="A566" s="50" t="s">
        <v>2344</v>
      </c>
      <c r="B566" s="46" t="s">
        <v>2345</v>
      </c>
      <c r="C566" s="51" t="s">
        <v>2346</v>
      </c>
      <c r="H566" t="s">
        <v>2347</v>
      </c>
      <c r="I566" t="str">
        <f t="shared" si="17"/>
        <v>25851</v>
      </c>
      <c r="J566" t="str">
        <f t="shared" si="18"/>
        <v>25</v>
      </c>
    </row>
    <row r="567" spans="1:10" x14ac:dyDescent="0.25">
      <c r="A567" s="50" t="s">
        <v>2348</v>
      </c>
      <c r="B567" s="46" t="s">
        <v>2349</v>
      </c>
      <c r="C567" s="51" t="s">
        <v>2350</v>
      </c>
      <c r="H567" t="s">
        <v>2351</v>
      </c>
      <c r="I567" t="str">
        <f t="shared" si="17"/>
        <v>25862</v>
      </c>
      <c r="J567" t="str">
        <f t="shared" si="18"/>
        <v>25</v>
      </c>
    </row>
    <row r="568" spans="1:10" x14ac:dyDescent="0.25">
      <c r="A568" s="50" t="s">
        <v>2352</v>
      </c>
      <c r="B568" s="46" t="s">
        <v>2353</v>
      </c>
      <c r="C568" s="51" t="s">
        <v>2354</v>
      </c>
      <c r="H568" t="s">
        <v>2355</v>
      </c>
      <c r="I568" t="str">
        <f t="shared" si="17"/>
        <v>25867</v>
      </c>
      <c r="J568" t="str">
        <f t="shared" si="18"/>
        <v>25</v>
      </c>
    </row>
    <row r="569" spans="1:10" x14ac:dyDescent="0.25">
      <c r="A569" s="50" t="s">
        <v>2356</v>
      </c>
      <c r="B569" s="46" t="s">
        <v>2357</v>
      </c>
      <c r="C569" s="51" t="s">
        <v>2358</v>
      </c>
      <c r="H569" t="s">
        <v>2359</v>
      </c>
      <c r="I569" t="str">
        <f t="shared" si="17"/>
        <v>25871</v>
      </c>
      <c r="J569" t="str">
        <f t="shared" si="18"/>
        <v>25</v>
      </c>
    </row>
    <row r="570" spans="1:10" x14ac:dyDescent="0.25">
      <c r="A570" s="50" t="s">
        <v>2360</v>
      </c>
      <c r="B570" s="46" t="s">
        <v>2361</v>
      </c>
      <c r="C570" s="51" t="s">
        <v>2362</v>
      </c>
      <c r="H570" t="s">
        <v>2363</v>
      </c>
      <c r="I570" t="str">
        <f t="shared" si="17"/>
        <v>25873</v>
      </c>
      <c r="J570" t="str">
        <f t="shared" si="18"/>
        <v>25</v>
      </c>
    </row>
    <row r="571" spans="1:10" x14ac:dyDescent="0.25">
      <c r="A571" s="50" t="s">
        <v>2364</v>
      </c>
      <c r="B571" s="46" t="s">
        <v>2365</v>
      </c>
      <c r="C571" s="51" t="s">
        <v>2366</v>
      </c>
      <c r="H571" t="s">
        <v>2367</v>
      </c>
      <c r="I571" t="str">
        <f t="shared" si="17"/>
        <v>25875</v>
      </c>
      <c r="J571" t="str">
        <f t="shared" si="18"/>
        <v>25</v>
      </c>
    </row>
    <row r="572" spans="1:10" x14ac:dyDescent="0.25">
      <c r="A572" s="50" t="s">
        <v>2364</v>
      </c>
      <c r="B572" s="46" t="s">
        <v>2368</v>
      </c>
      <c r="C572" s="51" t="s">
        <v>2369</v>
      </c>
      <c r="H572" t="s">
        <v>2370</v>
      </c>
      <c r="I572" t="str">
        <f t="shared" si="17"/>
        <v>25878</v>
      </c>
      <c r="J572" t="str">
        <f t="shared" si="18"/>
        <v>25</v>
      </c>
    </row>
    <row r="573" spans="1:10" x14ac:dyDescent="0.25">
      <c r="A573" s="50" t="s">
        <v>2371</v>
      </c>
      <c r="B573" s="46" t="s">
        <v>2372</v>
      </c>
      <c r="C573" s="51" t="s">
        <v>2373</v>
      </c>
      <c r="H573" t="s">
        <v>2374</v>
      </c>
      <c r="I573" t="str">
        <f t="shared" si="17"/>
        <v>25885</v>
      </c>
      <c r="J573" t="str">
        <f t="shared" si="18"/>
        <v>25</v>
      </c>
    </row>
    <row r="574" spans="1:10" x14ac:dyDescent="0.25">
      <c r="A574" s="50" t="s">
        <v>2375</v>
      </c>
      <c r="B574" s="46" t="s">
        <v>2376</v>
      </c>
      <c r="C574" s="51" t="s">
        <v>2377</v>
      </c>
      <c r="H574" t="s">
        <v>2378</v>
      </c>
      <c r="I574" t="str">
        <f t="shared" si="17"/>
        <v>25898</v>
      </c>
      <c r="J574" t="str">
        <f t="shared" si="18"/>
        <v>25</v>
      </c>
    </row>
    <row r="575" spans="1:10" x14ac:dyDescent="0.25">
      <c r="A575" s="50" t="s">
        <v>2379</v>
      </c>
      <c r="B575" s="46" t="s">
        <v>2380</v>
      </c>
      <c r="C575" s="51" t="s">
        <v>2381</v>
      </c>
      <c r="H575" t="s">
        <v>2382</v>
      </c>
      <c r="I575" t="str">
        <f t="shared" si="17"/>
        <v>25899</v>
      </c>
      <c r="J575" t="str">
        <f t="shared" si="18"/>
        <v>25</v>
      </c>
    </row>
    <row r="576" spans="1:10" x14ac:dyDescent="0.25">
      <c r="A576" s="50" t="s">
        <v>2383</v>
      </c>
      <c r="B576" s="46" t="s">
        <v>2384</v>
      </c>
      <c r="C576" s="51" t="s">
        <v>2385</v>
      </c>
      <c r="H576" t="s">
        <v>2386</v>
      </c>
      <c r="I576" t="str">
        <f t="shared" si="17"/>
        <v>27001</v>
      </c>
      <c r="J576" t="str">
        <f t="shared" si="18"/>
        <v>27</v>
      </c>
    </row>
    <row r="577" spans="1:10" x14ac:dyDescent="0.25">
      <c r="A577" s="50" t="s">
        <v>2387</v>
      </c>
      <c r="B577" s="46" t="s">
        <v>2388</v>
      </c>
      <c r="C577" s="51" t="s">
        <v>2389</v>
      </c>
      <c r="H577" t="s">
        <v>2390</v>
      </c>
      <c r="I577" t="str">
        <f t="shared" si="17"/>
        <v>27006</v>
      </c>
      <c r="J577" t="str">
        <f t="shared" si="18"/>
        <v>27</v>
      </c>
    </row>
    <row r="578" spans="1:10" x14ac:dyDescent="0.25">
      <c r="A578" s="50" t="s">
        <v>2391</v>
      </c>
      <c r="B578" s="46" t="s">
        <v>2392</v>
      </c>
      <c r="C578" s="51" t="s">
        <v>2393</v>
      </c>
      <c r="H578" t="s">
        <v>2394</v>
      </c>
      <c r="I578" t="str">
        <f t="shared" si="17"/>
        <v>27025</v>
      </c>
      <c r="J578" t="str">
        <f t="shared" si="18"/>
        <v>27</v>
      </c>
    </row>
    <row r="579" spans="1:10" x14ac:dyDescent="0.25">
      <c r="A579" s="50" t="s">
        <v>2395</v>
      </c>
      <c r="B579" s="46" t="s">
        <v>2396</v>
      </c>
      <c r="C579" s="51" t="s">
        <v>2397</v>
      </c>
      <c r="H579" t="s">
        <v>2398</v>
      </c>
      <c r="I579" t="str">
        <f t="shared" ref="I579:I642" si="19">RIGHT(H579,5)</f>
        <v>27050</v>
      </c>
      <c r="J579" t="str">
        <f t="shared" ref="J579:J642" si="20">LEFT(I579,2)</f>
        <v>27</v>
      </c>
    </row>
    <row r="580" spans="1:10" x14ac:dyDescent="0.25">
      <c r="A580" s="50" t="s">
        <v>2399</v>
      </c>
      <c r="B580" s="46" t="s">
        <v>2400</v>
      </c>
      <c r="C580" s="51" t="s">
        <v>2401</v>
      </c>
      <c r="H580" t="s">
        <v>2402</v>
      </c>
      <c r="I580" t="str">
        <f t="shared" si="19"/>
        <v>27073</v>
      </c>
      <c r="J580" t="str">
        <f t="shared" si="20"/>
        <v>27</v>
      </c>
    </row>
    <row r="581" spans="1:10" x14ac:dyDescent="0.25">
      <c r="A581" s="50" t="s">
        <v>2403</v>
      </c>
      <c r="B581" s="46" t="s">
        <v>2404</v>
      </c>
      <c r="C581" s="51" t="s">
        <v>2405</v>
      </c>
      <c r="H581" t="s">
        <v>2406</v>
      </c>
      <c r="I581" t="str">
        <f t="shared" si="19"/>
        <v>27075</v>
      </c>
      <c r="J581" t="str">
        <f t="shared" si="20"/>
        <v>27</v>
      </c>
    </row>
    <row r="582" spans="1:10" x14ac:dyDescent="0.25">
      <c r="A582" s="50" t="s">
        <v>2407</v>
      </c>
      <c r="B582" s="46" t="s">
        <v>2408</v>
      </c>
      <c r="C582" s="51" t="s">
        <v>2409</v>
      </c>
      <c r="H582" t="s">
        <v>2410</v>
      </c>
      <c r="I582" t="str">
        <f t="shared" si="19"/>
        <v>27077</v>
      </c>
      <c r="J582" t="str">
        <f t="shared" si="20"/>
        <v>27</v>
      </c>
    </row>
    <row r="583" spans="1:10" x14ac:dyDescent="0.25">
      <c r="A583" s="50" t="s">
        <v>2411</v>
      </c>
      <c r="B583" s="46" t="s">
        <v>2412</v>
      </c>
      <c r="C583" s="51" t="s">
        <v>2413</v>
      </c>
      <c r="H583" t="s">
        <v>2414</v>
      </c>
      <c r="I583" t="str">
        <f t="shared" si="19"/>
        <v>27099</v>
      </c>
      <c r="J583" t="str">
        <f t="shared" si="20"/>
        <v>27</v>
      </c>
    </row>
    <row r="584" spans="1:10" x14ac:dyDescent="0.25">
      <c r="A584" s="50" t="s">
        <v>2415</v>
      </c>
      <c r="B584" s="46" t="s">
        <v>2416</v>
      </c>
      <c r="C584" s="51" t="s">
        <v>2417</v>
      </c>
      <c r="H584" t="s">
        <v>2418</v>
      </c>
      <c r="I584" t="str">
        <f t="shared" si="19"/>
        <v>27135</v>
      </c>
      <c r="J584" t="str">
        <f t="shared" si="20"/>
        <v>27</v>
      </c>
    </row>
    <row r="585" spans="1:10" x14ac:dyDescent="0.25">
      <c r="A585" s="50" t="s">
        <v>2419</v>
      </c>
      <c r="B585" s="46" t="s">
        <v>2420</v>
      </c>
      <c r="C585" s="51" t="s">
        <v>2421</v>
      </c>
      <c r="H585" t="s">
        <v>2422</v>
      </c>
      <c r="I585" t="str">
        <f t="shared" si="19"/>
        <v>27150</v>
      </c>
      <c r="J585" t="str">
        <f t="shared" si="20"/>
        <v>27</v>
      </c>
    </row>
    <row r="586" spans="1:10" x14ac:dyDescent="0.25">
      <c r="A586" s="50" t="s">
        <v>2423</v>
      </c>
      <c r="B586" s="46" t="s">
        <v>2424</v>
      </c>
      <c r="C586" s="51" t="s">
        <v>2425</v>
      </c>
      <c r="H586" t="s">
        <v>2426</v>
      </c>
      <c r="I586" t="str">
        <f t="shared" si="19"/>
        <v>27160</v>
      </c>
      <c r="J586" t="str">
        <f t="shared" si="20"/>
        <v>27</v>
      </c>
    </row>
    <row r="587" spans="1:10" x14ac:dyDescent="0.25">
      <c r="A587" s="50" t="s">
        <v>2427</v>
      </c>
      <c r="B587" s="46" t="s">
        <v>2428</v>
      </c>
      <c r="C587" s="51" t="s">
        <v>2429</v>
      </c>
      <c r="H587" t="s">
        <v>2430</v>
      </c>
      <c r="I587" t="str">
        <f t="shared" si="19"/>
        <v>27205</v>
      </c>
      <c r="J587" t="str">
        <f t="shared" si="20"/>
        <v>27</v>
      </c>
    </row>
    <row r="588" spans="1:10" x14ac:dyDescent="0.25">
      <c r="A588" s="50" t="s">
        <v>2431</v>
      </c>
      <c r="B588" s="46" t="s">
        <v>2432</v>
      </c>
      <c r="C588" s="51" t="s">
        <v>2433</v>
      </c>
      <c r="H588" t="s">
        <v>2434</v>
      </c>
      <c r="I588" t="str">
        <f t="shared" si="19"/>
        <v>27245</v>
      </c>
      <c r="J588" t="str">
        <f t="shared" si="20"/>
        <v>27</v>
      </c>
    </row>
    <row r="589" spans="1:10" x14ac:dyDescent="0.25">
      <c r="A589" s="50" t="s">
        <v>2435</v>
      </c>
      <c r="B589" s="46" t="s">
        <v>2436</v>
      </c>
      <c r="C589" s="51" t="s">
        <v>2437</v>
      </c>
      <c r="H589" t="s">
        <v>2438</v>
      </c>
      <c r="I589" t="str">
        <f t="shared" si="19"/>
        <v>27250</v>
      </c>
      <c r="J589" t="str">
        <f t="shared" si="20"/>
        <v>27</v>
      </c>
    </row>
    <row r="590" spans="1:10" x14ac:dyDescent="0.25">
      <c r="A590" s="50" t="s">
        <v>2439</v>
      </c>
      <c r="B590" s="46" t="s">
        <v>2440</v>
      </c>
      <c r="C590" s="51" t="s">
        <v>2441</v>
      </c>
      <c r="H590" t="s">
        <v>2442</v>
      </c>
      <c r="I590" t="str">
        <f t="shared" si="19"/>
        <v>27361</v>
      </c>
      <c r="J590" t="str">
        <f t="shared" si="20"/>
        <v>27</v>
      </c>
    </row>
    <row r="591" spans="1:10" x14ac:dyDescent="0.25">
      <c r="A591" s="50" t="s">
        <v>2443</v>
      </c>
      <c r="B591" s="46" t="s">
        <v>2444</v>
      </c>
      <c r="C591" s="51" t="s">
        <v>2445</v>
      </c>
      <c r="H591" t="s">
        <v>2446</v>
      </c>
      <c r="I591" t="str">
        <f t="shared" si="19"/>
        <v>27372</v>
      </c>
      <c r="J591" t="str">
        <f t="shared" si="20"/>
        <v>27</v>
      </c>
    </row>
    <row r="592" spans="1:10" x14ac:dyDescent="0.25">
      <c r="A592" s="50" t="s">
        <v>2447</v>
      </c>
      <c r="B592" s="46" t="s">
        <v>2448</v>
      </c>
      <c r="C592" s="51" t="s">
        <v>2449</v>
      </c>
      <c r="H592" t="s">
        <v>2450</v>
      </c>
      <c r="I592" t="str">
        <f t="shared" si="19"/>
        <v>27413</v>
      </c>
      <c r="J592" t="str">
        <f t="shared" si="20"/>
        <v>27</v>
      </c>
    </row>
    <row r="593" spans="1:10" x14ac:dyDescent="0.25">
      <c r="A593" s="50" t="s">
        <v>2447</v>
      </c>
      <c r="B593" s="46" t="s">
        <v>2451</v>
      </c>
      <c r="C593" s="51" t="s">
        <v>2452</v>
      </c>
      <c r="H593" t="s">
        <v>2453</v>
      </c>
      <c r="I593" t="str">
        <f t="shared" si="19"/>
        <v>27425</v>
      </c>
      <c r="J593" t="str">
        <f t="shared" si="20"/>
        <v>27</v>
      </c>
    </row>
    <row r="594" spans="1:10" x14ac:dyDescent="0.25">
      <c r="A594" s="50" t="s">
        <v>2454</v>
      </c>
      <c r="B594" s="46" t="s">
        <v>2455</v>
      </c>
      <c r="C594" s="51" t="s">
        <v>2456</v>
      </c>
      <c r="H594" t="s">
        <v>2457</v>
      </c>
      <c r="I594" t="str">
        <f t="shared" si="19"/>
        <v>27430</v>
      </c>
      <c r="J594" t="str">
        <f t="shared" si="20"/>
        <v>27</v>
      </c>
    </row>
    <row r="595" spans="1:10" x14ac:dyDescent="0.25">
      <c r="A595" s="50" t="s">
        <v>2458</v>
      </c>
      <c r="B595" s="46" t="s">
        <v>2459</v>
      </c>
      <c r="C595" s="51" t="s">
        <v>2460</v>
      </c>
      <c r="H595" t="s">
        <v>2461</v>
      </c>
      <c r="I595" t="str">
        <f t="shared" si="19"/>
        <v>27450</v>
      </c>
      <c r="J595" t="str">
        <f t="shared" si="20"/>
        <v>27</v>
      </c>
    </row>
    <row r="596" spans="1:10" x14ac:dyDescent="0.25">
      <c r="A596" s="50" t="s">
        <v>2462</v>
      </c>
      <c r="B596" s="46" t="s">
        <v>2463</v>
      </c>
      <c r="C596" s="51" t="s">
        <v>2464</v>
      </c>
      <c r="H596" t="s">
        <v>2465</v>
      </c>
      <c r="I596" t="str">
        <f t="shared" si="19"/>
        <v>27491</v>
      </c>
      <c r="J596" t="str">
        <f t="shared" si="20"/>
        <v>27</v>
      </c>
    </row>
    <row r="597" spans="1:10" x14ac:dyDescent="0.25">
      <c r="A597" s="50" t="s">
        <v>2466</v>
      </c>
      <c r="B597" s="46" t="s">
        <v>2467</v>
      </c>
      <c r="C597" s="51" t="s">
        <v>2468</v>
      </c>
      <c r="H597" t="s">
        <v>2469</v>
      </c>
      <c r="I597" t="str">
        <f t="shared" si="19"/>
        <v>27495</v>
      </c>
      <c r="J597" t="str">
        <f t="shared" si="20"/>
        <v>27</v>
      </c>
    </row>
    <row r="598" spans="1:10" x14ac:dyDescent="0.25">
      <c r="A598" s="50" t="s">
        <v>2466</v>
      </c>
      <c r="B598" s="46" t="s">
        <v>2470</v>
      </c>
      <c r="C598" s="51" t="s">
        <v>2471</v>
      </c>
      <c r="H598" t="s">
        <v>2472</v>
      </c>
      <c r="I598" t="str">
        <f t="shared" si="19"/>
        <v>27580</v>
      </c>
      <c r="J598" t="str">
        <f t="shared" si="20"/>
        <v>27</v>
      </c>
    </row>
    <row r="599" spans="1:10" x14ac:dyDescent="0.25">
      <c r="A599" s="50" t="s">
        <v>2473</v>
      </c>
      <c r="B599" s="46" t="s">
        <v>2474</v>
      </c>
      <c r="C599" s="51" t="s">
        <v>2475</v>
      </c>
      <c r="H599" t="s">
        <v>2476</v>
      </c>
      <c r="I599" t="str">
        <f t="shared" si="19"/>
        <v>27600</v>
      </c>
      <c r="J599" t="str">
        <f t="shared" si="20"/>
        <v>27</v>
      </c>
    </row>
    <row r="600" spans="1:10" x14ac:dyDescent="0.25">
      <c r="A600" s="50" t="s">
        <v>2477</v>
      </c>
      <c r="B600" s="46" t="s">
        <v>2478</v>
      </c>
      <c r="C600" s="51" t="s">
        <v>2479</v>
      </c>
      <c r="H600" t="s">
        <v>2480</v>
      </c>
      <c r="I600" t="str">
        <f t="shared" si="19"/>
        <v>27615</v>
      </c>
      <c r="J600" t="str">
        <f t="shared" si="20"/>
        <v>27</v>
      </c>
    </row>
    <row r="601" spans="1:10" x14ac:dyDescent="0.25">
      <c r="A601" s="50" t="s">
        <v>2481</v>
      </c>
      <c r="B601" s="46" t="s">
        <v>2482</v>
      </c>
      <c r="C601" s="51" t="s">
        <v>2483</v>
      </c>
      <c r="H601" t="s">
        <v>2484</v>
      </c>
      <c r="I601" t="str">
        <f t="shared" si="19"/>
        <v>27660</v>
      </c>
      <c r="J601" t="str">
        <f t="shared" si="20"/>
        <v>27</v>
      </c>
    </row>
    <row r="602" spans="1:10" x14ac:dyDescent="0.25">
      <c r="A602" s="50" t="s">
        <v>2485</v>
      </c>
      <c r="B602" s="46" t="s">
        <v>2486</v>
      </c>
      <c r="C602" s="51" t="s">
        <v>2487</v>
      </c>
      <c r="H602" t="s">
        <v>2488</v>
      </c>
      <c r="I602" t="str">
        <f t="shared" si="19"/>
        <v>27745</v>
      </c>
      <c r="J602" t="str">
        <f t="shared" si="20"/>
        <v>27</v>
      </c>
    </row>
    <row r="603" spans="1:10" x14ac:dyDescent="0.25">
      <c r="A603" s="50" t="s">
        <v>2489</v>
      </c>
      <c r="B603" s="46" t="s">
        <v>2490</v>
      </c>
      <c r="C603" s="51" t="s">
        <v>2491</v>
      </c>
      <c r="H603" t="s">
        <v>2492</v>
      </c>
      <c r="I603" t="str">
        <f t="shared" si="19"/>
        <v>27787</v>
      </c>
      <c r="J603" t="str">
        <f t="shared" si="20"/>
        <v>27</v>
      </c>
    </row>
    <row r="604" spans="1:10" x14ac:dyDescent="0.25">
      <c r="A604" s="50" t="s">
        <v>2493</v>
      </c>
      <c r="B604" s="46" t="s">
        <v>2494</v>
      </c>
      <c r="C604" s="51" t="s">
        <v>2495</v>
      </c>
      <c r="H604" t="s">
        <v>2496</v>
      </c>
      <c r="I604" t="str">
        <f t="shared" si="19"/>
        <v>27800</v>
      </c>
      <c r="J604" t="str">
        <f t="shared" si="20"/>
        <v>27</v>
      </c>
    </row>
    <row r="605" spans="1:10" x14ac:dyDescent="0.25">
      <c r="A605" s="50" t="s">
        <v>2497</v>
      </c>
      <c r="B605" s="46" t="s">
        <v>2498</v>
      </c>
      <c r="C605" s="51" t="s">
        <v>2499</v>
      </c>
      <c r="H605" t="s">
        <v>2500</v>
      </c>
      <c r="I605" t="str">
        <f t="shared" si="19"/>
        <v>27810</v>
      </c>
      <c r="J605" t="str">
        <f t="shared" si="20"/>
        <v>27</v>
      </c>
    </row>
    <row r="606" spans="1:10" x14ac:dyDescent="0.25">
      <c r="A606" s="50" t="s">
        <v>2497</v>
      </c>
      <c r="B606" s="46" t="s">
        <v>2501</v>
      </c>
      <c r="C606" s="51" t="s">
        <v>2502</v>
      </c>
      <c r="H606" t="s">
        <v>2503</v>
      </c>
      <c r="I606" t="str">
        <f t="shared" si="19"/>
        <v>41001</v>
      </c>
      <c r="J606" t="str">
        <f t="shared" si="20"/>
        <v>41</v>
      </c>
    </row>
    <row r="607" spans="1:10" x14ac:dyDescent="0.25">
      <c r="A607" s="50" t="s">
        <v>2497</v>
      </c>
      <c r="B607" s="46" t="s">
        <v>2504</v>
      </c>
      <c r="C607" s="51" t="s">
        <v>2505</v>
      </c>
      <c r="H607" t="s">
        <v>2506</v>
      </c>
      <c r="I607" t="str">
        <f t="shared" si="19"/>
        <v>41006</v>
      </c>
      <c r="J607" t="str">
        <f t="shared" si="20"/>
        <v>41</v>
      </c>
    </row>
    <row r="608" spans="1:10" x14ac:dyDescent="0.25">
      <c r="A608" s="50" t="s">
        <v>2507</v>
      </c>
      <c r="B608" s="46" t="s">
        <v>2508</v>
      </c>
      <c r="C608" s="51" t="s">
        <v>2509</v>
      </c>
      <c r="H608" t="s">
        <v>2510</v>
      </c>
      <c r="I608" t="str">
        <f t="shared" si="19"/>
        <v>41013</v>
      </c>
      <c r="J608" t="str">
        <f t="shared" si="20"/>
        <v>41</v>
      </c>
    </row>
    <row r="609" spans="1:10" x14ac:dyDescent="0.25">
      <c r="A609" s="50" t="s">
        <v>2511</v>
      </c>
      <c r="B609" s="46" t="s">
        <v>2512</v>
      </c>
      <c r="C609" s="51" t="s">
        <v>2513</v>
      </c>
      <c r="H609" t="s">
        <v>2514</v>
      </c>
      <c r="I609" t="str">
        <f t="shared" si="19"/>
        <v>41016</v>
      </c>
      <c r="J609" t="str">
        <f t="shared" si="20"/>
        <v>41</v>
      </c>
    </row>
    <row r="610" spans="1:10" x14ac:dyDescent="0.25">
      <c r="A610" s="50" t="s">
        <v>2515</v>
      </c>
      <c r="B610" s="46" t="s">
        <v>2516</v>
      </c>
      <c r="C610" s="51" t="s">
        <v>2517</v>
      </c>
      <c r="H610" t="s">
        <v>2518</v>
      </c>
      <c r="I610" t="str">
        <f t="shared" si="19"/>
        <v>41020</v>
      </c>
      <c r="J610" t="str">
        <f t="shared" si="20"/>
        <v>41</v>
      </c>
    </row>
    <row r="611" spans="1:10" x14ac:dyDescent="0.25">
      <c r="A611" s="50" t="s">
        <v>2519</v>
      </c>
      <c r="B611" s="46" t="s">
        <v>2520</v>
      </c>
      <c r="C611" s="51" t="s">
        <v>2521</v>
      </c>
      <c r="H611" t="s">
        <v>2522</v>
      </c>
      <c r="I611" t="str">
        <f t="shared" si="19"/>
        <v>41026</v>
      </c>
      <c r="J611" t="str">
        <f t="shared" si="20"/>
        <v>41</v>
      </c>
    </row>
    <row r="612" spans="1:10" x14ac:dyDescent="0.25">
      <c r="A612" s="50" t="s">
        <v>2523</v>
      </c>
      <c r="B612" s="46" t="s">
        <v>2524</v>
      </c>
      <c r="C612" s="51" t="s">
        <v>2525</v>
      </c>
      <c r="H612" t="s">
        <v>2526</v>
      </c>
      <c r="I612" t="str">
        <f t="shared" si="19"/>
        <v>41078</v>
      </c>
      <c r="J612" t="str">
        <f t="shared" si="20"/>
        <v>41</v>
      </c>
    </row>
    <row r="613" spans="1:10" x14ac:dyDescent="0.25">
      <c r="A613" s="50" t="s">
        <v>2527</v>
      </c>
      <c r="B613" s="46" t="s">
        <v>2528</v>
      </c>
      <c r="C613" s="51" t="s">
        <v>2529</v>
      </c>
      <c r="H613" t="s">
        <v>2530</v>
      </c>
      <c r="I613" t="str">
        <f t="shared" si="19"/>
        <v>41132</v>
      </c>
      <c r="J613" t="str">
        <f t="shared" si="20"/>
        <v>41</v>
      </c>
    </row>
    <row r="614" spans="1:10" x14ac:dyDescent="0.25">
      <c r="A614" s="50" t="s">
        <v>2531</v>
      </c>
      <c r="B614" s="46" t="s">
        <v>2532</v>
      </c>
      <c r="C614" s="51" t="s">
        <v>2533</v>
      </c>
      <c r="H614" t="s">
        <v>2534</v>
      </c>
      <c r="I614" t="str">
        <f t="shared" si="19"/>
        <v>41206</v>
      </c>
      <c r="J614" t="str">
        <f t="shared" si="20"/>
        <v>41</v>
      </c>
    </row>
    <row r="615" spans="1:10" x14ac:dyDescent="0.25">
      <c r="A615" s="50" t="s">
        <v>2535</v>
      </c>
      <c r="B615" s="46" t="s">
        <v>2536</v>
      </c>
      <c r="C615" s="51" t="s">
        <v>2537</v>
      </c>
      <c r="H615" t="s">
        <v>2538</v>
      </c>
      <c r="I615" t="str">
        <f t="shared" si="19"/>
        <v>41244</v>
      </c>
      <c r="J615" t="str">
        <f t="shared" si="20"/>
        <v>41</v>
      </c>
    </row>
    <row r="616" spans="1:10" x14ac:dyDescent="0.25">
      <c r="A616" s="50" t="s">
        <v>2539</v>
      </c>
      <c r="B616" s="46" t="s">
        <v>2540</v>
      </c>
      <c r="C616" s="51" t="s">
        <v>2541</v>
      </c>
      <c r="H616" t="s">
        <v>2542</v>
      </c>
      <c r="I616" t="str">
        <f t="shared" si="19"/>
        <v>41298</v>
      </c>
      <c r="J616" t="str">
        <f t="shared" si="20"/>
        <v>41</v>
      </c>
    </row>
    <row r="617" spans="1:10" x14ac:dyDescent="0.25">
      <c r="A617" s="50" t="s">
        <v>2543</v>
      </c>
      <c r="B617" s="46" t="s">
        <v>2544</v>
      </c>
      <c r="C617" s="51" t="s">
        <v>2545</v>
      </c>
      <c r="H617" t="s">
        <v>2546</v>
      </c>
      <c r="I617" t="str">
        <f t="shared" si="19"/>
        <v>41306</v>
      </c>
      <c r="J617" t="str">
        <f t="shared" si="20"/>
        <v>41</v>
      </c>
    </row>
    <row r="618" spans="1:10" x14ac:dyDescent="0.25">
      <c r="A618" s="50" t="s">
        <v>2547</v>
      </c>
      <c r="B618" s="46" t="s">
        <v>2548</v>
      </c>
      <c r="C618" s="51" t="s">
        <v>2549</v>
      </c>
      <c r="H618" t="s">
        <v>2550</v>
      </c>
      <c r="I618" t="str">
        <f t="shared" si="19"/>
        <v>41319</v>
      </c>
      <c r="J618" t="str">
        <f t="shared" si="20"/>
        <v>41</v>
      </c>
    </row>
    <row r="619" spans="1:10" x14ac:dyDescent="0.25">
      <c r="A619" s="50" t="s">
        <v>2551</v>
      </c>
      <c r="B619" s="46" t="s">
        <v>2552</v>
      </c>
      <c r="C619" s="51" t="s">
        <v>2553</v>
      </c>
      <c r="H619" t="s">
        <v>2554</v>
      </c>
      <c r="I619" t="str">
        <f t="shared" si="19"/>
        <v>41349</v>
      </c>
      <c r="J619" t="str">
        <f t="shared" si="20"/>
        <v>41</v>
      </c>
    </row>
    <row r="620" spans="1:10" x14ac:dyDescent="0.25">
      <c r="A620" s="50" t="s">
        <v>2555</v>
      </c>
      <c r="B620" s="46" t="s">
        <v>2556</v>
      </c>
      <c r="C620" s="51" t="s">
        <v>2557</v>
      </c>
      <c r="H620" t="s">
        <v>2558</v>
      </c>
      <c r="I620" t="str">
        <f t="shared" si="19"/>
        <v>41357</v>
      </c>
      <c r="J620" t="str">
        <f t="shared" si="20"/>
        <v>41</v>
      </c>
    </row>
    <row r="621" spans="1:10" x14ac:dyDescent="0.25">
      <c r="A621" s="50" t="s">
        <v>2559</v>
      </c>
      <c r="B621" s="46" t="s">
        <v>2560</v>
      </c>
      <c r="C621" s="51" t="s">
        <v>2561</v>
      </c>
      <c r="H621" t="s">
        <v>2562</v>
      </c>
      <c r="I621" t="str">
        <f t="shared" si="19"/>
        <v>41359</v>
      </c>
      <c r="J621" t="str">
        <f t="shared" si="20"/>
        <v>41</v>
      </c>
    </row>
    <row r="622" spans="1:10" x14ac:dyDescent="0.25">
      <c r="A622" s="50" t="s">
        <v>2563</v>
      </c>
      <c r="B622" s="46" t="s">
        <v>2564</v>
      </c>
      <c r="C622" s="51" t="s">
        <v>2565</v>
      </c>
      <c r="H622" t="s">
        <v>2566</v>
      </c>
      <c r="I622" t="str">
        <f t="shared" si="19"/>
        <v>41378</v>
      </c>
      <c r="J622" t="str">
        <f t="shared" si="20"/>
        <v>41</v>
      </c>
    </row>
    <row r="623" spans="1:10" x14ac:dyDescent="0.25">
      <c r="A623" s="50" t="s">
        <v>2567</v>
      </c>
      <c r="B623" s="46" t="s">
        <v>2568</v>
      </c>
      <c r="C623" s="51" t="s">
        <v>2569</v>
      </c>
      <c r="H623" t="s">
        <v>2570</v>
      </c>
      <c r="I623" t="str">
        <f t="shared" si="19"/>
        <v>41396</v>
      </c>
      <c r="J623" t="str">
        <f t="shared" si="20"/>
        <v>41</v>
      </c>
    </row>
    <row r="624" spans="1:10" x14ac:dyDescent="0.25">
      <c r="A624" s="50" t="s">
        <v>2571</v>
      </c>
      <c r="B624" s="46" t="s">
        <v>2572</v>
      </c>
      <c r="C624" s="51" t="s">
        <v>2573</v>
      </c>
      <c r="H624" t="s">
        <v>2574</v>
      </c>
      <c r="I624" t="str">
        <f t="shared" si="19"/>
        <v>41483</v>
      </c>
      <c r="J624" t="str">
        <f t="shared" si="20"/>
        <v>41</v>
      </c>
    </row>
    <row r="625" spans="1:10" x14ac:dyDescent="0.25">
      <c r="A625" s="50" t="s">
        <v>2575</v>
      </c>
      <c r="B625" s="46" t="s">
        <v>2576</v>
      </c>
      <c r="C625" s="51" t="s">
        <v>2577</v>
      </c>
      <c r="H625" t="s">
        <v>2578</v>
      </c>
      <c r="I625" t="str">
        <f t="shared" si="19"/>
        <v>41503</v>
      </c>
      <c r="J625" t="str">
        <f t="shared" si="20"/>
        <v>41</v>
      </c>
    </row>
    <row r="626" spans="1:10" x14ac:dyDescent="0.25">
      <c r="A626" s="50" t="s">
        <v>2579</v>
      </c>
      <c r="B626" s="46" t="s">
        <v>2580</v>
      </c>
      <c r="C626" s="51" t="s">
        <v>2581</v>
      </c>
      <c r="H626" t="s">
        <v>2582</v>
      </c>
      <c r="I626" t="str">
        <f t="shared" si="19"/>
        <v>41518</v>
      </c>
      <c r="J626" t="str">
        <f t="shared" si="20"/>
        <v>41</v>
      </c>
    </row>
    <row r="627" spans="1:10" x14ac:dyDescent="0.25">
      <c r="A627" s="50" t="s">
        <v>2583</v>
      </c>
      <c r="B627" s="46" t="s">
        <v>2584</v>
      </c>
      <c r="C627" s="51" t="s">
        <v>2585</v>
      </c>
      <c r="H627" t="s">
        <v>2586</v>
      </c>
      <c r="I627" t="str">
        <f t="shared" si="19"/>
        <v>41524</v>
      </c>
      <c r="J627" t="str">
        <f t="shared" si="20"/>
        <v>41</v>
      </c>
    </row>
    <row r="628" spans="1:10" x14ac:dyDescent="0.25">
      <c r="A628" s="50" t="s">
        <v>2587</v>
      </c>
      <c r="B628" s="46" t="s">
        <v>2588</v>
      </c>
      <c r="C628" s="51" t="s">
        <v>2589</v>
      </c>
      <c r="H628" t="s">
        <v>2590</v>
      </c>
      <c r="I628" t="str">
        <f t="shared" si="19"/>
        <v>41530</v>
      </c>
      <c r="J628" t="str">
        <f t="shared" si="20"/>
        <v>41</v>
      </c>
    </row>
    <row r="629" spans="1:10" x14ac:dyDescent="0.25">
      <c r="A629" s="50" t="s">
        <v>2591</v>
      </c>
      <c r="B629" s="46" t="s">
        <v>2592</v>
      </c>
      <c r="C629" s="51" t="s">
        <v>2593</v>
      </c>
      <c r="H629" t="s">
        <v>2594</v>
      </c>
      <c r="I629" t="str">
        <f t="shared" si="19"/>
        <v>41548</v>
      </c>
      <c r="J629" t="str">
        <f t="shared" si="20"/>
        <v>41</v>
      </c>
    </row>
    <row r="630" spans="1:10" x14ac:dyDescent="0.25">
      <c r="A630" s="50" t="s">
        <v>2595</v>
      </c>
      <c r="B630" s="46" t="s">
        <v>2596</v>
      </c>
      <c r="C630" s="51" t="s">
        <v>2597</v>
      </c>
      <c r="H630" t="s">
        <v>2598</v>
      </c>
      <c r="I630" t="str">
        <f t="shared" si="19"/>
        <v>41551</v>
      </c>
      <c r="J630" t="str">
        <f t="shared" si="20"/>
        <v>41</v>
      </c>
    </row>
    <row r="631" spans="1:10" x14ac:dyDescent="0.25">
      <c r="A631" s="50" t="s">
        <v>2599</v>
      </c>
      <c r="B631" s="46" t="s">
        <v>2600</v>
      </c>
      <c r="C631" s="51" t="s">
        <v>2601</v>
      </c>
      <c r="H631" t="s">
        <v>2602</v>
      </c>
      <c r="I631" t="str">
        <f t="shared" si="19"/>
        <v>41615</v>
      </c>
      <c r="J631" t="str">
        <f t="shared" si="20"/>
        <v>41</v>
      </c>
    </row>
    <row r="632" spans="1:10" x14ac:dyDescent="0.25">
      <c r="A632" s="50" t="s">
        <v>2603</v>
      </c>
      <c r="B632" s="46" t="s">
        <v>2604</v>
      </c>
      <c r="C632" s="51" t="s">
        <v>2605</v>
      </c>
      <c r="H632" t="s">
        <v>2606</v>
      </c>
      <c r="I632" t="str">
        <f t="shared" si="19"/>
        <v>41660</v>
      </c>
      <c r="J632" t="str">
        <f t="shared" si="20"/>
        <v>41</v>
      </c>
    </row>
    <row r="633" spans="1:10" x14ac:dyDescent="0.25">
      <c r="A633" s="50" t="s">
        <v>2607</v>
      </c>
      <c r="B633" s="46" t="s">
        <v>2608</v>
      </c>
      <c r="C633" s="51" t="s">
        <v>2609</v>
      </c>
      <c r="H633" t="s">
        <v>2610</v>
      </c>
      <c r="I633" t="str">
        <f t="shared" si="19"/>
        <v>41668</v>
      </c>
      <c r="J633" t="str">
        <f t="shared" si="20"/>
        <v>41</v>
      </c>
    </row>
    <row r="634" spans="1:10" x14ac:dyDescent="0.25">
      <c r="A634" s="50" t="s">
        <v>2611</v>
      </c>
      <c r="B634" s="46" t="s">
        <v>2612</v>
      </c>
      <c r="C634" s="51" t="s">
        <v>2613</v>
      </c>
      <c r="H634" t="s">
        <v>2614</v>
      </c>
      <c r="I634" t="str">
        <f t="shared" si="19"/>
        <v>41676</v>
      </c>
      <c r="J634" t="str">
        <f t="shared" si="20"/>
        <v>41</v>
      </c>
    </row>
    <row r="635" spans="1:10" x14ac:dyDescent="0.25">
      <c r="A635" s="50" t="s">
        <v>2615</v>
      </c>
      <c r="B635" s="46" t="s">
        <v>2616</v>
      </c>
      <c r="C635" s="51" t="s">
        <v>2617</v>
      </c>
      <c r="H635" t="s">
        <v>2618</v>
      </c>
      <c r="I635" t="str">
        <f t="shared" si="19"/>
        <v>41770</v>
      </c>
      <c r="J635" t="str">
        <f t="shared" si="20"/>
        <v>41</v>
      </c>
    </row>
    <row r="636" spans="1:10" x14ac:dyDescent="0.25">
      <c r="A636" s="50" t="s">
        <v>2619</v>
      </c>
      <c r="B636" s="46" t="s">
        <v>2620</v>
      </c>
      <c r="C636" s="51" t="s">
        <v>2621</v>
      </c>
      <c r="H636" t="s">
        <v>2622</v>
      </c>
      <c r="I636" t="str">
        <f t="shared" si="19"/>
        <v>41791</v>
      </c>
      <c r="J636" t="str">
        <f t="shared" si="20"/>
        <v>41</v>
      </c>
    </row>
    <row r="637" spans="1:10" x14ac:dyDescent="0.25">
      <c r="A637" s="50" t="s">
        <v>2623</v>
      </c>
      <c r="B637" s="46" t="s">
        <v>2624</v>
      </c>
      <c r="C637" s="51" t="s">
        <v>2625</v>
      </c>
      <c r="H637" t="s">
        <v>2626</v>
      </c>
      <c r="I637" t="str">
        <f t="shared" si="19"/>
        <v>41797</v>
      </c>
      <c r="J637" t="str">
        <f t="shared" si="20"/>
        <v>41</v>
      </c>
    </row>
    <row r="638" spans="1:10" x14ac:dyDescent="0.25">
      <c r="A638" s="50" t="s">
        <v>2627</v>
      </c>
      <c r="B638" s="46" t="s">
        <v>2628</v>
      </c>
      <c r="C638" s="51" t="s">
        <v>2629</v>
      </c>
      <c r="H638" t="s">
        <v>2630</v>
      </c>
      <c r="I638" t="str">
        <f t="shared" si="19"/>
        <v>41799</v>
      </c>
      <c r="J638" t="str">
        <f t="shared" si="20"/>
        <v>41</v>
      </c>
    </row>
    <row r="639" spans="1:10" x14ac:dyDescent="0.25">
      <c r="A639" s="50" t="s">
        <v>2631</v>
      </c>
      <c r="B639" s="46" t="s">
        <v>2632</v>
      </c>
      <c r="C639" s="51" t="s">
        <v>2633</v>
      </c>
      <c r="H639" t="s">
        <v>2634</v>
      </c>
      <c r="I639" t="str">
        <f t="shared" si="19"/>
        <v>41801</v>
      </c>
      <c r="J639" t="str">
        <f t="shared" si="20"/>
        <v>41</v>
      </c>
    </row>
    <row r="640" spans="1:10" x14ac:dyDescent="0.25">
      <c r="A640" s="50" t="s">
        <v>2635</v>
      </c>
      <c r="B640" s="46" t="s">
        <v>2636</v>
      </c>
      <c r="C640" s="51" t="s">
        <v>2637</v>
      </c>
      <c r="H640" t="s">
        <v>2638</v>
      </c>
      <c r="I640" t="str">
        <f t="shared" si="19"/>
        <v>41807</v>
      </c>
      <c r="J640" t="str">
        <f t="shared" si="20"/>
        <v>41</v>
      </c>
    </row>
    <row r="641" spans="1:10" x14ac:dyDescent="0.25">
      <c r="A641" s="50" t="s">
        <v>2639</v>
      </c>
      <c r="B641" s="46" t="s">
        <v>2640</v>
      </c>
      <c r="C641" s="51" t="s">
        <v>2641</v>
      </c>
      <c r="H641" t="s">
        <v>2642</v>
      </c>
      <c r="I641" t="str">
        <f t="shared" si="19"/>
        <v>41872</v>
      </c>
      <c r="J641" t="str">
        <f t="shared" si="20"/>
        <v>41</v>
      </c>
    </row>
    <row r="642" spans="1:10" x14ac:dyDescent="0.25">
      <c r="A642" s="50" t="s">
        <v>2643</v>
      </c>
      <c r="B642" s="46" t="s">
        <v>2644</v>
      </c>
      <c r="C642" s="51" t="s">
        <v>2645</v>
      </c>
      <c r="H642" t="s">
        <v>2646</v>
      </c>
      <c r="I642" t="str">
        <f t="shared" si="19"/>
        <v>41885</v>
      </c>
      <c r="J642" t="str">
        <f t="shared" si="20"/>
        <v>41</v>
      </c>
    </row>
    <row r="643" spans="1:10" x14ac:dyDescent="0.25">
      <c r="A643" s="50" t="s">
        <v>2647</v>
      </c>
      <c r="B643" s="46" t="s">
        <v>2648</v>
      </c>
      <c r="C643" s="51" t="s">
        <v>2649</v>
      </c>
      <c r="H643" t="s">
        <v>2650</v>
      </c>
      <c r="I643" t="str">
        <f t="shared" ref="I643:I706" si="21">RIGHT(H643,5)</f>
        <v>44001</v>
      </c>
      <c r="J643" t="str">
        <f t="shared" ref="J643:J706" si="22">LEFT(I643,2)</f>
        <v>44</v>
      </c>
    </row>
    <row r="644" spans="1:10" x14ac:dyDescent="0.25">
      <c r="A644" s="50" t="s">
        <v>2651</v>
      </c>
      <c r="B644" s="46" t="s">
        <v>2652</v>
      </c>
      <c r="C644" s="51" t="s">
        <v>2653</v>
      </c>
      <c r="H644" t="s">
        <v>2654</v>
      </c>
      <c r="I644" t="str">
        <f t="shared" si="21"/>
        <v>44035</v>
      </c>
      <c r="J644" t="str">
        <f t="shared" si="22"/>
        <v>44</v>
      </c>
    </row>
    <row r="645" spans="1:10" x14ac:dyDescent="0.25">
      <c r="A645" s="50" t="s">
        <v>2655</v>
      </c>
      <c r="B645" s="46" t="s">
        <v>2656</v>
      </c>
      <c r="C645" s="51" t="s">
        <v>2657</v>
      </c>
      <c r="H645" t="s">
        <v>2658</v>
      </c>
      <c r="I645" t="str">
        <f t="shared" si="21"/>
        <v>44078</v>
      </c>
      <c r="J645" t="str">
        <f t="shared" si="22"/>
        <v>44</v>
      </c>
    </row>
    <row r="646" spans="1:10" x14ac:dyDescent="0.25">
      <c r="A646" s="50" t="s">
        <v>2659</v>
      </c>
      <c r="B646" s="46" t="s">
        <v>2660</v>
      </c>
      <c r="C646" s="51" t="s">
        <v>2661</v>
      </c>
      <c r="H646" t="s">
        <v>2662</v>
      </c>
      <c r="I646" t="str">
        <f t="shared" si="21"/>
        <v>44090</v>
      </c>
      <c r="J646" t="str">
        <f t="shared" si="22"/>
        <v>44</v>
      </c>
    </row>
    <row r="647" spans="1:10" x14ac:dyDescent="0.25">
      <c r="A647" s="50" t="s">
        <v>2663</v>
      </c>
      <c r="B647" s="46" t="s">
        <v>2664</v>
      </c>
      <c r="C647" s="51" t="s">
        <v>2665</v>
      </c>
      <c r="H647" t="s">
        <v>2666</v>
      </c>
      <c r="I647" t="str">
        <f t="shared" si="21"/>
        <v>44098</v>
      </c>
      <c r="J647" t="str">
        <f t="shared" si="22"/>
        <v>44</v>
      </c>
    </row>
    <row r="648" spans="1:10" x14ac:dyDescent="0.25">
      <c r="A648" s="50" t="s">
        <v>2667</v>
      </c>
      <c r="B648" s="46" t="s">
        <v>2668</v>
      </c>
      <c r="C648" s="51" t="s">
        <v>2669</v>
      </c>
      <c r="H648" t="s">
        <v>2670</v>
      </c>
      <c r="I648" t="str">
        <f t="shared" si="21"/>
        <v>44110</v>
      </c>
      <c r="J648" t="str">
        <f t="shared" si="22"/>
        <v>44</v>
      </c>
    </row>
    <row r="649" spans="1:10" x14ac:dyDescent="0.25">
      <c r="A649" s="50" t="s">
        <v>2671</v>
      </c>
      <c r="B649" s="46" t="s">
        <v>2672</v>
      </c>
      <c r="C649" s="51" t="s">
        <v>2673</v>
      </c>
      <c r="H649" t="s">
        <v>2674</v>
      </c>
      <c r="I649" t="str">
        <f t="shared" si="21"/>
        <v>44279</v>
      </c>
      <c r="J649" t="str">
        <f t="shared" si="22"/>
        <v>44</v>
      </c>
    </row>
    <row r="650" spans="1:10" x14ac:dyDescent="0.25">
      <c r="A650" s="50" t="s">
        <v>2675</v>
      </c>
      <c r="B650" s="46" t="s">
        <v>2676</v>
      </c>
      <c r="C650" s="51" t="s">
        <v>2677</v>
      </c>
      <c r="H650" t="s">
        <v>2678</v>
      </c>
      <c r="I650" t="str">
        <f t="shared" si="21"/>
        <v>44378</v>
      </c>
      <c r="J650" t="str">
        <f t="shared" si="22"/>
        <v>44</v>
      </c>
    </row>
    <row r="651" spans="1:10" x14ac:dyDescent="0.25">
      <c r="A651" s="50" t="s">
        <v>2679</v>
      </c>
      <c r="B651" s="46" t="s">
        <v>2680</v>
      </c>
      <c r="C651" s="51" t="s">
        <v>2681</v>
      </c>
      <c r="H651" t="s">
        <v>2682</v>
      </c>
      <c r="I651" t="str">
        <f t="shared" si="21"/>
        <v>44420</v>
      </c>
      <c r="J651" t="str">
        <f t="shared" si="22"/>
        <v>44</v>
      </c>
    </row>
    <row r="652" spans="1:10" x14ac:dyDescent="0.25">
      <c r="A652" s="50" t="s">
        <v>2683</v>
      </c>
      <c r="B652" s="46" t="s">
        <v>2684</v>
      </c>
      <c r="C652" s="51" t="s">
        <v>2685</v>
      </c>
      <c r="H652" t="s">
        <v>2686</v>
      </c>
      <c r="I652" t="str">
        <f t="shared" si="21"/>
        <v>44430</v>
      </c>
      <c r="J652" t="str">
        <f t="shared" si="22"/>
        <v>44</v>
      </c>
    </row>
    <row r="653" spans="1:10" x14ac:dyDescent="0.25">
      <c r="A653" s="50" t="s">
        <v>2687</v>
      </c>
      <c r="B653" s="46" t="s">
        <v>2688</v>
      </c>
      <c r="C653" s="51" t="s">
        <v>2689</v>
      </c>
      <c r="H653" t="s">
        <v>2690</v>
      </c>
      <c r="I653" t="str">
        <f t="shared" si="21"/>
        <v>44560</v>
      </c>
      <c r="J653" t="str">
        <f t="shared" si="22"/>
        <v>44</v>
      </c>
    </row>
    <row r="654" spans="1:10" x14ac:dyDescent="0.25">
      <c r="A654" s="50" t="s">
        <v>2691</v>
      </c>
      <c r="B654" s="46" t="s">
        <v>2692</v>
      </c>
      <c r="C654" s="51" t="s">
        <v>2693</v>
      </c>
      <c r="H654" t="s">
        <v>2694</v>
      </c>
      <c r="I654" t="str">
        <f t="shared" si="21"/>
        <v>44650</v>
      </c>
      <c r="J654" t="str">
        <f t="shared" si="22"/>
        <v>44</v>
      </c>
    </row>
    <row r="655" spans="1:10" x14ac:dyDescent="0.25">
      <c r="A655" s="50" t="s">
        <v>2691</v>
      </c>
      <c r="B655" s="46" t="s">
        <v>2695</v>
      </c>
      <c r="C655" s="51" t="s">
        <v>2696</v>
      </c>
      <c r="H655" t="s">
        <v>2697</v>
      </c>
      <c r="I655" t="str">
        <f t="shared" si="21"/>
        <v>44847</v>
      </c>
      <c r="J655" t="str">
        <f t="shared" si="22"/>
        <v>44</v>
      </c>
    </row>
    <row r="656" spans="1:10" x14ac:dyDescent="0.25">
      <c r="A656" s="50" t="s">
        <v>2698</v>
      </c>
      <c r="B656" s="46" t="s">
        <v>2699</v>
      </c>
      <c r="C656" s="51" t="s">
        <v>2700</v>
      </c>
      <c r="H656" t="s">
        <v>2701</v>
      </c>
      <c r="I656" t="str">
        <f t="shared" si="21"/>
        <v>44855</v>
      </c>
      <c r="J656" t="str">
        <f t="shared" si="22"/>
        <v>44</v>
      </c>
    </row>
    <row r="657" spans="1:10" x14ac:dyDescent="0.25">
      <c r="A657" s="50" t="s">
        <v>2702</v>
      </c>
      <c r="B657" s="46" t="s">
        <v>2703</v>
      </c>
      <c r="C657" s="51" t="s">
        <v>2704</v>
      </c>
      <c r="H657" t="s">
        <v>2705</v>
      </c>
      <c r="I657" t="str">
        <f t="shared" si="21"/>
        <v>44874</v>
      </c>
      <c r="J657" t="str">
        <f t="shared" si="22"/>
        <v>44</v>
      </c>
    </row>
    <row r="658" spans="1:10" x14ac:dyDescent="0.25">
      <c r="A658" s="50" t="s">
        <v>2706</v>
      </c>
      <c r="B658" s="46" t="s">
        <v>2707</v>
      </c>
      <c r="C658" s="51" t="s">
        <v>2708</v>
      </c>
      <c r="H658" t="s">
        <v>2709</v>
      </c>
      <c r="I658" t="str">
        <f t="shared" si="21"/>
        <v>47001</v>
      </c>
      <c r="J658" t="str">
        <f t="shared" si="22"/>
        <v>47</v>
      </c>
    </row>
    <row r="659" spans="1:10" x14ac:dyDescent="0.25">
      <c r="A659" s="50" t="s">
        <v>2710</v>
      </c>
      <c r="B659" s="46" t="s">
        <v>2711</v>
      </c>
      <c r="C659" s="51" t="s">
        <v>2712</v>
      </c>
      <c r="H659" t="s">
        <v>2713</v>
      </c>
      <c r="I659" t="str">
        <f t="shared" si="21"/>
        <v>47030</v>
      </c>
      <c r="J659" t="str">
        <f t="shared" si="22"/>
        <v>47</v>
      </c>
    </row>
    <row r="660" spans="1:10" x14ac:dyDescent="0.25">
      <c r="A660" s="50" t="s">
        <v>2714</v>
      </c>
      <c r="B660" s="46" t="s">
        <v>2715</v>
      </c>
      <c r="C660" s="51" t="s">
        <v>2716</v>
      </c>
      <c r="H660" t="s">
        <v>2717</v>
      </c>
      <c r="I660" t="str">
        <f t="shared" si="21"/>
        <v>47053</v>
      </c>
      <c r="J660" t="str">
        <f t="shared" si="22"/>
        <v>47</v>
      </c>
    </row>
    <row r="661" spans="1:10" x14ac:dyDescent="0.25">
      <c r="A661" s="50" t="s">
        <v>2718</v>
      </c>
      <c r="B661" s="46" t="s">
        <v>2719</v>
      </c>
      <c r="C661" s="51" t="s">
        <v>2720</v>
      </c>
      <c r="H661" t="s">
        <v>2721</v>
      </c>
      <c r="I661" t="str">
        <f t="shared" si="21"/>
        <v>47058</v>
      </c>
      <c r="J661" t="str">
        <f t="shared" si="22"/>
        <v>47</v>
      </c>
    </row>
    <row r="662" spans="1:10" x14ac:dyDescent="0.25">
      <c r="A662" s="50" t="s">
        <v>2722</v>
      </c>
      <c r="B662" s="46" t="s">
        <v>2723</v>
      </c>
      <c r="C662" s="51" t="s">
        <v>2724</v>
      </c>
      <c r="H662" t="s">
        <v>2725</v>
      </c>
      <c r="I662" t="str">
        <f t="shared" si="21"/>
        <v>47161</v>
      </c>
      <c r="J662" t="str">
        <f t="shared" si="22"/>
        <v>47</v>
      </c>
    </row>
    <row r="663" spans="1:10" x14ac:dyDescent="0.25">
      <c r="A663" s="50" t="s">
        <v>2726</v>
      </c>
      <c r="B663" s="46" t="s">
        <v>2727</v>
      </c>
      <c r="C663" s="51" t="s">
        <v>2728</v>
      </c>
      <c r="H663" t="s">
        <v>2729</v>
      </c>
      <c r="I663" t="str">
        <f t="shared" si="21"/>
        <v>47170</v>
      </c>
      <c r="J663" t="str">
        <f t="shared" si="22"/>
        <v>47</v>
      </c>
    </row>
    <row r="664" spans="1:10" x14ac:dyDescent="0.25">
      <c r="A664" s="50" t="s">
        <v>2730</v>
      </c>
      <c r="B664" s="46" t="s">
        <v>2731</v>
      </c>
      <c r="C664" s="51" t="s">
        <v>2732</v>
      </c>
      <c r="H664" t="s">
        <v>2733</v>
      </c>
      <c r="I664" t="str">
        <f t="shared" si="21"/>
        <v>47189</v>
      </c>
      <c r="J664" t="str">
        <f t="shared" si="22"/>
        <v>47</v>
      </c>
    </row>
    <row r="665" spans="1:10" x14ac:dyDescent="0.25">
      <c r="A665" s="50" t="s">
        <v>2734</v>
      </c>
      <c r="B665" s="46" t="s">
        <v>2735</v>
      </c>
      <c r="C665" s="51" t="s">
        <v>2736</v>
      </c>
      <c r="H665" t="s">
        <v>2737</v>
      </c>
      <c r="I665" t="str">
        <f t="shared" si="21"/>
        <v>47205</v>
      </c>
      <c r="J665" t="str">
        <f t="shared" si="22"/>
        <v>47</v>
      </c>
    </row>
    <row r="666" spans="1:10" x14ac:dyDescent="0.25">
      <c r="A666" s="50" t="s">
        <v>2738</v>
      </c>
      <c r="B666" s="46" t="s">
        <v>2739</v>
      </c>
      <c r="C666" s="51" t="s">
        <v>2740</v>
      </c>
      <c r="H666" t="s">
        <v>2741</v>
      </c>
      <c r="I666" t="str">
        <f t="shared" si="21"/>
        <v>47245</v>
      </c>
      <c r="J666" t="str">
        <f t="shared" si="22"/>
        <v>47</v>
      </c>
    </row>
    <row r="667" spans="1:10" x14ac:dyDescent="0.25">
      <c r="A667" s="50" t="s">
        <v>2742</v>
      </c>
      <c r="B667" s="46" t="s">
        <v>2743</v>
      </c>
      <c r="C667" s="51" t="s">
        <v>2744</v>
      </c>
      <c r="H667" t="s">
        <v>2745</v>
      </c>
      <c r="I667" t="str">
        <f t="shared" si="21"/>
        <v>47258</v>
      </c>
      <c r="J667" t="str">
        <f t="shared" si="22"/>
        <v>47</v>
      </c>
    </row>
    <row r="668" spans="1:10" x14ac:dyDescent="0.25">
      <c r="A668" s="50" t="s">
        <v>2746</v>
      </c>
      <c r="B668" s="46" t="s">
        <v>2747</v>
      </c>
      <c r="C668" s="51" t="s">
        <v>2748</v>
      </c>
      <c r="H668" t="s">
        <v>2749</v>
      </c>
      <c r="I668" t="str">
        <f t="shared" si="21"/>
        <v>47268</v>
      </c>
      <c r="J668" t="str">
        <f t="shared" si="22"/>
        <v>47</v>
      </c>
    </row>
    <row r="669" spans="1:10" x14ac:dyDescent="0.25">
      <c r="A669" s="50" t="s">
        <v>2750</v>
      </c>
      <c r="B669" s="46" t="s">
        <v>2751</v>
      </c>
      <c r="C669" s="51" t="s">
        <v>2752</v>
      </c>
      <c r="H669" t="s">
        <v>2753</v>
      </c>
      <c r="I669" t="str">
        <f t="shared" si="21"/>
        <v>47288</v>
      </c>
      <c r="J669" t="str">
        <f t="shared" si="22"/>
        <v>47</v>
      </c>
    </row>
    <row r="670" spans="1:10" x14ac:dyDescent="0.25">
      <c r="A670" s="50" t="s">
        <v>2754</v>
      </c>
      <c r="B670" s="46" t="s">
        <v>2755</v>
      </c>
      <c r="C670" s="51" t="s">
        <v>2756</v>
      </c>
      <c r="H670" t="s">
        <v>2757</v>
      </c>
      <c r="I670" t="str">
        <f t="shared" si="21"/>
        <v>47318</v>
      </c>
      <c r="J670" t="str">
        <f t="shared" si="22"/>
        <v>47</v>
      </c>
    </row>
    <row r="671" spans="1:10" x14ac:dyDescent="0.25">
      <c r="A671" s="50" t="s">
        <v>2758</v>
      </c>
      <c r="B671" s="46" t="s">
        <v>2759</v>
      </c>
      <c r="C671" s="51" t="s">
        <v>2760</v>
      </c>
      <c r="H671" t="s">
        <v>2761</v>
      </c>
      <c r="I671" t="str">
        <f t="shared" si="21"/>
        <v>47460</v>
      </c>
      <c r="J671" t="str">
        <f t="shared" si="22"/>
        <v>47</v>
      </c>
    </row>
    <row r="672" spans="1:10" x14ac:dyDescent="0.25">
      <c r="A672" s="50" t="s">
        <v>2762</v>
      </c>
      <c r="B672" s="46" t="s">
        <v>2763</v>
      </c>
      <c r="C672" s="51" t="s">
        <v>2764</v>
      </c>
      <c r="H672" t="s">
        <v>2765</v>
      </c>
      <c r="I672" t="str">
        <f t="shared" si="21"/>
        <v>47541</v>
      </c>
      <c r="J672" t="str">
        <f t="shared" si="22"/>
        <v>47</v>
      </c>
    </row>
    <row r="673" spans="1:10" x14ac:dyDescent="0.25">
      <c r="A673" s="50" t="s">
        <v>2766</v>
      </c>
      <c r="B673" s="46" t="s">
        <v>2767</v>
      </c>
      <c r="C673" s="51" t="s">
        <v>2768</v>
      </c>
      <c r="H673" t="s">
        <v>2769</v>
      </c>
      <c r="I673" t="str">
        <f t="shared" si="21"/>
        <v>47545</v>
      </c>
      <c r="J673" t="str">
        <f t="shared" si="22"/>
        <v>47</v>
      </c>
    </row>
    <row r="674" spans="1:10" x14ac:dyDescent="0.25">
      <c r="A674" s="50" t="s">
        <v>2770</v>
      </c>
      <c r="B674" s="46" t="s">
        <v>2771</v>
      </c>
      <c r="C674" s="51" t="s">
        <v>2772</v>
      </c>
      <c r="H674" t="s">
        <v>2773</v>
      </c>
      <c r="I674" t="str">
        <f t="shared" si="21"/>
        <v>47551</v>
      </c>
      <c r="J674" t="str">
        <f t="shared" si="22"/>
        <v>47</v>
      </c>
    </row>
    <row r="675" spans="1:10" x14ac:dyDescent="0.25">
      <c r="A675" s="50" t="s">
        <v>2774</v>
      </c>
      <c r="B675" s="46" t="s">
        <v>2775</v>
      </c>
      <c r="C675" s="51" t="s">
        <v>2776</v>
      </c>
      <c r="H675" t="s">
        <v>2777</v>
      </c>
      <c r="I675" t="str">
        <f t="shared" si="21"/>
        <v>47555</v>
      </c>
      <c r="J675" t="str">
        <f t="shared" si="22"/>
        <v>47</v>
      </c>
    </row>
    <row r="676" spans="1:10" x14ac:dyDescent="0.25">
      <c r="A676" s="50" t="s">
        <v>2778</v>
      </c>
      <c r="B676" s="46" t="s">
        <v>2779</v>
      </c>
      <c r="C676" s="51" t="s">
        <v>2780</v>
      </c>
      <c r="H676" t="s">
        <v>2781</v>
      </c>
      <c r="I676" t="str">
        <f t="shared" si="21"/>
        <v>47570</v>
      </c>
      <c r="J676" t="str">
        <f t="shared" si="22"/>
        <v>47</v>
      </c>
    </row>
    <row r="677" spans="1:10" x14ac:dyDescent="0.25">
      <c r="A677" s="50" t="s">
        <v>2782</v>
      </c>
      <c r="B677" s="46" t="s">
        <v>2783</v>
      </c>
      <c r="C677" s="51" t="s">
        <v>2784</v>
      </c>
      <c r="H677" t="s">
        <v>2785</v>
      </c>
      <c r="I677" t="str">
        <f t="shared" si="21"/>
        <v>47605</v>
      </c>
      <c r="J677" t="str">
        <f t="shared" si="22"/>
        <v>47</v>
      </c>
    </row>
    <row r="678" spans="1:10" x14ac:dyDescent="0.25">
      <c r="A678" s="50" t="s">
        <v>2786</v>
      </c>
      <c r="B678" s="46" t="s">
        <v>2787</v>
      </c>
      <c r="C678" s="51" t="s">
        <v>2788</v>
      </c>
      <c r="H678" t="s">
        <v>2789</v>
      </c>
      <c r="I678" t="str">
        <f t="shared" si="21"/>
        <v>47660</v>
      </c>
      <c r="J678" t="str">
        <f t="shared" si="22"/>
        <v>47</v>
      </c>
    </row>
    <row r="679" spans="1:10" x14ac:dyDescent="0.25">
      <c r="A679" s="50" t="s">
        <v>2790</v>
      </c>
      <c r="B679" s="46" t="s">
        <v>2791</v>
      </c>
      <c r="C679" s="51" t="s">
        <v>2792</v>
      </c>
      <c r="H679" t="s">
        <v>2793</v>
      </c>
      <c r="I679" t="str">
        <f t="shared" si="21"/>
        <v>47675</v>
      </c>
      <c r="J679" t="str">
        <f t="shared" si="22"/>
        <v>47</v>
      </c>
    </row>
    <row r="680" spans="1:10" x14ac:dyDescent="0.25">
      <c r="A680" s="50" t="s">
        <v>2794</v>
      </c>
      <c r="B680" s="46" t="s">
        <v>2795</v>
      </c>
      <c r="C680" s="51" t="s">
        <v>2796</v>
      </c>
      <c r="H680" t="s">
        <v>2797</v>
      </c>
      <c r="I680" t="str">
        <f t="shared" si="21"/>
        <v>47692</v>
      </c>
      <c r="J680" t="str">
        <f t="shared" si="22"/>
        <v>47</v>
      </c>
    </row>
    <row r="681" spans="1:10" x14ac:dyDescent="0.25">
      <c r="A681" s="50" t="s">
        <v>2798</v>
      </c>
      <c r="B681" s="46" t="s">
        <v>2799</v>
      </c>
      <c r="C681" s="51" t="s">
        <v>2800</v>
      </c>
      <c r="H681" t="s">
        <v>2801</v>
      </c>
      <c r="I681" t="str">
        <f t="shared" si="21"/>
        <v>47703</v>
      </c>
      <c r="J681" t="str">
        <f t="shared" si="22"/>
        <v>47</v>
      </c>
    </row>
    <row r="682" spans="1:10" x14ac:dyDescent="0.25">
      <c r="A682" s="50" t="s">
        <v>2802</v>
      </c>
      <c r="B682" s="46" t="s">
        <v>2803</v>
      </c>
      <c r="C682" s="51" t="s">
        <v>2804</v>
      </c>
      <c r="H682" t="s">
        <v>2805</v>
      </c>
      <c r="I682" t="str">
        <f t="shared" si="21"/>
        <v>47707</v>
      </c>
      <c r="J682" t="str">
        <f t="shared" si="22"/>
        <v>47</v>
      </c>
    </row>
    <row r="683" spans="1:10" x14ac:dyDescent="0.25">
      <c r="A683" s="50" t="s">
        <v>2806</v>
      </c>
      <c r="B683" s="46" t="s">
        <v>2807</v>
      </c>
      <c r="C683" s="51" t="s">
        <v>2808</v>
      </c>
      <c r="H683" t="s">
        <v>2809</v>
      </c>
      <c r="I683" t="str">
        <f t="shared" si="21"/>
        <v>47720</v>
      </c>
      <c r="J683" t="str">
        <f t="shared" si="22"/>
        <v>47</v>
      </c>
    </row>
    <row r="684" spans="1:10" x14ac:dyDescent="0.25">
      <c r="A684" s="50" t="s">
        <v>2810</v>
      </c>
      <c r="B684" s="46" t="s">
        <v>2811</v>
      </c>
      <c r="C684" s="51" t="s">
        <v>2812</v>
      </c>
      <c r="H684" t="s">
        <v>2813</v>
      </c>
      <c r="I684" t="str">
        <f t="shared" si="21"/>
        <v>47745</v>
      </c>
      <c r="J684" t="str">
        <f t="shared" si="22"/>
        <v>47</v>
      </c>
    </row>
    <row r="685" spans="1:10" x14ac:dyDescent="0.25">
      <c r="A685" s="50" t="s">
        <v>2814</v>
      </c>
      <c r="B685" s="46" t="s">
        <v>2815</v>
      </c>
      <c r="C685" s="51" t="s">
        <v>2816</v>
      </c>
      <c r="H685" t="s">
        <v>2817</v>
      </c>
      <c r="I685" t="str">
        <f t="shared" si="21"/>
        <v>47798</v>
      </c>
      <c r="J685" t="str">
        <f t="shared" si="22"/>
        <v>47</v>
      </c>
    </row>
    <row r="686" spans="1:10" x14ac:dyDescent="0.25">
      <c r="A686" s="50" t="s">
        <v>2818</v>
      </c>
      <c r="B686" s="46" t="s">
        <v>2819</v>
      </c>
      <c r="C686" s="51" t="s">
        <v>2820</v>
      </c>
      <c r="H686" t="s">
        <v>2821</v>
      </c>
      <c r="I686" t="str">
        <f t="shared" si="21"/>
        <v>47960</v>
      </c>
      <c r="J686" t="str">
        <f t="shared" si="22"/>
        <v>47</v>
      </c>
    </row>
    <row r="687" spans="1:10" x14ac:dyDescent="0.25">
      <c r="A687" s="50" t="s">
        <v>2822</v>
      </c>
      <c r="B687" s="46" t="s">
        <v>2823</v>
      </c>
      <c r="C687" s="51" t="s">
        <v>2824</v>
      </c>
      <c r="H687" t="s">
        <v>2825</v>
      </c>
      <c r="I687" t="str">
        <f t="shared" si="21"/>
        <v>47980</v>
      </c>
      <c r="J687" t="str">
        <f t="shared" si="22"/>
        <v>47</v>
      </c>
    </row>
    <row r="688" spans="1:10" x14ac:dyDescent="0.25">
      <c r="A688" s="50" t="s">
        <v>2826</v>
      </c>
      <c r="B688" s="46" t="s">
        <v>2827</v>
      </c>
      <c r="C688" s="51" t="s">
        <v>2828</v>
      </c>
      <c r="H688" t="s">
        <v>2829</v>
      </c>
      <c r="I688" t="str">
        <f t="shared" si="21"/>
        <v>50001</v>
      </c>
      <c r="J688" t="str">
        <f t="shared" si="22"/>
        <v>50</v>
      </c>
    </row>
    <row r="689" spans="1:10" x14ac:dyDescent="0.25">
      <c r="A689" s="50" t="s">
        <v>2830</v>
      </c>
      <c r="B689" s="46" t="s">
        <v>2831</v>
      </c>
      <c r="C689" s="51" t="s">
        <v>2832</v>
      </c>
      <c r="H689" t="s">
        <v>2833</v>
      </c>
      <c r="I689" t="str">
        <f t="shared" si="21"/>
        <v>50006</v>
      </c>
      <c r="J689" t="str">
        <f t="shared" si="22"/>
        <v>50</v>
      </c>
    </row>
    <row r="690" spans="1:10" x14ac:dyDescent="0.25">
      <c r="A690" s="50" t="s">
        <v>2834</v>
      </c>
      <c r="B690" s="46" t="s">
        <v>2835</v>
      </c>
      <c r="C690" s="51" t="s">
        <v>2836</v>
      </c>
      <c r="H690" t="s">
        <v>2837</v>
      </c>
      <c r="I690" t="str">
        <f t="shared" si="21"/>
        <v>50110</v>
      </c>
      <c r="J690" t="str">
        <f t="shared" si="22"/>
        <v>50</v>
      </c>
    </row>
    <row r="691" spans="1:10" x14ac:dyDescent="0.25">
      <c r="A691" s="50" t="s">
        <v>2838</v>
      </c>
      <c r="B691" s="46" t="s">
        <v>2839</v>
      </c>
      <c r="C691" s="51" t="s">
        <v>2840</v>
      </c>
      <c r="H691" t="s">
        <v>2841</v>
      </c>
      <c r="I691" t="str">
        <f t="shared" si="21"/>
        <v>50124</v>
      </c>
      <c r="J691" t="str">
        <f t="shared" si="22"/>
        <v>50</v>
      </c>
    </row>
    <row r="692" spans="1:10" x14ac:dyDescent="0.25">
      <c r="A692" s="50" t="s">
        <v>2842</v>
      </c>
      <c r="B692" s="46" t="s">
        <v>2843</v>
      </c>
      <c r="C692" s="51" t="s">
        <v>2844</v>
      </c>
      <c r="H692" t="s">
        <v>2845</v>
      </c>
      <c r="I692" t="str">
        <f t="shared" si="21"/>
        <v>50150</v>
      </c>
      <c r="J692" t="str">
        <f t="shared" si="22"/>
        <v>50</v>
      </c>
    </row>
    <row r="693" spans="1:10" x14ac:dyDescent="0.25">
      <c r="A693" s="50" t="s">
        <v>2846</v>
      </c>
      <c r="B693" s="46" t="s">
        <v>2847</v>
      </c>
      <c r="C693" s="51" t="s">
        <v>2848</v>
      </c>
      <c r="H693" t="s">
        <v>2849</v>
      </c>
      <c r="I693" t="str">
        <f t="shared" si="21"/>
        <v>50223</v>
      </c>
      <c r="J693" t="str">
        <f t="shared" si="22"/>
        <v>50</v>
      </c>
    </row>
    <row r="694" spans="1:10" x14ac:dyDescent="0.25">
      <c r="A694" s="50" t="s">
        <v>2850</v>
      </c>
      <c r="B694" s="46" t="s">
        <v>2851</v>
      </c>
      <c r="C694" s="51" t="s">
        <v>2852</v>
      </c>
      <c r="H694" t="s">
        <v>2853</v>
      </c>
      <c r="I694" t="str">
        <f t="shared" si="21"/>
        <v>50226</v>
      </c>
      <c r="J694" t="str">
        <f t="shared" si="22"/>
        <v>50</v>
      </c>
    </row>
    <row r="695" spans="1:10" x14ac:dyDescent="0.25">
      <c r="A695" s="50" t="s">
        <v>2854</v>
      </c>
      <c r="B695" s="46" t="s">
        <v>2855</v>
      </c>
      <c r="C695" s="51" t="s">
        <v>2856</v>
      </c>
      <c r="H695" t="s">
        <v>2857</v>
      </c>
      <c r="I695" t="str">
        <f t="shared" si="21"/>
        <v>50245</v>
      </c>
      <c r="J695" t="str">
        <f t="shared" si="22"/>
        <v>50</v>
      </c>
    </row>
    <row r="696" spans="1:10" x14ac:dyDescent="0.25">
      <c r="A696" s="50" t="s">
        <v>2858</v>
      </c>
      <c r="B696" s="46" t="s">
        <v>2859</v>
      </c>
      <c r="C696" s="51" t="s">
        <v>2860</v>
      </c>
      <c r="H696" t="s">
        <v>2861</v>
      </c>
      <c r="I696" t="str">
        <f t="shared" si="21"/>
        <v>50251</v>
      </c>
      <c r="J696" t="str">
        <f t="shared" si="22"/>
        <v>50</v>
      </c>
    </row>
    <row r="697" spans="1:10" x14ac:dyDescent="0.25">
      <c r="A697" s="50" t="s">
        <v>2862</v>
      </c>
      <c r="B697" s="46" t="s">
        <v>2863</v>
      </c>
      <c r="C697" s="51" t="s">
        <v>2864</v>
      </c>
      <c r="H697" t="s">
        <v>2865</v>
      </c>
      <c r="I697" t="str">
        <f t="shared" si="21"/>
        <v>50270</v>
      </c>
      <c r="J697" t="str">
        <f t="shared" si="22"/>
        <v>50</v>
      </c>
    </row>
    <row r="698" spans="1:10" x14ac:dyDescent="0.25">
      <c r="A698" s="50" t="s">
        <v>2866</v>
      </c>
      <c r="B698" s="46" t="s">
        <v>2867</v>
      </c>
      <c r="C698" s="51" t="s">
        <v>2868</v>
      </c>
      <c r="H698" t="s">
        <v>2869</v>
      </c>
      <c r="I698" t="str">
        <f t="shared" si="21"/>
        <v>50287</v>
      </c>
      <c r="J698" t="str">
        <f t="shared" si="22"/>
        <v>50</v>
      </c>
    </row>
    <row r="699" spans="1:10" x14ac:dyDescent="0.25">
      <c r="A699" s="50" t="s">
        <v>2870</v>
      </c>
      <c r="B699" s="46" t="s">
        <v>2871</v>
      </c>
      <c r="C699" s="51" t="s">
        <v>2872</v>
      </c>
      <c r="H699" t="s">
        <v>2873</v>
      </c>
      <c r="I699" t="str">
        <f t="shared" si="21"/>
        <v>50313</v>
      </c>
      <c r="J699" t="str">
        <f t="shared" si="22"/>
        <v>50</v>
      </c>
    </row>
    <row r="700" spans="1:10" x14ac:dyDescent="0.25">
      <c r="A700" s="50" t="s">
        <v>2874</v>
      </c>
      <c r="B700" s="46" t="s">
        <v>2875</v>
      </c>
      <c r="C700" s="51" t="s">
        <v>2876</v>
      </c>
      <c r="H700" t="s">
        <v>2877</v>
      </c>
      <c r="I700" t="str">
        <f t="shared" si="21"/>
        <v>50318</v>
      </c>
      <c r="J700" t="str">
        <f t="shared" si="22"/>
        <v>50</v>
      </c>
    </row>
    <row r="701" spans="1:10" x14ac:dyDescent="0.25">
      <c r="A701" s="50" t="s">
        <v>2878</v>
      </c>
      <c r="B701" s="46" t="s">
        <v>2879</v>
      </c>
      <c r="C701" s="51" t="s">
        <v>2880</v>
      </c>
      <c r="H701" t="s">
        <v>2881</v>
      </c>
      <c r="I701" t="str">
        <f t="shared" si="21"/>
        <v>50325</v>
      </c>
      <c r="J701" t="str">
        <f t="shared" si="22"/>
        <v>50</v>
      </c>
    </row>
    <row r="702" spans="1:10" x14ac:dyDescent="0.25">
      <c r="A702" s="50" t="s">
        <v>2882</v>
      </c>
      <c r="B702" s="46" t="s">
        <v>2883</v>
      </c>
      <c r="C702" s="51" t="s">
        <v>2884</v>
      </c>
      <c r="H702" t="s">
        <v>2885</v>
      </c>
      <c r="I702" t="str">
        <f t="shared" si="21"/>
        <v>50330</v>
      </c>
      <c r="J702" t="str">
        <f t="shared" si="22"/>
        <v>50</v>
      </c>
    </row>
    <row r="703" spans="1:10" x14ac:dyDescent="0.25">
      <c r="A703" s="50" t="s">
        <v>2886</v>
      </c>
      <c r="B703" s="46" t="s">
        <v>2887</v>
      </c>
      <c r="C703" s="51" t="s">
        <v>2888</v>
      </c>
      <c r="H703" t="s">
        <v>2889</v>
      </c>
      <c r="I703" t="str">
        <f t="shared" si="21"/>
        <v>50350</v>
      </c>
      <c r="J703" t="str">
        <f t="shared" si="22"/>
        <v>50</v>
      </c>
    </row>
    <row r="704" spans="1:10" x14ac:dyDescent="0.25">
      <c r="A704" s="50" t="s">
        <v>2890</v>
      </c>
      <c r="B704" s="46" t="s">
        <v>2891</v>
      </c>
      <c r="C704" s="51" t="s">
        <v>2892</v>
      </c>
      <c r="H704" t="s">
        <v>2893</v>
      </c>
      <c r="I704" t="str">
        <f t="shared" si="21"/>
        <v>50370</v>
      </c>
      <c r="J704" t="str">
        <f t="shared" si="22"/>
        <v>50</v>
      </c>
    </row>
    <row r="705" spans="1:10" x14ac:dyDescent="0.25">
      <c r="A705" s="50" t="s">
        <v>2894</v>
      </c>
      <c r="B705" s="46" t="s">
        <v>2895</v>
      </c>
      <c r="C705" s="51" t="s">
        <v>2896</v>
      </c>
      <c r="H705" t="s">
        <v>2897</v>
      </c>
      <c r="I705" t="str">
        <f t="shared" si="21"/>
        <v>50400</v>
      </c>
      <c r="J705" t="str">
        <f t="shared" si="22"/>
        <v>50</v>
      </c>
    </row>
    <row r="706" spans="1:10" x14ac:dyDescent="0.25">
      <c r="A706" s="50" t="s">
        <v>2898</v>
      </c>
      <c r="B706" s="46" t="s">
        <v>2899</v>
      </c>
      <c r="C706" s="51" t="s">
        <v>2900</v>
      </c>
      <c r="H706" t="s">
        <v>2901</v>
      </c>
      <c r="I706" t="str">
        <f t="shared" si="21"/>
        <v>50450</v>
      </c>
      <c r="J706" t="str">
        <f t="shared" si="22"/>
        <v>50</v>
      </c>
    </row>
    <row r="707" spans="1:10" x14ac:dyDescent="0.25">
      <c r="A707" s="50" t="s">
        <v>2902</v>
      </c>
      <c r="B707" s="46" t="s">
        <v>2903</v>
      </c>
      <c r="C707" s="51" t="s">
        <v>2904</v>
      </c>
      <c r="H707" t="s">
        <v>2905</v>
      </c>
      <c r="I707" t="str">
        <f t="shared" ref="I707:I770" si="23">RIGHT(H707,5)</f>
        <v>50568</v>
      </c>
      <c r="J707" t="str">
        <f t="shared" ref="J707:J770" si="24">LEFT(I707,2)</f>
        <v>50</v>
      </c>
    </row>
    <row r="708" spans="1:10" x14ac:dyDescent="0.25">
      <c r="A708" s="50" t="s">
        <v>2906</v>
      </c>
      <c r="B708" s="46" t="s">
        <v>2907</v>
      </c>
      <c r="C708" s="51" t="s">
        <v>2908</v>
      </c>
      <c r="H708" t="s">
        <v>2909</v>
      </c>
      <c r="I708" t="str">
        <f t="shared" si="23"/>
        <v>50573</v>
      </c>
      <c r="J708" t="str">
        <f t="shared" si="24"/>
        <v>50</v>
      </c>
    </row>
    <row r="709" spans="1:10" x14ac:dyDescent="0.25">
      <c r="A709" s="50" t="s">
        <v>2906</v>
      </c>
      <c r="B709" s="46" t="s">
        <v>2910</v>
      </c>
      <c r="C709" s="51" t="s">
        <v>2911</v>
      </c>
      <c r="H709" t="s">
        <v>2912</v>
      </c>
      <c r="I709" t="str">
        <f t="shared" si="23"/>
        <v>50577</v>
      </c>
      <c r="J709" t="str">
        <f t="shared" si="24"/>
        <v>50</v>
      </c>
    </row>
    <row r="710" spans="1:10" x14ac:dyDescent="0.25">
      <c r="A710" s="50" t="s">
        <v>2913</v>
      </c>
      <c r="B710" s="46" t="s">
        <v>2914</v>
      </c>
      <c r="C710" s="51" t="s">
        <v>2915</v>
      </c>
      <c r="H710" t="s">
        <v>2916</v>
      </c>
      <c r="I710" t="str">
        <f t="shared" si="23"/>
        <v>50590</v>
      </c>
      <c r="J710" t="str">
        <f t="shared" si="24"/>
        <v>50</v>
      </c>
    </row>
    <row r="711" spans="1:10" x14ac:dyDescent="0.25">
      <c r="A711" s="50" t="s">
        <v>2917</v>
      </c>
      <c r="B711" s="46" t="s">
        <v>2918</v>
      </c>
      <c r="C711" s="51" t="s">
        <v>2919</v>
      </c>
      <c r="H711" t="s">
        <v>2920</v>
      </c>
      <c r="I711" t="str">
        <f t="shared" si="23"/>
        <v>50606</v>
      </c>
      <c r="J711" t="str">
        <f t="shared" si="24"/>
        <v>50</v>
      </c>
    </row>
    <row r="712" spans="1:10" x14ac:dyDescent="0.25">
      <c r="A712" s="50" t="s">
        <v>2921</v>
      </c>
      <c r="B712" s="46" t="s">
        <v>2922</v>
      </c>
      <c r="C712" s="51" t="s">
        <v>2923</v>
      </c>
      <c r="H712" t="s">
        <v>2924</v>
      </c>
      <c r="I712" t="str">
        <f t="shared" si="23"/>
        <v>50680</v>
      </c>
      <c r="J712" t="str">
        <f t="shared" si="24"/>
        <v>50</v>
      </c>
    </row>
    <row r="713" spans="1:10" x14ac:dyDescent="0.25">
      <c r="A713" s="50" t="s">
        <v>2925</v>
      </c>
      <c r="B713" s="46" t="s">
        <v>2926</v>
      </c>
      <c r="C713" s="51" t="s">
        <v>2927</v>
      </c>
      <c r="H713" t="s">
        <v>2928</v>
      </c>
      <c r="I713" t="str">
        <f t="shared" si="23"/>
        <v>50683</v>
      </c>
      <c r="J713" t="str">
        <f t="shared" si="24"/>
        <v>50</v>
      </c>
    </row>
    <row r="714" spans="1:10" x14ac:dyDescent="0.25">
      <c r="A714" s="50" t="s">
        <v>2929</v>
      </c>
      <c r="B714" s="46" t="s">
        <v>2930</v>
      </c>
      <c r="C714" s="51" t="s">
        <v>2931</v>
      </c>
      <c r="H714" t="s">
        <v>2932</v>
      </c>
      <c r="I714" t="str">
        <f t="shared" si="23"/>
        <v>50686</v>
      </c>
      <c r="J714" t="str">
        <f t="shared" si="24"/>
        <v>50</v>
      </c>
    </row>
    <row r="715" spans="1:10" x14ac:dyDescent="0.25">
      <c r="A715" s="50" t="s">
        <v>2933</v>
      </c>
      <c r="B715" s="46" t="s">
        <v>2934</v>
      </c>
      <c r="C715" s="51" t="s">
        <v>2935</v>
      </c>
      <c r="H715" t="s">
        <v>2936</v>
      </c>
      <c r="I715" t="str">
        <f t="shared" si="23"/>
        <v>50689</v>
      </c>
      <c r="J715" t="str">
        <f t="shared" si="24"/>
        <v>50</v>
      </c>
    </row>
    <row r="716" spans="1:10" x14ac:dyDescent="0.25">
      <c r="A716" s="50" t="s">
        <v>2937</v>
      </c>
      <c r="B716" s="46" t="s">
        <v>2938</v>
      </c>
      <c r="C716" s="51" t="s">
        <v>2939</v>
      </c>
      <c r="H716" t="s">
        <v>2940</v>
      </c>
      <c r="I716" t="str">
        <f t="shared" si="23"/>
        <v>50711</v>
      </c>
      <c r="J716" t="str">
        <f t="shared" si="24"/>
        <v>50</v>
      </c>
    </row>
    <row r="717" spans="1:10" x14ac:dyDescent="0.25">
      <c r="A717" s="50" t="s">
        <v>2941</v>
      </c>
      <c r="B717" s="46" t="s">
        <v>2942</v>
      </c>
      <c r="C717" s="51" t="s">
        <v>2943</v>
      </c>
      <c r="H717" t="s">
        <v>2944</v>
      </c>
      <c r="I717" t="str">
        <f t="shared" si="23"/>
        <v>52001</v>
      </c>
      <c r="J717" t="str">
        <f t="shared" si="24"/>
        <v>52</v>
      </c>
    </row>
    <row r="718" spans="1:10" x14ac:dyDescent="0.25">
      <c r="A718" s="50" t="s">
        <v>2945</v>
      </c>
      <c r="B718" s="46" t="s">
        <v>2946</v>
      </c>
      <c r="C718" s="51" t="s">
        <v>2947</v>
      </c>
      <c r="H718" t="s">
        <v>2948</v>
      </c>
      <c r="I718" t="str">
        <f t="shared" si="23"/>
        <v>52019</v>
      </c>
      <c r="J718" t="str">
        <f t="shared" si="24"/>
        <v>52</v>
      </c>
    </row>
    <row r="719" spans="1:10" x14ac:dyDescent="0.25">
      <c r="A719" s="50" t="s">
        <v>2949</v>
      </c>
      <c r="B719" s="46" t="s">
        <v>2950</v>
      </c>
      <c r="C719" s="51" t="s">
        <v>2951</v>
      </c>
      <c r="H719" t="s">
        <v>2952</v>
      </c>
      <c r="I719" t="str">
        <f t="shared" si="23"/>
        <v>52022</v>
      </c>
      <c r="J719" t="str">
        <f t="shared" si="24"/>
        <v>52</v>
      </c>
    </row>
    <row r="720" spans="1:10" x14ac:dyDescent="0.25">
      <c r="A720" s="50" t="s">
        <v>2953</v>
      </c>
      <c r="B720" s="46" t="s">
        <v>2954</v>
      </c>
      <c r="C720" s="51" t="s">
        <v>2955</v>
      </c>
      <c r="H720" t="s">
        <v>2956</v>
      </c>
      <c r="I720" t="str">
        <f t="shared" si="23"/>
        <v>52036</v>
      </c>
      <c r="J720" t="str">
        <f t="shared" si="24"/>
        <v>52</v>
      </c>
    </row>
    <row r="721" spans="1:10" x14ac:dyDescent="0.25">
      <c r="A721" s="50" t="s">
        <v>2957</v>
      </c>
      <c r="B721" s="46" t="s">
        <v>2958</v>
      </c>
      <c r="C721" s="51" t="s">
        <v>2959</v>
      </c>
      <c r="H721" t="s">
        <v>2960</v>
      </c>
      <c r="I721" t="str">
        <f t="shared" si="23"/>
        <v>52051</v>
      </c>
      <c r="J721" t="str">
        <f t="shared" si="24"/>
        <v>52</v>
      </c>
    </row>
    <row r="722" spans="1:10" x14ac:dyDescent="0.25">
      <c r="A722" s="50" t="s">
        <v>2961</v>
      </c>
      <c r="B722" s="46" t="s">
        <v>2962</v>
      </c>
      <c r="C722" s="51" t="s">
        <v>2963</v>
      </c>
      <c r="H722" t="s">
        <v>2964</v>
      </c>
      <c r="I722" t="str">
        <f t="shared" si="23"/>
        <v>52079</v>
      </c>
      <c r="J722" t="str">
        <f t="shared" si="24"/>
        <v>52</v>
      </c>
    </row>
    <row r="723" spans="1:10" x14ac:dyDescent="0.25">
      <c r="A723" s="50" t="s">
        <v>2965</v>
      </c>
      <c r="B723" s="46" t="s">
        <v>2966</v>
      </c>
      <c r="C723" s="51" t="s">
        <v>2967</v>
      </c>
      <c r="H723" t="s">
        <v>2968</v>
      </c>
      <c r="I723" t="str">
        <f t="shared" si="23"/>
        <v>52083</v>
      </c>
      <c r="J723" t="str">
        <f t="shared" si="24"/>
        <v>52</v>
      </c>
    </row>
    <row r="724" spans="1:10" x14ac:dyDescent="0.25">
      <c r="A724" s="50" t="s">
        <v>2969</v>
      </c>
      <c r="B724" s="46" t="s">
        <v>2970</v>
      </c>
      <c r="C724" s="51" t="s">
        <v>2971</v>
      </c>
      <c r="H724" t="s">
        <v>2972</v>
      </c>
      <c r="I724" t="str">
        <f t="shared" si="23"/>
        <v>52110</v>
      </c>
      <c r="J724" t="str">
        <f t="shared" si="24"/>
        <v>52</v>
      </c>
    </row>
    <row r="725" spans="1:10" x14ac:dyDescent="0.25">
      <c r="A725" s="50" t="s">
        <v>2969</v>
      </c>
      <c r="B725" s="46" t="s">
        <v>2973</v>
      </c>
      <c r="C725" s="51" t="s">
        <v>2974</v>
      </c>
      <c r="H725" t="s">
        <v>2975</v>
      </c>
      <c r="I725" t="str">
        <f t="shared" si="23"/>
        <v>52203</v>
      </c>
      <c r="J725" t="str">
        <f t="shared" si="24"/>
        <v>52</v>
      </c>
    </row>
    <row r="726" spans="1:10" x14ac:dyDescent="0.25">
      <c r="A726" s="50" t="s">
        <v>2976</v>
      </c>
      <c r="B726" s="46" t="s">
        <v>2977</v>
      </c>
      <c r="C726" s="51" t="s">
        <v>2978</v>
      </c>
      <c r="H726" t="s">
        <v>2979</v>
      </c>
      <c r="I726" t="str">
        <f t="shared" si="23"/>
        <v>52207</v>
      </c>
      <c r="J726" t="str">
        <f t="shared" si="24"/>
        <v>52</v>
      </c>
    </row>
    <row r="727" spans="1:10" x14ac:dyDescent="0.25">
      <c r="A727" s="50" t="s">
        <v>2980</v>
      </c>
      <c r="B727" s="46" t="s">
        <v>2981</v>
      </c>
      <c r="C727" s="51" t="s">
        <v>2982</v>
      </c>
      <c r="H727" t="s">
        <v>2983</v>
      </c>
      <c r="I727" t="str">
        <f t="shared" si="23"/>
        <v>52210</v>
      </c>
      <c r="J727" t="str">
        <f t="shared" si="24"/>
        <v>52</v>
      </c>
    </row>
    <row r="728" spans="1:10" x14ac:dyDescent="0.25">
      <c r="A728" s="50" t="s">
        <v>2984</v>
      </c>
      <c r="B728" s="46" t="s">
        <v>2985</v>
      </c>
      <c r="C728" s="51" t="s">
        <v>2986</v>
      </c>
      <c r="H728" t="s">
        <v>2987</v>
      </c>
      <c r="I728" t="str">
        <f t="shared" si="23"/>
        <v>52215</v>
      </c>
      <c r="J728" t="str">
        <f t="shared" si="24"/>
        <v>52</v>
      </c>
    </row>
    <row r="729" spans="1:10" x14ac:dyDescent="0.25">
      <c r="A729" s="50" t="s">
        <v>2988</v>
      </c>
      <c r="B729" s="46" t="s">
        <v>2989</v>
      </c>
      <c r="C729" s="51" t="s">
        <v>2990</v>
      </c>
      <c r="H729" t="s">
        <v>2991</v>
      </c>
      <c r="I729" t="str">
        <f t="shared" si="23"/>
        <v>52224</v>
      </c>
      <c r="J729" t="str">
        <f t="shared" si="24"/>
        <v>52</v>
      </c>
    </row>
    <row r="730" spans="1:10" x14ac:dyDescent="0.25">
      <c r="A730" s="50" t="s">
        <v>2992</v>
      </c>
      <c r="B730" s="46" t="s">
        <v>2993</v>
      </c>
      <c r="C730" s="51" t="s">
        <v>2994</v>
      </c>
      <c r="H730" t="s">
        <v>2995</v>
      </c>
      <c r="I730" t="str">
        <f t="shared" si="23"/>
        <v>52227</v>
      </c>
      <c r="J730" t="str">
        <f t="shared" si="24"/>
        <v>52</v>
      </c>
    </row>
    <row r="731" spans="1:10" x14ac:dyDescent="0.25">
      <c r="A731" s="50" t="s">
        <v>2996</v>
      </c>
      <c r="B731" s="46" t="s">
        <v>2997</v>
      </c>
      <c r="C731" s="51" t="s">
        <v>2998</v>
      </c>
      <c r="H731" t="s">
        <v>2999</v>
      </c>
      <c r="I731" t="str">
        <f t="shared" si="23"/>
        <v>52233</v>
      </c>
      <c r="J731" t="str">
        <f t="shared" si="24"/>
        <v>52</v>
      </c>
    </row>
    <row r="732" spans="1:10" x14ac:dyDescent="0.25">
      <c r="A732" s="50" t="s">
        <v>3000</v>
      </c>
      <c r="B732" s="46" t="s">
        <v>3001</v>
      </c>
      <c r="C732" s="51" t="s">
        <v>3002</v>
      </c>
      <c r="H732" t="s">
        <v>3003</v>
      </c>
      <c r="I732" t="str">
        <f t="shared" si="23"/>
        <v>52240</v>
      </c>
      <c r="J732" t="str">
        <f t="shared" si="24"/>
        <v>52</v>
      </c>
    </row>
    <row r="733" spans="1:10" x14ac:dyDescent="0.25">
      <c r="A733" s="50" t="s">
        <v>3004</v>
      </c>
      <c r="B733" s="46" t="s">
        <v>3005</v>
      </c>
      <c r="C733" s="51" t="s">
        <v>3006</v>
      </c>
      <c r="H733" t="s">
        <v>3007</v>
      </c>
      <c r="I733" t="str">
        <f t="shared" si="23"/>
        <v>52250</v>
      </c>
      <c r="J733" t="str">
        <f t="shared" si="24"/>
        <v>52</v>
      </c>
    </row>
    <row r="734" spans="1:10" x14ac:dyDescent="0.25">
      <c r="A734" s="50" t="s">
        <v>3008</v>
      </c>
      <c r="B734" s="46" t="s">
        <v>3009</v>
      </c>
      <c r="C734" s="51" t="s">
        <v>3010</v>
      </c>
      <c r="H734" t="s">
        <v>3011</v>
      </c>
      <c r="I734" t="str">
        <f t="shared" si="23"/>
        <v>52254</v>
      </c>
      <c r="J734" t="str">
        <f t="shared" si="24"/>
        <v>52</v>
      </c>
    </row>
    <row r="735" spans="1:10" x14ac:dyDescent="0.25">
      <c r="A735" s="50" t="s">
        <v>3012</v>
      </c>
      <c r="B735" s="46" t="s">
        <v>3013</v>
      </c>
      <c r="C735" s="51" t="s">
        <v>3014</v>
      </c>
      <c r="H735" t="s">
        <v>3015</v>
      </c>
      <c r="I735" t="str">
        <f t="shared" si="23"/>
        <v>52256</v>
      </c>
      <c r="J735" t="str">
        <f t="shared" si="24"/>
        <v>52</v>
      </c>
    </row>
    <row r="736" spans="1:10" x14ac:dyDescent="0.25">
      <c r="A736" s="50" t="s">
        <v>3016</v>
      </c>
      <c r="B736" s="46" t="s">
        <v>3017</v>
      </c>
      <c r="C736" s="51" t="s">
        <v>3018</v>
      </c>
      <c r="H736" t="s">
        <v>3019</v>
      </c>
      <c r="I736" t="str">
        <f t="shared" si="23"/>
        <v>52258</v>
      </c>
      <c r="J736" t="str">
        <f t="shared" si="24"/>
        <v>52</v>
      </c>
    </row>
    <row r="737" spans="1:10" x14ac:dyDescent="0.25">
      <c r="A737" s="50" t="s">
        <v>3016</v>
      </c>
      <c r="B737" s="46" t="s">
        <v>3020</v>
      </c>
      <c r="C737" s="51" t="s">
        <v>3021</v>
      </c>
      <c r="H737" t="s">
        <v>3022</v>
      </c>
      <c r="I737" t="str">
        <f t="shared" si="23"/>
        <v>52260</v>
      </c>
      <c r="J737" t="str">
        <f t="shared" si="24"/>
        <v>52</v>
      </c>
    </row>
    <row r="738" spans="1:10" x14ac:dyDescent="0.25">
      <c r="A738" s="50" t="s">
        <v>3023</v>
      </c>
      <c r="B738" s="46" t="s">
        <v>3024</v>
      </c>
      <c r="C738" s="51" t="s">
        <v>3025</v>
      </c>
      <c r="H738" t="s">
        <v>3026</v>
      </c>
      <c r="I738" t="str">
        <f t="shared" si="23"/>
        <v>52287</v>
      </c>
      <c r="J738" t="str">
        <f t="shared" si="24"/>
        <v>52</v>
      </c>
    </row>
    <row r="739" spans="1:10" x14ac:dyDescent="0.25">
      <c r="A739" s="50" t="s">
        <v>3027</v>
      </c>
      <c r="B739" s="46" t="s">
        <v>3028</v>
      </c>
      <c r="C739" s="51" t="s">
        <v>3029</v>
      </c>
      <c r="H739" t="s">
        <v>3030</v>
      </c>
      <c r="I739" t="str">
        <f t="shared" si="23"/>
        <v>52317</v>
      </c>
      <c r="J739" t="str">
        <f t="shared" si="24"/>
        <v>52</v>
      </c>
    </row>
    <row r="740" spans="1:10" x14ac:dyDescent="0.25">
      <c r="A740" s="50" t="s">
        <v>3031</v>
      </c>
      <c r="B740" s="46" t="s">
        <v>3032</v>
      </c>
      <c r="C740" s="51" t="s">
        <v>3033</v>
      </c>
      <c r="H740" t="s">
        <v>3034</v>
      </c>
      <c r="I740" t="str">
        <f t="shared" si="23"/>
        <v>52320</v>
      </c>
      <c r="J740" t="str">
        <f t="shared" si="24"/>
        <v>52</v>
      </c>
    </row>
    <row r="741" spans="1:10" x14ac:dyDescent="0.25">
      <c r="A741" s="50" t="s">
        <v>3031</v>
      </c>
      <c r="B741" s="46" t="s">
        <v>3035</v>
      </c>
      <c r="C741" s="51" t="s">
        <v>3036</v>
      </c>
      <c r="H741" t="s">
        <v>3037</v>
      </c>
      <c r="I741" t="str">
        <f t="shared" si="23"/>
        <v>52323</v>
      </c>
      <c r="J741" t="str">
        <f t="shared" si="24"/>
        <v>52</v>
      </c>
    </row>
    <row r="742" spans="1:10" x14ac:dyDescent="0.25">
      <c r="A742" s="50" t="s">
        <v>3038</v>
      </c>
      <c r="B742" s="46" t="s">
        <v>3039</v>
      </c>
      <c r="C742" s="51" t="s">
        <v>3040</v>
      </c>
      <c r="H742" t="s">
        <v>3041</v>
      </c>
      <c r="I742" t="str">
        <f t="shared" si="23"/>
        <v>52352</v>
      </c>
      <c r="J742" t="str">
        <f t="shared" si="24"/>
        <v>52</v>
      </c>
    </row>
    <row r="743" spans="1:10" x14ac:dyDescent="0.25">
      <c r="A743" s="50" t="s">
        <v>3042</v>
      </c>
      <c r="B743" s="46" t="s">
        <v>3043</v>
      </c>
      <c r="C743" s="51" t="s">
        <v>3044</v>
      </c>
      <c r="H743" t="s">
        <v>3045</v>
      </c>
      <c r="I743" t="str">
        <f t="shared" si="23"/>
        <v>52354</v>
      </c>
      <c r="J743" t="str">
        <f t="shared" si="24"/>
        <v>52</v>
      </c>
    </row>
    <row r="744" spans="1:10" x14ac:dyDescent="0.25">
      <c r="A744" s="50" t="s">
        <v>3046</v>
      </c>
      <c r="B744" s="46" t="s">
        <v>3047</v>
      </c>
      <c r="C744" s="51" t="s">
        <v>3048</v>
      </c>
      <c r="H744" t="s">
        <v>3049</v>
      </c>
      <c r="I744" t="str">
        <f t="shared" si="23"/>
        <v>52356</v>
      </c>
      <c r="J744" t="str">
        <f t="shared" si="24"/>
        <v>52</v>
      </c>
    </row>
    <row r="745" spans="1:10" x14ac:dyDescent="0.25">
      <c r="A745" s="50" t="s">
        <v>3050</v>
      </c>
      <c r="B745" s="46" t="s">
        <v>3051</v>
      </c>
      <c r="C745" s="51" t="s">
        <v>3052</v>
      </c>
      <c r="H745" t="s">
        <v>3053</v>
      </c>
      <c r="I745" t="str">
        <f t="shared" si="23"/>
        <v>52378</v>
      </c>
      <c r="J745" t="str">
        <f t="shared" si="24"/>
        <v>52</v>
      </c>
    </row>
    <row r="746" spans="1:10" x14ac:dyDescent="0.25">
      <c r="A746" s="50" t="s">
        <v>3054</v>
      </c>
      <c r="B746" s="46" t="s">
        <v>3055</v>
      </c>
      <c r="C746" s="51" t="s">
        <v>3056</v>
      </c>
      <c r="H746" t="s">
        <v>3057</v>
      </c>
      <c r="I746" t="str">
        <f t="shared" si="23"/>
        <v>52381</v>
      </c>
      <c r="J746" t="str">
        <f t="shared" si="24"/>
        <v>52</v>
      </c>
    </row>
    <row r="747" spans="1:10" x14ac:dyDescent="0.25">
      <c r="A747" s="50" t="s">
        <v>3058</v>
      </c>
      <c r="B747" s="46" t="s">
        <v>3059</v>
      </c>
      <c r="C747" s="51" t="s">
        <v>3060</v>
      </c>
      <c r="H747" t="s">
        <v>3061</v>
      </c>
      <c r="I747" t="str">
        <f t="shared" si="23"/>
        <v>52385</v>
      </c>
      <c r="J747" t="str">
        <f t="shared" si="24"/>
        <v>52</v>
      </c>
    </row>
    <row r="748" spans="1:10" x14ac:dyDescent="0.25">
      <c r="A748" s="50" t="s">
        <v>3062</v>
      </c>
      <c r="B748" s="46" t="s">
        <v>3063</v>
      </c>
      <c r="C748" s="51" t="s">
        <v>3064</v>
      </c>
      <c r="H748" t="s">
        <v>3065</v>
      </c>
      <c r="I748" t="str">
        <f t="shared" si="23"/>
        <v>52390</v>
      </c>
      <c r="J748" t="str">
        <f t="shared" si="24"/>
        <v>52</v>
      </c>
    </row>
    <row r="749" spans="1:10" x14ac:dyDescent="0.25">
      <c r="A749" s="50" t="s">
        <v>3066</v>
      </c>
      <c r="B749" s="46" t="s">
        <v>3067</v>
      </c>
      <c r="C749" s="51" t="s">
        <v>3068</v>
      </c>
      <c r="H749" t="s">
        <v>3069</v>
      </c>
      <c r="I749" t="str">
        <f t="shared" si="23"/>
        <v>52399</v>
      </c>
      <c r="J749" t="str">
        <f t="shared" si="24"/>
        <v>52</v>
      </c>
    </row>
    <row r="750" spans="1:10" x14ac:dyDescent="0.25">
      <c r="A750" s="50" t="s">
        <v>3070</v>
      </c>
      <c r="B750" s="46" t="s">
        <v>3071</v>
      </c>
      <c r="C750" s="51" t="s">
        <v>3072</v>
      </c>
      <c r="H750" t="s">
        <v>3073</v>
      </c>
      <c r="I750" t="str">
        <f t="shared" si="23"/>
        <v>52405</v>
      </c>
      <c r="J750" t="str">
        <f t="shared" si="24"/>
        <v>52</v>
      </c>
    </row>
    <row r="751" spans="1:10" x14ac:dyDescent="0.25">
      <c r="A751" s="50" t="s">
        <v>3074</v>
      </c>
      <c r="B751" s="46" t="s">
        <v>3075</v>
      </c>
      <c r="C751" s="51" t="s">
        <v>3076</v>
      </c>
      <c r="H751" t="s">
        <v>3077</v>
      </c>
      <c r="I751" t="str">
        <f t="shared" si="23"/>
        <v>52411</v>
      </c>
      <c r="J751" t="str">
        <f t="shared" si="24"/>
        <v>52</v>
      </c>
    </row>
    <row r="752" spans="1:10" x14ac:dyDescent="0.25">
      <c r="A752" s="50" t="s">
        <v>3078</v>
      </c>
      <c r="B752" s="46" t="s">
        <v>3079</v>
      </c>
      <c r="C752" s="51" t="s">
        <v>3080</v>
      </c>
      <c r="H752" t="s">
        <v>3081</v>
      </c>
      <c r="I752" t="str">
        <f t="shared" si="23"/>
        <v>52418</v>
      </c>
      <c r="J752" t="str">
        <f t="shared" si="24"/>
        <v>52</v>
      </c>
    </row>
    <row r="753" spans="1:10" x14ac:dyDescent="0.25">
      <c r="A753" s="50" t="s">
        <v>3082</v>
      </c>
      <c r="B753" s="46" t="s">
        <v>3083</v>
      </c>
      <c r="C753" s="51" t="s">
        <v>3084</v>
      </c>
      <c r="H753" t="s">
        <v>3085</v>
      </c>
      <c r="I753" t="str">
        <f t="shared" si="23"/>
        <v>52427</v>
      </c>
      <c r="J753" t="str">
        <f t="shared" si="24"/>
        <v>52</v>
      </c>
    </row>
    <row r="754" spans="1:10" x14ac:dyDescent="0.25">
      <c r="A754" s="50" t="s">
        <v>3086</v>
      </c>
      <c r="B754" s="46" t="s">
        <v>3087</v>
      </c>
      <c r="C754" s="51" t="s">
        <v>3088</v>
      </c>
      <c r="H754" t="s">
        <v>3089</v>
      </c>
      <c r="I754" t="str">
        <f t="shared" si="23"/>
        <v>52435</v>
      </c>
      <c r="J754" t="str">
        <f t="shared" si="24"/>
        <v>52</v>
      </c>
    </row>
    <row r="755" spans="1:10" x14ac:dyDescent="0.25">
      <c r="A755" s="50" t="s">
        <v>3090</v>
      </c>
      <c r="B755" s="46" t="s">
        <v>3091</v>
      </c>
      <c r="C755" s="51" t="s">
        <v>3092</v>
      </c>
      <c r="H755" t="s">
        <v>3093</v>
      </c>
      <c r="I755" t="str">
        <f t="shared" si="23"/>
        <v>52473</v>
      </c>
      <c r="J755" t="str">
        <f t="shared" si="24"/>
        <v>52</v>
      </c>
    </row>
    <row r="756" spans="1:10" x14ac:dyDescent="0.25">
      <c r="A756" s="50" t="s">
        <v>3094</v>
      </c>
      <c r="B756" s="46" t="s">
        <v>3095</v>
      </c>
      <c r="C756" s="51" t="s">
        <v>3096</v>
      </c>
      <c r="H756" t="s">
        <v>3097</v>
      </c>
      <c r="I756" t="str">
        <f t="shared" si="23"/>
        <v>52480</v>
      </c>
      <c r="J756" t="str">
        <f t="shared" si="24"/>
        <v>52</v>
      </c>
    </row>
    <row r="757" spans="1:10" x14ac:dyDescent="0.25">
      <c r="A757" s="50" t="s">
        <v>3098</v>
      </c>
      <c r="B757" s="46" t="s">
        <v>3099</v>
      </c>
      <c r="C757" s="51" t="s">
        <v>3100</v>
      </c>
      <c r="H757" t="s">
        <v>3101</v>
      </c>
      <c r="I757" t="str">
        <f t="shared" si="23"/>
        <v>52490</v>
      </c>
      <c r="J757" t="str">
        <f t="shared" si="24"/>
        <v>52</v>
      </c>
    </row>
    <row r="758" spans="1:10" x14ac:dyDescent="0.25">
      <c r="A758" s="50" t="s">
        <v>3102</v>
      </c>
      <c r="B758" s="46" t="s">
        <v>3103</v>
      </c>
      <c r="C758" s="51" t="s">
        <v>3104</v>
      </c>
      <c r="H758" t="s">
        <v>3105</v>
      </c>
      <c r="I758" t="str">
        <f t="shared" si="23"/>
        <v>52506</v>
      </c>
      <c r="J758" t="str">
        <f t="shared" si="24"/>
        <v>52</v>
      </c>
    </row>
    <row r="759" spans="1:10" x14ac:dyDescent="0.25">
      <c r="A759" s="50" t="s">
        <v>3106</v>
      </c>
      <c r="B759" s="46" t="s">
        <v>3107</v>
      </c>
      <c r="C759" s="51" t="s">
        <v>3108</v>
      </c>
      <c r="H759" t="s">
        <v>3109</v>
      </c>
      <c r="I759" t="str">
        <f t="shared" si="23"/>
        <v>52520</v>
      </c>
      <c r="J759" t="str">
        <f t="shared" si="24"/>
        <v>52</v>
      </c>
    </row>
    <row r="760" spans="1:10" x14ac:dyDescent="0.25">
      <c r="A760" s="50" t="s">
        <v>3110</v>
      </c>
      <c r="B760" s="46" t="s">
        <v>3111</v>
      </c>
      <c r="C760" s="51" t="s">
        <v>3112</v>
      </c>
      <c r="H760" t="s">
        <v>3113</v>
      </c>
      <c r="I760" t="str">
        <f t="shared" si="23"/>
        <v>52540</v>
      </c>
      <c r="J760" t="str">
        <f t="shared" si="24"/>
        <v>52</v>
      </c>
    </row>
    <row r="761" spans="1:10" x14ac:dyDescent="0.25">
      <c r="A761" s="50" t="s">
        <v>3114</v>
      </c>
      <c r="B761" s="46" t="s">
        <v>3115</v>
      </c>
      <c r="C761" s="51" t="s">
        <v>3116</v>
      </c>
      <c r="H761" t="s">
        <v>3117</v>
      </c>
      <c r="I761" t="str">
        <f t="shared" si="23"/>
        <v>52560</v>
      </c>
      <c r="J761" t="str">
        <f t="shared" si="24"/>
        <v>52</v>
      </c>
    </row>
    <row r="762" spans="1:10" x14ac:dyDescent="0.25">
      <c r="A762" s="50" t="s">
        <v>3118</v>
      </c>
      <c r="B762" s="46" t="s">
        <v>3119</v>
      </c>
      <c r="C762" s="51" t="s">
        <v>3120</v>
      </c>
      <c r="H762" t="s">
        <v>3121</v>
      </c>
      <c r="I762" t="str">
        <f t="shared" si="23"/>
        <v>52565</v>
      </c>
      <c r="J762" t="str">
        <f t="shared" si="24"/>
        <v>52</v>
      </c>
    </row>
    <row r="763" spans="1:10" x14ac:dyDescent="0.25">
      <c r="A763" s="50" t="s">
        <v>3122</v>
      </c>
      <c r="B763" s="46" t="s">
        <v>3123</v>
      </c>
      <c r="C763" s="51" t="s">
        <v>3124</v>
      </c>
      <c r="H763" t="s">
        <v>3125</v>
      </c>
      <c r="I763" t="str">
        <f t="shared" si="23"/>
        <v>52573</v>
      </c>
      <c r="J763" t="str">
        <f t="shared" si="24"/>
        <v>52</v>
      </c>
    </row>
    <row r="764" spans="1:10" x14ac:dyDescent="0.25">
      <c r="A764" s="50" t="s">
        <v>3126</v>
      </c>
      <c r="B764" s="46" t="s">
        <v>3127</v>
      </c>
      <c r="C764" s="51" t="s">
        <v>3128</v>
      </c>
      <c r="H764" t="s">
        <v>3129</v>
      </c>
      <c r="I764" t="str">
        <f t="shared" si="23"/>
        <v>52585</v>
      </c>
      <c r="J764" t="str">
        <f t="shared" si="24"/>
        <v>52</v>
      </c>
    </row>
    <row r="765" spans="1:10" x14ac:dyDescent="0.25">
      <c r="A765" s="50" t="s">
        <v>3130</v>
      </c>
      <c r="B765" s="46" t="s">
        <v>3131</v>
      </c>
      <c r="C765" s="51" t="s">
        <v>3132</v>
      </c>
      <c r="H765" t="s">
        <v>3133</v>
      </c>
      <c r="I765" t="str">
        <f t="shared" si="23"/>
        <v>52612</v>
      </c>
      <c r="J765" t="str">
        <f t="shared" si="24"/>
        <v>52</v>
      </c>
    </row>
    <row r="766" spans="1:10" x14ac:dyDescent="0.25">
      <c r="A766" s="50" t="s">
        <v>3130</v>
      </c>
      <c r="B766" s="46" t="s">
        <v>3134</v>
      </c>
      <c r="C766" s="51" t="s">
        <v>3135</v>
      </c>
      <c r="H766" t="s">
        <v>3136</v>
      </c>
      <c r="I766" t="str">
        <f t="shared" si="23"/>
        <v>52621</v>
      </c>
      <c r="J766" t="str">
        <f t="shared" si="24"/>
        <v>52</v>
      </c>
    </row>
    <row r="767" spans="1:10" x14ac:dyDescent="0.25">
      <c r="A767" s="50" t="s">
        <v>3137</v>
      </c>
      <c r="B767" s="46" t="s">
        <v>3138</v>
      </c>
      <c r="C767" s="51" t="s">
        <v>3139</v>
      </c>
      <c r="H767" t="s">
        <v>3140</v>
      </c>
      <c r="I767" t="str">
        <f t="shared" si="23"/>
        <v>52678</v>
      </c>
      <c r="J767" t="str">
        <f t="shared" si="24"/>
        <v>52</v>
      </c>
    </row>
    <row r="768" spans="1:10" x14ac:dyDescent="0.25">
      <c r="A768" s="50" t="s">
        <v>3141</v>
      </c>
      <c r="B768" s="46" t="s">
        <v>3142</v>
      </c>
      <c r="C768" s="51" t="s">
        <v>3143</v>
      </c>
      <c r="H768" t="s">
        <v>3144</v>
      </c>
      <c r="I768" t="str">
        <f t="shared" si="23"/>
        <v>52683</v>
      </c>
      <c r="J768" t="str">
        <f t="shared" si="24"/>
        <v>52</v>
      </c>
    </row>
    <row r="769" spans="1:10" x14ac:dyDescent="0.25">
      <c r="A769" s="50" t="s">
        <v>3141</v>
      </c>
      <c r="B769" s="46" t="s">
        <v>3145</v>
      </c>
      <c r="C769" s="51" t="s">
        <v>3146</v>
      </c>
      <c r="H769" t="s">
        <v>3147</v>
      </c>
      <c r="I769" t="str">
        <f t="shared" si="23"/>
        <v>52685</v>
      </c>
      <c r="J769" t="str">
        <f t="shared" si="24"/>
        <v>52</v>
      </c>
    </row>
    <row r="770" spans="1:10" x14ac:dyDescent="0.25">
      <c r="A770" s="50" t="s">
        <v>3148</v>
      </c>
      <c r="B770" s="46" t="s">
        <v>3149</v>
      </c>
      <c r="C770" s="51" t="s">
        <v>3150</v>
      </c>
      <c r="H770" t="s">
        <v>3151</v>
      </c>
      <c r="I770" t="str">
        <f t="shared" si="23"/>
        <v>52687</v>
      </c>
      <c r="J770" t="str">
        <f t="shared" si="24"/>
        <v>52</v>
      </c>
    </row>
    <row r="771" spans="1:10" x14ac:dyDescent="0.25">
      <c r="A771" s="50" t="s">
        <v>3152</v>
      </c>
      <c r="B771" s="46" t="s">
        <v>3153</v>
      </c>
      <c r="C771" s="51" t="s">
        <v>3154</v>
      </c>
      <c r="H771" t="s">
        <v>3155</v>
      </c>
      <c r="I771" t="str">
        <f t="shared" ref="I771:I834" si="25">RIGHT(H771,5)</f>
        <v>52693</v>
      </c>
      <c r="J771" t="str">
        <f t="shared" ref="J771:J834" si="26">LEFT(I771,2)</f>
        <v>52</v>
      </c>
    </row>
    <row r="772" spans="1:10" x14ac:dyDescent="0.25">
      <c r="A772" s="50" t="s">
        <v>3156</v>
      </c>
      <c r="B772" s="46" t="s">
        <v>3157</v>
      </c>
      <c r="C772" s="51" t="s">
        <v>3158</v>
      </c>
      <c r="H772" t="s">
        <v>3159</v>
      </c>
      <c r="I772" t="str">
        <f t="shared" si="25"/>
        <v>52694</v>
      </c>
      <c r="J772" t="str">
        <f t="shared" si="26"/>
        <v>52</v>
      </c>
    </row>
    <row r="773" spans="1:10" x14ac:dyDescent="0.25">
      <c r="A773" s="50" t="s">
        <v>3160</v>
      </c>
      <c r="B773" s="46" t="s">
        <v>3161</v>
      </c>
      <c r="C773" s="51" t="s">
        <v>3162</v>
      </c>
      <c r="H773" t="s">
        <v>3163</v>
      </c>
      <c r="I773" t="str">
        <f t="shared" si="25"/>
        <v>52696</v>
      </c>
      <c r="J773" t="str">
        <f t="shared" si="26"/>
        <v>52</v>
      </c>
    </row>
    <row r="774" spans="1:10" x14ac:dyDescent="0.25">
      <c r="A774" s="50" t="s">
        <v>3164</v>
      </c>
      <c r="B774" s="46" t="s">
        <v>3165</v>
      </c>
      <c r="C774" s="51" t="s">
        <v>3166</v>
      </c>
      <c r="H774" t="s">
        <v>3167</v>
      </c>
      <c r="I774" t="str">
        <f t="shared" si="25"/>
        <v>52699</v>
      </c>
      <c r="J774" t="str">
        <f t="shared" si="26"/>
        <v>52</v>
      </c>
    </row>
    <row r="775" spans="1:10" x14ac:dyDescent="0.25">
      <c r="A775" s="50" t="s">
        <v>3168</v>
      </c>
      <c r="B775" s="46" t="s">
        <v>3169</v>
      </c>
      <c r="C775" s="51" t="s">
        <v>3170</v>
      </c>
      <c r="H775" t="s">
        <v>3171</v>
      </c>
      <c r="I775" t="str">
        <f t="shared" si="25"/>
        <v>52720</v>
      </c>
      <c r="J775" t="str">
        <f t="shared" si="26"/>
        <v>52</v>
      </c>
    </row>
    <row r="776" spans="1:10" x14ac:dyDescent="0.25">
      <c r="A776" s="50" t="s">
        <v>3172</v>
      </c>
      <c r="B776" s="46" t="s">
        <v>3173</v>
      </c>
      <c r="C776" s="51" t="s">
        <v>3174</v>
      </c>
      <c r="H776" t="s">
        <v>3175</v>
      </c>
      <c r="I776" t="str">
        <f t="shared" si="25"/>
        <v>52786</v>
      </c>
      <c r="J776" t="str">
        <f t="shared" si="26"/>
        <v>52</v>
      </c>
    </row>
    <row r="777" spans="1:10" x14ac:dyDescent="0.25">
      <c r="A777" s="50" t="s">
        <v>3176</v>
      </c>
      <c r="B777" s="46" t="s">
        <v>3177</v>
      </c>
      <c r="C777" s="51" t="s">
        <v>3178</v>
      </c>
      <c r="H777" t="s">
        <v>3179</v>
      </c>
      <c r="I777" t="str">
        <f t="shared" si="25"/>
        <v>52788</v>
      </c>
      <c r="J777" t="str">
        <f t="shared" si="26"/>
        <v>52</v>
      </c>
    </row>
    <row r="778" spans="1:10" x14ac:dyDescent="0.25">
      <c r="A778" s="50" t="s">
        <v>3176</v>
      </c>
      <c r="B778" s="46" t="s">
        <v>3180</v>
      </c>
      <c r="C778" s="51" t="s">
        <v>3181</v>
      </c>
      <c r="H778" t="s">
        <v>3182</v>
      </c>
      <c r="I778" t="str">
        <f t="shared" si="25"/>
        <v>52835</v>
      </c>
      <c r="J778" t="str">
        <f t="shared" si="26"/>
        <v>52</v>
      </c>
    </row>
    <row r="779" spans="1:10" x14ac:dyDescent="0.25">
      <c r="A779" s="50" t="s">
        <v>3183</v>
      </c>
      <c r="B779" s="46" t="s">
        <v>3184</v>
      </c>
      <c r="C779" s="51" t="s">
        <v>3185</v>
      </c>
      <c r="H779" t="s">
        <v>3186</v>
      </c>
      <c r="I779" t="str">
        <f t="shared" si="25"/>
        <v>52838</v>
      </c>
      <c r="J779" t="str">
        <f t="shared" si="26"/>
        <v>52</v>
      </c>
    </row>
    <row r="780" spans="1:10" x14ac:dyDescent="0.25">
      <c r="A780" s="50" t="s">
        <v>3183</v>
      </c>
      <c r="B780" s="46" t="s">
        <v>3187</v>
      </c>
      <c r="C780" s="51" t="s">
        <v>3188</v>
      </c>
      <c r="H780" t="s">
        <v>3189</v>
      </c>
      <c r="I780" t="str">
        <f t="shared" si="25"/>
        <v>52885</v>
      </c>
      <c r="J780" t="str">
        <f t="shared" si="26"/>
        <v>52</v>
      </c>
    </row>
    <row r="781" spans="1:10" x14ac:dyDescent="0.25">
      <c r="A781" s="50" t="s">
        <v>3190</v>
      </c>
      <c r="B781" s="46" t="s">
        <v>3191</v>
      </c>
      <c r="C781" s="51" t="s">
        <v>3192</v>
      </c>
      <c r="H781" t="s">
        <v>3193</v>
      </c>
      <c r="I781" t="str">
        <f t="shared" si="25"/>
        <v>54001</v>
      </c>
      <c r="J781" t="str">
        <f t="shared" si="26"/>
        <v>54</v>
      </c>
    </row>
    <row r="782" spans="1:10" x14ac:dyDescent="0.25">
      <c r="A782" s="50" t="s">
        <v>3194</v>
      </c>
      <c r="B782" s="46" t="s">
        <v>3195</v>
      </c>
      <c r="C782" s="51" t="s">
        <v>3196</v>
      </c>
      <c r="H782" t="s">
        <v>3197</v>
      </c>
      <c r="I782" t="str">
        <f t="shared" si="25"/>
        <v>54003</v>
      </c>
      <c r="J782" t="str">
        <f t="shared" si="26"/>
        <v>54</v>
      </c>
    </row>
    <row r="783" spans="1:10" x14ac:dyDescent="0.25">
      <c r="A783" s="50" t="s">
        <v>3198</v>
      </c>
      <c r="B783" s="46" t="s">
        <v>3199</v>
      </c>
      <c r="C783" s="51" t="s">
        <v>3200</v>
      </c>
      <c r="H783" t="s">
        <v>3201</v>
      </c>
      <c r="I783" t="str">
        <f t="shared" si="25"/>
        <v>54051</v>
      </c>
      <c r="J783" t="str">
        <f t="shared" si="26"/>
        <v>54</v>
      </c>
    </row>
    <row r="784" spans="1:10" x14ac:dyDescent="0.25">
      <c r="A784" s="50" t="s">
        <v>3202</v>
      </c>
      <c r="B784" s="46" t="s">
        <v>3203</v>
      </c>
      <c r="C784" s="51" t="s">
        <v>3204</v>
      </c>
      <c r="H784" t="s">
        <v>3205</v>
      </c>
      <c r="I784" t="str">
        <f t="shared" si="25"/>
        <v>54099</v>
      </c>
      <c r="J784" t="str">
        <f t="shared" si="26"/>
        <v>54</v>
      </c>
    </row>
    <row r="785" spans="1:10" x14ac:dyDescent="0.25">
      <c r="A785" s="50" t="s">
        <v>3206</v>
      </c>
      <c r="B785" s="46" t="s">
        <v>3207</v>
      </c>
      <c r="C785" s="51" t="s">
        <v>3208</v>
      </c>
      <c r="H785" t="s">
        <v>3209</v>
      </c>
      <c r="I785" t="str">
        <f t="shared" si="25"/>
        <v>54109</v>
      </c>
      <c r="J785" t="str">
        <f t="shared" si="26"/>
        <v>54</v>
      </c>
    </row>
    <row r="786" spans="1:10" x14ac:dyDescent="0.25">
      <c r="A786" s="50" t="s">
        <v>3210</v>
      </c>
      <c r="B786" s="46" t="s">
        <v>3211</v>
      </c>
      <c r="C786" s="51" t="s">
        <v>3212</v>
      </c>
      <c r="H786" t="s">
        <v>3213</v>
      </c>
      <c r="I786" t="str">
        <f t="shared" si="25"/>
        <v>54125</v>
      </c>
      <c r="J786" t="str">
        <f t="shared" si="26"/>
        <v>54</v>
      </c>
    </row>
    <row r="787" spans="1:10" x14ac:dyDescent="0.25">
      <c r="A787" s="50" t="s">
        <v>3214</v>
      </c>
      <c r="B787" s="46" t="s">
        <v>3215</v>
      </c>
      <c r="C787" s="51" t="s">
        <v>3216</v>
      </c>
      <c r="H787" t="s">
        <v>3217</v>
      </c>
      <c r="I787" t="str">
        <f t="shared" si="25"/>
        <v>54128</v>
      </c>
      <c r="J787" t="str">
        <f t="shared" si="26"/>
        <v>54</v>
      </c>
    </row>
    <row r="788" spans="1:10" x14ac:dyDescent="0.25">
      <c r="A788" s="50" t="s">
        <v>3218</v>
      </c>
      <c r="B788" s="46" t="s">
        <v>3219</v>
      </c>
      <c r="C788" s="51" t="s">
        <v>3220</v>
      </c>
      <c r="H788" t="s">
        <v>3221</v>
      </c>
      <c r="I788" t="str">
        <f t="shared" si="25"/>
        <v>54172</v>
      </c>
      <c r="J788" t="str">
        <f t="shared" si="26"/>
        <v>54</v>
      </c>
    </row>
    <row r="789" spans="1:10" x14ac:dyDescent="0.25">
      <c r="A789" s="50" t="s">
        <v>3222</v>
      </c>
      <c r="B789" s="46" t="s">
        <v>3223</v>
      </c>
      <c r="C789" s="51" t="s">
        <v>3224</v>
      </c>
      <c r="H789" t="s">
        <v>3225</v>
      </c>
      <c r="I789" t="str">
        <f t="shared" si="25"/>
        <v>54174</v>
      </c>
      <c r="J789" t="str">
        <f t="shared" si="26"/>
        <v>54</v>
      </c>
    </row>
    <row r="790" spans="1:10" x14ac:dyDescent="0.25">
      <c r="A790" s="50" t="s">
        <v>3226</v>
      </c>
      <c r="B790" s="46" t="s">
        <v>3227</v>
      </c>
      <c r="C790" s="51" t="s">
        <v>3228</v>
      </c>
      <c r="H790" t="s">
        <v>3229</v>
      </c>
      <c r="I790" t="str">
        <f t="shared" si="25"/>
        <v>54206</v>
      </c>
      <c r="J790" t="str">
        <f t="shared" si="26"/>
        <v>54</v>
      </c>
    </row>
    <row r="791" spans="1:10" x14ac:dyDescent="0.25">
      <c r="A791" s="50" t="s">
        <v>3230</v>
      </c>
      <c r="B791" s="46" t="s">
        <v>3231</v>
      </c>
      <c r="C791" s="51" t="s">
        <v>3232</v>
      </c>
      <c r="H791" t="s">
        <v>3233</v>
      </c>
      <c r="I791" t="str">
        <f t="shared" si="25"/>
        <v>54223</v>
      </c>
      <c r="J791" t="str">
        <f t="shared" si="26"/>
        <v>54</v>
      </c>
    </row>
    <row r="792" spans="1:10" x14ac:dyDescent="0.25">
      <c r="A792" s="50" t="s">
        <v>3230</v>
      </c>
      <c r="B792" s="46" t="s">
        <v>3234</v>
      </c>
      <c r="C792" s="51" t="s">
        <v>3235</v>
      </c>
      <c r="H792" t="s">
        <v>3236</v>
      </c>
      <c r="I792" t="str">
        <f t="shared" si="25"/>
        <v>54239</v>
      </c>
      <c r="J792" t="str">
        <f t="shared" si="26"/>
        <v>54</v>
      </c>
    </row>
    <row r="793" spans="1:10" x14ac:dyDescent="0.25">
      <c r="A793" s="50" t="s">
        <v>3230</v>
      </c>
      <c r="B793" s="46" t="s">
        <v>3237</v>
      </c>
      <c r="C793" s="51" t="s">
        <v>3238</v>
      </c>
      <c r="H793" t="s">
        <v>3239</v>
      </c>
      <c r="I793" t="str">
        <f t="shared" si="25"/>
        <v>54245</v>
      </c>
      <c r="J793" t="str">
        <f t="shared" si="26"/>
        <v>54</v>
      </c>
    </row>
    <row r="794" spans="1:10" x14ac:dyDescent="0.25">
      <c r="A794" s="50" t="s">
        <v>3240</v>
      </c>
      <c r="B794" s="46" t="s">
        <v>3241</v>
      </c>
      <c r="C794" s="51" t="s">
        <v>3242</v>
      </c>
      <c r="H794" t="s">
        <v>3243</v>
      </c>
      <c r="I794" t="str">
        <f t="shared" si="25"/>
        <v>54250</v>
      </c>
      <c r="J794" t="str">
        <f t="shared" si="26"/>
        <v>54</v>
      </c>
    </row>
    <row r="795" spans="1:10" x14ac:dyDescent="0.25">
      <c r="A795" s="50" t="s">
        <v>3244</v>
      </c>
      <c r="B795" s="46" t="s">
        <v>3245</v>
      </c>
      <c r="C795" s="51" t="s">
        <v>3246</v>
      </c>
      <c r="H795" t="s">
        <v>3247</v>
      </c>
      <c r="I795" t="str">
        <f t="shared" si="25"/>
        <v>54261</v>
      </c>
      <c r="J795" t="str">
        <f t="shared" si="26"/>
        <v>54</v>
      </c>
    </row>
    <row r="796" spans="1:10" x14ac:dyDescent="0.25">
      <c r="A796" s="50" t="s">
        <v>3248</v>
      </c>
      <c r="B796" s="46" t="s">
        <v>3249</v>
      </c>
      <c r="C796" s="51" t="s">
        <v>3250</v>
      </c>
      <c r="H796" t="s">
        <v>3251</v>
      </c>
      <c r="I796" t="str">
        <f t="shared" si="25"/>
        <v>54313</v>
      </c>
      <c r="J796" t="str">
        <f t="shared" si="26"/>
        <v>54</v>
      </c>
    </row>
    <row r="797" spans="1:10" x14ac:dyDescent="0.25">
      <c r="A797" s="50" t="s">
        <v>3252</v>
      </c>
      <c r="B797" s="46" t="s">
        <v>3253</v>
      </c>
      <c r="C797" s="51" t="s">
        <v>3254</v>
      </c>
      <c r="H797" t="s">
        <v>3255</v>
      </c>
      <c r="I797" t="str">
        <f t="shared" si="25"/>
        <v>54344</v>
      </c>
      <c r="J797" t="str">
        <f t="shared" si="26"/>
        <v>54</v>
      </c>
    </row>
    <row r="798" spans="1:10" x14ac:dyDescent="0.25">
      <c r="A798" s="50" t="s">
        <v>3256</v>
      </c>
      <c r="B798" s="46" t="s">
        <v>3257</v>
      </c>
      <c r="C798" s="51" t="s">
        <v>3258</v>
      </c>
      <c r="H798" t="s">
        <v>3259</v>
      </c>
      <c r="I798" t="str">
        <f t="shared" si="25"/>
        <v>54347</v>
      </c>
      <c r="J798" t="str">
        <f t="shared" si="26"/>
        <v>54</v>
      </c>
    </row>
    <row r="799" spans="1:10" x14ac:dyDescent="0.25">
      <c r="A799" s="50" t="s">
        <v>3260</v>
      </c>
      <c r="B799" s="46" t="s">
        <v>3261</v>
      </c>
      <c r="C799" s="51" t="s">
        <v>3262</v>
      </c>
      <c r="H799" t="s">
        <v>3263</v>
      </c>
      <c r="I799" t="str">
        <f t="shared" si="25"/>
        <v>54377</v>
      </c>
      <c r="J799" t="str">
        <f t="shared" si="26"/>
        <v>54</v>
      </c>
    </row>
    <row r="800" spans="1:10" x14ac:dyDescent="0.25">
      <c r="A800" s="50" t="s">
        <v>3264</v>
      </c>
      <c r="B800" s="46" t="s">
        <v>3265</v>
      </c>
      <c r="C800" s="51" t="s">
        <v>3266</v>
      </c>
      <c r="H800" t="s">
        <v>3267</v>
      </c>
      <c r="I800" t="str">
        <f t="shared" si="25"/>
        <v>54385</v>
      </c>
      <c r="J800" t="str">
        <f t="shared" si="26"/>
        <v>54</v>
      </c>
    </row>
    <row r="801" spans="1:10" x14ac:dyDescent="0.25">
      <c r="A801" s="50" t="s">
        <v>3268</v>
      </c>
      <c r="B801" s="46" t="s">
        <v>3269</v>
      </c>
      <c r="C801" s="51" t="s">
        <v>3270</v>
      </c>
      <c r="H801" t="s">
        <v>3271</v>
      </c>
      <c r="I801" t="str">
        <f t="shared" si="25"/>
        <v>54398</v>
      </c>
      <c r="J801" t="str">
        <f t="shared" si="26"/>
        <v>54</v>
      </c>
    </row>
    <row r="802" spans="1:10" x14ac:dyDescent="0.25">
      <c r="A802" s="50" t="s">
        <v>3268</v>
      </c>
      <c r="B802" s="46" t="s">
        <v>3272</v>
      </c>
      <c r="C802" s="51" t="s">
        <v>3273</v>
      </c>
      <c r="H802" t="s">
        <v>3274</v>
      </c>
      <c r="I802" t="str">
        <f t="shared" si="25"/>
        <v>54405</v>
      </c>
      <c r="J802" t="str">
        <f t="shared" si="26"/>
        <v>54</v>
      </c>
    </row>
    <row r="803" spans="1:10" x14ac:dyDescent="0.25">
      <c r="A803" s="50" t="s">
        <v>3275</v>
      </c>
      <c r="B803" s="46" t="s">
        <v>3276</v>
      </c>
      <c r="C803" s="51" t="s">
        <v>3277</v>
      </c>
      <c r="H803" t="s">
        <v>3278</v>
      </c>
      <c r="I803" t="str">
        <f t="shared" si="25"/>
        <v>54418</v>
      </c>
      <c r="J803" t="str">
        <f t="shared" si="26"/>
        <v>54</v>
      </c>
    </row>
    <row r="804" spans="1:10" x14ac:dyDescent="0.25">
      <c r="A804" s="50" t="s">
        <v>3279</v>
      </c>
      <c r="B804" s="46" t="s">
        <v>3280</v>
      </c>
      <c r="C804" s="51" t="s">
        <v>3281</v>
      </c>
      <c r="H804" t="s">
        <v>3282</v>
      </c>
      <c r="I804" t="str">
        <f t="shared" si="25"/>
        <v>54480</v>
      </c>
      <c r="J804" t="str">
        <f t="shared" si="26"/>
        <v>54</v>
      </c>
    </row>
    <row r="805" spans="1:10" x14ac:dyDescent="0.25">
      <c r="A805" s="50" t="s">
        <v>3283</v>
      </c>
      <c r="B805" s="46" t="s">
        <v>3284</v>
      </c>
      <c r="C805" s="51" t="s">
        <v>3285</v>
      </c>
      <c r="H805" t="s">
        <v>3286</v>
      </c>
      <c r="I805" t="str">
        <f t="shared" si="25"/>
        <v>54498</v>
      </c>
      <c r="J805" t="str">
        <f t="shared" si="26"/>
        <v>54</v>
      </c>
    </row>
    <row r="806" spans="1:10" x14ac:dyDescent="0.25">
      <c r="A806" s="50" t="s">
        <v>3287</v>
      </c>
      <c r="B806" s="46" t="s">
        <v>3288</v>
      </c>
      <c r="C806" s="51" t="s">
        <v>3289</v>
      </c>
      <c r="H806" t="s">
        <v>3290</v>
      </c>
      <c r="I806" t="str">
        <f t="shared" si="25"/>
        <v>54518</v>
      </c>
      <c r="J806" t="str">
        <f t="shared" si="26"/>
        <v>54</v>
      </c>
    </row>
    <row r="807" spans="1:10" x14ac:dyDescent="0.25">
      <c r="A807" s="50" t="s">
        <v>3291</v>
      </c>
      <c r="B807" s="46" t="s">
        <v>3292</v>
      </c>
      <c r="C807" s="51" t="s">
        <v>3293</v>
      </c>
      <c r="H807" t="s">
        <v>3294</v>
      </c>
      <c r="I807" t="str">
        <f t="shared" si="25"/>
        <v>54520</v>
      </c>
      <c r="J807" t="str">
        <f t="shared" si="26"/>
        <v>54</v>
      </c>
    </row>
    <row r="808" spans="1:10" x14ac:dyDescent="0.25">
      <c r="A808" s="50" t="s">
        <v>3295</v>
      </c>
      <c r="B808" s="46" t="s">
        <v>3296</v>
      </c>
      <c r="C808" s="51" t="s">
        <v>3297</v>
      </c>
      <c r="H808" t="s">
        <v>3298</v>
      </c>
      <c r="I808" t="str">
        <f t="shared" si="25"/>
        <v>54553</v>
      </c>
      <c r="J808" t="str">
        <f t="shared" si="26"/>
        <v>54</v>
      </c>
    </row>
    <row r="809" spans="1:10" x14ac:dyDescent="0.25">
      <c r="A809" s="50" t="s">
        <v>3299</v>
      </c>
      <c r="B809" s="46" t="s">
        <v>3300</v>
      </c>
      <c r="C809" s="51" t="s">
        <v>3301</v>
      </c>
      <c r="H809" t="s">
        <v>3302</v>
      </c>
      <c r="I809" t="str">
        <f t="shared" si="25"/>
        <v>54599</v>
      </c>
      <c r="J809" t="str">
        <f t="shared" si="26"/>
        <v>54</v>
      </c>
    </row>
    <row r="810" spans="1:10" x14ac:dyDescent="0.25">
      <c r="A810" s="50" t="s">
        <v>3303</v>
      </c>
      <c r="B810" s="46" t="s">
        <v>3304</v>
      </c>
      <c r="C810" s="51" t="s">
        <v>3305</v>
      </c>
      <c r="H810" t="s">
        <v>3306</v>
      </c>
      <c r="I810" t="str">
        <f t="shared" si="25"/>
        <v>54660</v>
      </c>
      <c r="J810" t="str">
        <f t="shared" si="26"/>
        <v>54</v>
      </c>
    </row>
    <row r="811" spans="1:10" x14ac:dyDescent="0.25">
      <c r="A811" s="50" t="s">
        <v>3307</v>
      </c>
      <c r="B811" s="46" t="s">
        <v>3308</v>
      </c>
      <c r="C811" s="51" t="s">
        <v>3309</v>
      </c>
      <c r="H811" t="s">
        <v>3310</v>
      </c>
      <c r="I811" t="str">
        <f t="shared" si="25"/>
        <v>54670</v>
      </c>
      <c r="J811" t="str">
        <f t="shared" si="26"/>
        <v>54</v>
      </c>
    </row>
    <row r="812" spans="1:10" x14ac:dyDescent="0.25">
      <c r="A812" s="50" t="s">
        <v>3311</v>
      </c>
      <c r="B812" s="46" t="s">
        <v>3312</v>
      </c>
      <c r="C812" s="51" t="s">
        <v>3313</v>
      </c>
      <c r="H812" t="s">
        <v>3314</v>
      </c>
      <c r="I812" t="str">
        <f t="shared" si="25"/>
        <v>54673</v>
      </c>
      <c r="J812" t="str">
        <f t="shared" si="26"/>
        <v>54</v>
      </c>
    </row>
    <row r="813" spans="1:10" x14ac:dyDescent="0.25">
      <c r="A813" s="50" t="s">
        <v>3315</v>
      </c>
      <c r="B813" s="46" t="s">
        <v>3316</v>
      </c>
      <c r="C813" s="51" t="s">
        <v>3317</v>
      </c>
      <c r="H813" t="s">
        <v>3318</v>
      </c>
      <c r="I813" t="str">
        <f t="shared" si="25"/>
        <v>54680</v>
      </c>
      <c r="J813" t="str">
        <f t="shared" si="26"/>
        <v>54</v>
      </c>
    </row>
    <row r="814" spans="1:10" x14ac:dyDescent="0.25">
      <c r="A814" s="50" t="s">
        <v>3315</v>
      </c>
      <c r="B814" s="46" t="s">
        <v>3319</v>
      </c>
      <c r="C814" s="51" t="s">
        <v>3320</v>
      </c>
      <c r="H814" t="s">
        <v>3321</v>
      </c>
      <c r="I814" t="str">
        <f t="shared" si="25"/>
        <v>54720</v>
      </c>
      <c r="J814" t="str">
        <f t="shared" si="26"/>
        <v>54</v>
      </c>
    </row>
    <row r="815" spans="1:10" x14ac:dyDescent="0.25">
      <c r="A815" s="50" t="s">
        <v>3322</v>
      </c>
      <c r="B815" s="46" t="s">
        <v>3323</v>
      </c>
      <c r="C815" s="51" t="s">
        <v>3324</v>
      </c>
      <c r="H815" t="s">
        <v>3325</v>
      </c>
      <c r="I815" t="str">
        <f t="shared" si="25"/>
        <v>54743</v>
      </c>
      <c r="J815" t="str">
        <f t="shared" si="26"/>
        <v>54</v>
      </c>
    </row>
    <row r="816" spans="1:10" x14ac:dyDescent="0.25">
      <c r="A816" s="50" t="s">
        <v>3326</v>
      </c>
      <c r="B816" s="46" t="s">
        <v>3327</v>
      </c>
      <c r="C816" s="51" t="s">
        <v>3328</v>
      </c>
      <c r="H816" t="s">
        <v>3329</v>
      </c>
      <c r="I816" t="str">
        <f t="shared" si="25"/>
        <v>54800</v>
      </c>
      <c r="J816" t="str">
        <f t="shared" si="26"/>
        <v>54</v>
      </c>
    </row>
    <row r="817" spans="1:10" x14ac:dyDescent="0.25">
      <c r="A817" s="50" t="s">
        <v>3330</v>
      </c>
      <c r="B817" s="46" t="s">
        <v>3331</v>
      </c>
      <c r="C817" s="51" t="s">
        <v>3332</v>
      </c>
      <c r="H817" t="s">
        <v>3333</v>
      </c>
      <c r="I817" t="str">
        <f t="shared" si="25"/>
        <v>54810</v>
      </c>
      <c r="J817" t="str">
        <f t="shared" si="26"/>
        <v>54</v>
      </c>
    </row>
    <row r="818" spans="1:10" x14ac:dyDescent="0.25">
      <c r="A818" s="50" t="s">
        <v>3334</v>
      </c>
      <c r="B818" s="46" t="s">
        <v>3335</v>
      </c>
      <c r="C818" s="51" t="s">
        <v>3336</v>
      </c>
      <c r="H818" t="s">
        <v>3337</v>
      </c>
      <c r="I818" t="str">
        <f t="shared" si="25"/>
        <v>54820</v>
      </c>
      <c r="J818" t="str">
        <f t="shared" si="26"/>
        <v>54</v>
      </c>
    </row>
    <row r="819" spans="1:10" x14ac:dyDescent="0.25">
      <c r="A819" s="50" t="s">
        <v>3338</v>
      </c>
      <c r="B819" s="46" t="s">
        <v>3339</v>
      </c>
      <c r="C819" s="51" t="s">
        <v>3340</v>
      </c>
      <c r="H819" t="s">
        <v>3341</v>
      </c>
      <c r="I819" t="str">
        <f t="shared" si="25"/>
        <v>54871</v>
      </c>
      <c r="J819" t="str">
        <f t="shared" si="26"/>
        <v>54</v>
      </c>
    </row>
    <row r="820" spans="1:10" x14ac:dyDescent="0.25">
      <c r="A820" s="50" t="s">
        <v>3342</v>
      </c>
      <c r="B820" s="46" t="s">
        <v>3343</v>
      </c>
      <c r="C820" s="51" t="s">
        <v>3344</v>
      </c>
      <c r="H820" t="s">
        <v>3345</v>
      </c>
      <c r="I820" t="str">
        <f t="shared" si="25"/>
        <v>54874</v>
      </c>
      <c r="J820" t="str">
        <f t="shared" si="26"/>
        <v>54</v>
      </c>
    </row>
    <row r="821" spans="1:10" x14ac:dyDescent="0.25">
      <c r="A821" s="50" t="s">
        <v>3346</v>
      </c>
      <c r="B821" s="46" t="s">
        <v>3347</v>
      </c>
      <c r="C821" s="51" t="s">
        <v>3348</v>
      </c>
      <c r="H821" t="s">
        <v>3349</v>
      </c>
      <c r="I821" t="str">
        <f t="shared" si="25"/>
        <v>63001</v>
      </c>
      <c r="J821" t="str">
        <f t="shared" si="26"/>
        <v>63</v>
      </c>
    </row>
    <row r="822" spans="1:10" x14ac:dyDescent="0.25">
      <c r="A822" s="50" t="s">
        <v>3350</v>
      </c>
      <c r="B822" s="46" t="s">
        <v>3351</v>
      </c>
      <c r="C822" s="51" t="s">
        <v>3352</v>
      </c>
      <c r="H822" t="s">
        <v>3353</v>
      </c>
      <c r="I822" t="str">
        <f t="shared" si="25"/>
        <v>63111</v>
      </c>
      <c r="J822" t="str">
        <f t="shared" si="26"/>
        <v>63</v>
      </c>
    </row>
    <row r="823" spans="1:10" x14ac:dyDescent="0.25">
      <c r="A823" s="50" t="s">
        <v>3354</v>
      </c>
      <c r="B823" s="46" t="s">
        <v>3355</v>
      </c>
      <c r="C823" s="51" t="s">
        <v>3356</v>
      </c>
      <c r="H823" t="s">
        <v>3357</v>
      </c>
      <c r="I823" t="str">
        <f t="shared" si="25"/>
        <v>63130</v>
      </c>
      <c r="J823" t="str">
        <f t="shared" si="26"/>
        <v>63</v>
      </c>
    </row>
    <row r="824" spans="1:10" x14ac:dyDescent="0.25">
      <c r="A824" s="50" t="s">
        <v>3354</v>
      </c>
      <c r="B824" s="46" t="s">
        <v>3358</v>
      </c>
      <c r="C824" s="51" t="s">
        <v>3359</v>
      </c>
      <c r="H824" t="s">
        <v>3360</v>
      </c>
      <c r="I824" t="str">
        <f t="shared" si="25"/>
        <v>63190</v>
      </c>
      <c r="J824" t="str">
        <f t="shared" si="26"/>
        <v>63</v>
      </c>
    </row>
    <row r="825" spans="1:10" x14ac:dyDescent="0.25">
      <c r="A825" s="50" t="s">
        <v>3361</v>
      </c>
      <c r="B825" s="46" t="s">
        <v>3362</v>
      </c>
      <c r="C825" s="51" t="s">
        <v>3363</v>
      </c>
      <c r="H825" t="s">
        <v>3364</v>
      </c>
      <c r="I825" t="str">
        <f t="shared" si="25"/>
        <v>63212</v>
      </c>
      <c r="J825" t="str">
        <f t="shared" si="26"/>
        <v>63</v>
      </c>
    </row>
    <row r="826" spans="1:10" x14ac:dyDescent="0.25">
      <c r="A826" s="50" t="s">
        <v>3365</v>
      </c>
      <c r="B826" s="46" t="s">
        <v>3366</v>
      </c>
      <c r="C826" s="51" t="s">
        <v>3367</v>
      </c>
      <c r="H826" t="s">
        <v>3368</v>
      </c>
      <c r="I826" t="str">
        <f t="shared" si="25"/>
        <v>63272</v>
      </c>
      <c r="J826" t="str">
        <f t="shared" si="26"/>
        <v>63</v>
      </c>
    </row>
    <row r="827" spans="1:10" x14ac:dyDescent="0.25">
      <c r="A827" s="50" t="s">
        <v>3369</v>
      </c>
      <c r="B827" s="46" t="s">
        <v>3370</v>
      </c>
      <c r="C827" s="51" t="s">
        <v>3371</v>
      </c>
      <c r="H827" t="s">
        <v>3372</v>
      </c>
      <c r="I827" t="str">
        <f t="shared" si="25"/>
        <v>63302</v>
      </c>
      <c r="J827" t="str">
        <f t="shared" si="26"/>
        <v>63</v>
      </c>
    </row>
    <row r="828" spans="1:10" x14ac:dyDescent="0.25">
      <c r="A828" s="50" t="s">
        <v>3369</v>
      </c>
      <c r="B828" s="46" t="s">
        <v>3373</v>
      </c>
      <c r="C828" s="51" t="s">
        <v>3374</v>
      </c>
      <c r="H828" t="s">
        <v>3375</v>
      </c>
      <c r="I828" t="str">
        <f t="shared" si="25"/>
        <v>63401</v>
      </c>
      <c r="J828" t="str">
        <f t="shared" si="26"/>
        <v>63</v>
      </c>
    </row>
    <row r="829" spans="1:10" x14ac:dyDescent="0.25">
      <c r="A829" s="50" t="s">
        <v>3376</v>
      </c>
      <c r="B829" s="46" t="s">
        <v>3377</v>
      </c>
      <c r="C829" s="51" t="s">
        <v>3378</v>
      </c>
      <c r="H829" t="s">
        <v>3379</v>
      </c>
      <c r="I829" t="str">
        <f t="shared" si="25"/>
        <v>63470</v>
      </c>
      <c r="J829" t="str">
        <f t="shared" si="26"/>
        <v>63</v>
      </c>
    </row>
    <row r="830" spans="1:10" x14ac:dyDescent="0.25">
      <c r="A830" s="50" t="s">
        <v>3380</v>
      </c>
      <c r="B830" s="46" t="s">
        <v>3381</v>
      </c>
      <c r="C830" s="51" t="s">
        <v>3382</v>
      </c>
      <c r="H830" t="s">
        <v>3383</v>
      </c>
      <c r="I830" t="str">
        <f t="shared" si="25"/>
        <v>63548</v>
      </c>
      <c r="J830" t="str">
        <f t="shared" si="26"/>
        <v>63</v>
      </c>
    </row>
    <row r="831" spans="1:10" x14ac:dyDescent="0.25">
      <c r="A831" s="50" t="s">
        <v>3380</v>
      </c>
      <c r="B831" s="46" t="s">
        <v>3384</v>
      </c>
      <c r="C831" s="51" t="s">
        <v>3385</v>
      </c>
      <c r="H831" t="s">
        <v>3386</v>
      </c>
      <c r="I831" t="str">
        <f t="shared" si="25"/>
        <v>63594</v>
      </c>
      <c r="J831" t="str">
        <f t="shared" si="26"/>
        <v>63</v>
      </c>
    </row>
    <row r="832" spans="1:10" x14ac:dyDescent="0.25">
      <c r="A832" s="50" t="s">
        <v>3387</v>
      </c>
      <c r="B832" s="46" t="s">
        <v>3388</v>
      </c>
      <c r="C832" s="51" t="s">
        <v>3389</v>
      </c>
      <c r="H832" t="s">
        <v>3390</v>
      </c>
      <c r="I832" t="str">
        <f t="shared" si="25"/>
        <v>63690</v>
      </c>
      <c r="J832" t="str">
        <f t="shared" si="26"/>
        <v>63</v>
      </c>
    </row>
    <row r="833" spans="1:10" x14ac:dyDescent="0.25">
      <c r="A833" s="50" t="s">
        <v>3391</v>
      </c>
      <c r="B833" s="46" t="s">
        <v>3392</v>
      </c>
      <c r="C833" s="51" t="s">
        <v>3393</v>
      </c>
      <c r="H833" t="s">
        <v>3394</v>
      </c>
      <c r="I833" t="str">
        <f t="shared" si="25"/>
        <v>66001</v>
      </c>
      <c r="J833" t="str">
        <f t="shared" si="26"/>
        <v>66</v>
      </c>
    </row>
    <row r="834" spans="1:10" x14ac:dyDescent="0.25">
      <c r="A834" s="50" t="s">
        <v>3395</v>
      </c>
      <c r="B834" s="46" t="s">
        <v>3396</v>
      </c>
      <c r="C834" s="51" t="s">
        <v>3397</v>
      </c>
      <c r="H834" t="s">
        <v>3398</v>
      </c>
      <c r="I834" t="str">
        <f t="shared" si="25"/>
        <v>66045</v>
      </c>
      <c r="J834" t="str">
        <f t="shared" si="26"/>
        <v>66</v>
      </c>
    </row>
    <row r="835" spans="1:10" x14ac:dyDescent="0.25">
      <c r="A835" s="50" t="s">
        <v>3399</v>
      </c>
      <c r="B835" s="46" t="s">
        <v>3400</v>
      </c>
      <c r="C835" s="51" t="s">
        <v>3401</v>
      </c>
      <c r="H835" t="s">
        <v>3402</v>
      </c>
      <c r="I835" t="str">
        <f t="shared" ref="I835:I898" si="27">RIGHT(H835,5)</f>
        <v>66075</v>
      </c>
      <c r="J835" t="str">
        <f t="shared" ref="J835:J898" si="28">LEFT(I835,2)</f>
        <v>66</v>
      </c>
    </row>
    <row r="836" spans="1:10" x14ac:dyDescent="0.25">
      <c r="A836" s="50" t="s">
        <v>3403</v>
      </c>
      <c r="B836" s="46" t="s">
        <v>3404</v>
      </c>
      <c r="C836" s="51" t="s">
        <v>3405</v>
      </c>
      <c r="H836" t="s">
        <v>3406</v>
      </c>
      <c r="I836" t="str">
        <f t="shared" si="27"/>
        <v>66088</v>
      </c>
      <c r="J836" t="str">
        <f t="shared" si="28"/>
        <v>66</v>
      </c>
    </row>
    <row r="837" spans="1:10" x14ac:dyDescent="0.25">
      <c r="A837" s="50" t="s">
        <v>3407</v>
      </c>
      <c r="B837" s="46" t="s">
        <v>3408</v>
      </c>
      <c r="C837" s="51" t="s">
        <v>3409</v>
      </c>
      <c r="H837" t="s">
        <v>3410</v>
      </c>
      <c r="I837" t="str">
        <f t="shared" si="27"/>
        <v>66170</v>
      </c>
      <c r="J837" t="str">
        <f t="shared" si="28"/>
        <v>66</v>
      </c>
    </row>
    <row r="838" spans="1:10" x14ac:dyDescent="0.25">
      <c r="A838" s="50" t="s">
        <v>3411</v>
      </c>
      <c r="B838" s="46" t="s">
        <v>3412</v>
      </c>
      <c r="C838" s="51" t="s">
        <v>3413</v>
      </c>
      <c r="H838" t="s">
        <v>3414</v>
      </c>
      <c r="I838" t="str">
        <f t="shared" si="27"/>
        <v>66318</v>
      </c>
      <c r="J838" t="str">
        <f t="shared" si="28"/>
        <v>66</v>
      </c>
    </row>
    <row r="839" spans="1:10" x14ac:dyDescent="0.25">
      <c r="A839" s="50" t="s">
        <v>3411</v>
      </c>
      <c r="B839" s="46" t="s">
        <v>3415</v>
      </c>
      <c r="C839" s="51" t="s">
        <v>3416</v>
      </c>
      <c r="H839" t="s">
        <v>3417</v>
      </c>
      <c r="I839" t="str">
        <f t="shared" si="27"/>
        <v>66383</v>
      </c>
      <c r="J839" t="str">
        <f t="shared" si="28"/>
        <v>66</v>
      </c>
    </row>
    <row r="840" spans="1:10" x14ac:dyDescent="0.25">
      <c r="A840" s="50" t="s">
        <v>3411</v>
      </c>
      <c r="B840" s="46" t="s">
        <v>3418</v>
      </c>
      <c r="C840" s="51" t="s">
        <v>3419</v>
      </c>
      <c r="H840" t="s">
        <v>3420</v>
      </c>
      <c r="I840" t="str">
        <f t="shared" si="27"/>
        <v>66400</v>
      </c>
      <c r="J840" t="str">
        <f t="shared" si="28"/>
        <v>66</v>
      </c>
    </row>
    <row r="841" spans="1:10" x14ac:dyDescent="0.25">
      <c r="A841" s="50" t="s">
        <v>3421</v>
      </c>
      <c r="B841" s="46" t="s">
        <v>3422</v>
      </c>
      <c r="C841" s="51" t="s">
        <v>3423</v>
      </c>
      <c r="H841" t="s">
        <v>3424</v>
      </c>
      <c r="I841" t="str">
        <f t="shared" si="27"/>
        <v>66440</v>
      </c>
      <c r="J841" t="str">
        <f t="shared" si="28"/>
        <v>66</v>
      </c>
    </row>
    <row r="842" spans="1:10" x14ac:dyDescent="0.25">
      <c r="A842" s="50" t="s">
        <v>3425</v>
      </c>
      <c r="B842" s="46" t="s">
        <v>3426</v>
      </c>
      <c r="C842" s="51" t="s">
        <v>3427</v>
      </c>
      <c r="H842" t="s">
        <v>3428</v>
      </c>
      <c r="I842" t="str">
        <f t="shared" si="27"/>
        <v>66456</v>
      </c>
      <c r="J842" t="str">
        <f t="shared" si="28"/>
        <v>66</v>
      </c>
    </row>
    <row r="843" spans="1:10" x14ac:dyDescent="0.25">
      <c r="A843" s="50" t="s">
        <v>3429</v>
      </c>
      <c r="B843" s="46" t="s">
        <v>3430</v>
      </c>
      <c r="C843" s="51" t="s">
        <v>3431</v>
      </c>
      <c r="H843" t="s">
        <v>3432</v>
      </c>
      <c r="I843" t="str">
        <f t="shared" si="27"/>
        <v>66572</v>
      </c>
      <c r="J843" t="str">
        <f t="shared" si="28"/>
        <v>66</v>
      </c>
    </row>
    <row r="844" spans="1:10" x14ac:dyDescent="0.25">
      <c r="A844" s="50" t="s">
        <v>3433</v>
      </c>
      <c r="B844" s="46" t="s">
        <v>3434</v>
      </c>
      <c r="C844" s="51" t="s">
        <v>3435</v>
      </c>
      <c r="H844" t="s">
        <v>3436</v>
      </c>
      <c r="I844" t="str">
        <f t="shared" si="27"/>
        <v>66594</v>
      </c>
      <c r="J844" t="str">
        <f t="shared" si="28"/>
        <v>66</v>
      </c>
    </row>
    <row r="845" spans="1:10" x14ac:dyDescent="0.25">
      <c r="A845" s="50" t="s">
        <v>3437</v>
      </c>
      <c r="B845" s="46" t="s">
        <v>3438</v>
      </c>
      <c r="C845" s="51" t="s">
        <v>3439</v>
      </c>
      <c r="H845" t="s">
        <v>3440</v>
      </c>
      <c r="I845" t="str">
        <f t="shared" si="27"/>
        <v>66682</v>
      </c>
      <c r="J845" t="str">
        <f t="shared" si="28"/>
        <v>66</v>
      </c>
    </row>
    <row r="846" spans="1:10" x14ac:dyDescent="0.25">
      <c r="A846" s="50" t="s">
        <v>3441</v>
      </c>
      <c r="B846" s="46" t="s">
        <v>3442</v>
      </c>
      <c r="C846" s="51" t="s">
        <v>3443</v>
      </c>
      <c r="H846" t="s">
        <v>3444</v>
      </c>
      <c r="I846" t="str">
        <f t="shared" si="27"/>
        <v>66687</v>
      </c>
      <c r="J846" t="str">
        <f t="shared" si="28"/>
        <v>66</v>
      </c>
    </row>
    <row r="847" spans="1:10" x14ac:dyDescent="0.25">
      <c r="A847" s="50" t="s">
        <v>3445</v>
      </c>
      <c r="B847" s="46" t="s">
        <v>3446</v>
      </c>
      <c r="C847" s="51" t="s">
        <v>3447</v>
      </c>
      <c r="H847" t="s">
        <v>3448</v>
      </c>
      <c r="I847" t="str">
        <f t="shared" si="27"/>
        <v>68001</v>
      </c>
      <c r="J847" t="str">
        <f t="shared" si="28"/>
        <v>68</v>
      </c>
    </row>
    <row r="848" spans="1:10" x14ac:dyDescent="0.25">
      <c r="A848" s="50" t="s">
        <v>3449</v>
      </c>
      <c r="B848" s="46" t="s">
        <v>3450</v>
      </c>
      <c r="C848" s="51" t="s">
        <v>3451</v>
      </c>
      <c r="H848" t="s">
        <v>3452</v>
      </c>
      <c r="I848" t="str">
        <f t="shared" si="27"/>
        <v>68013</v>
      </c>
      <c r="J848" t="str">
        <f t="shared" si="28"/>
        <v>68</v>
      </c>
    </row>
    <row r="849" spans="1:10" x14ac:dyDescent="0.25">
      <c r="A849" s="50" t="s">
        <v>3453</v>
      </c>
      <c r="B849" s="46" t="s">
        <v>3454</v>
      </c>
      <c r="C849" s="51" t="s">
        <v>3455</v>
      </c>
      <c r="H849" t="s">
        <v>3456</v>
      </c>
      <c r="I849" t="str">
        <f t="shared" si="27"/>
        <v>68020</v>
      </c>
      <c r="J849" t="str">
        <f t="shared" si="28"/>
        <v>68</v>
      </c>
    </row>
    <row r="850" spans="1:10" x14ac:dyDescent="0.25">
      <c r="A850" s="50" t="s">
        <v>3457</v>
      </c>
      <c r="B850" s="46" t="s">
        <v>3458</v>
      </c>
      <c r="C850" s="51" t="s">
        <v>3459</v>
      </c>
      <c r="H850" t="s">
        <v>3460</v>
      </c>
      <c r="I850" t="str">
        <f t="shared" si="27"/>
        <v>68051</v>
      </c>
      <c r="J850" t="str">
        <f t="shared" si="28"/>
        <v>68</v>
      </c>
    </row>
    <row r="851" spans="1:10" x14ac:dyDescent="0.25">
      <c r="A851" s="50" t="s">
        <v>3461</v>
      </c>
      <c r="B851" s="46" t="s">
        <v>3462</v>
      </c>
      <c r="C851" s="51" t="s">
        <v>3463</v>
      </c>
      <c r="H851" t="s">
        <v>3464</v>
      </c>
      <c r="I851" t="str">
        <f t="shared" si="27"/>
        <v>68077</v>
      </c>
      <c r="J851" t="str">
        <f t="shared" si="28"/>
        <v>68</v>
      </c>
    </row>
    <row r="852" spans="1:10" x14ac:dyDescent="0.25">
      <c r="A852" s="50" t="s">
        <v>3465</v>
      </c>
      <c r="B852" s="46" t="s">
        <v>3466</v>
      </c>
      <c r="C852" s="51" t="s">
        <v>3467</v>
      </c>
      <c r="H852" t="s">
        <v>3468</v>
      </c>
      <c r="I852" t="str">
        <f t="shared" si="27"/>
        <v>68079</v>
      </c>
      <c r="J852" t="str">
        <f t="shared" si="28"/>
        <v>68</v>
      </c>
    </row>
    <row r="853" spans="1:10" x14ac:dyDescent="0.25">
      <c r="A853" s="50" t="s">
        <v>3469</v>
      </c>
      <c r="B853" s="46" t="s">
        <v>3470</v>
      </c>
      <c r="C853" s="51" t="s">
        <v>3471</v>
      </c>
      <c r="H853" t="s">
        <v>3472</v>
      </c>
      <c r="I853" t="str">
        <f t="shared" si="27"/>
        <v>68081</v>
      </c>
      <c r="J853" t="str">
        <f t="shared" si="28"/>
        <v>68</v>
      </c>
    </row>
    <row r="854" spans="1:10" x14ac:dyDescent="0.25">
      <c r="A854" s="50" t="s">
        <v>3473</v>
      </c>
      <c r="B854" s="46" t="s">
        <v>3474</v>
      </c>
      <c r="C854" s="51" t="s">
        <v>3475</v>
      </c>
      <c r="H854" t="s">
        <v>3476</v>
      </c>
      <c r="I854" t="str">
        <f t="shared" si="27"/>
        <v>68092</v>
      </c>
      <c r="J854" t="str">
        <f t="shared" si="28"/>
        <v>68</v>
      </c>
    </row>
    <row r="855" spans="1:10" x14ac:dyDescent="0.25">
      <c r="A855" s="50" t="s">
        <v>3477</v>
      </c>
      <c r="B855" s="46" t="s">
        <v>3478</v>
      </c>
      <c r="C855" s="51" t="s">
        <v>3479</v>
      </c>
      <c r="H855" t="s">
        <v>3480</v>
      </c>
      <c r="I855" t="str">
        <f t="shared" si="27"/>
        <v>68101</v>
      </c>
      <c r="J855" t="str">
        <f t="shared" si="28"/>
        <v>68</v>
      </c>
    </row>
    <row r="856" spans="1:10" x14ac:dyDescent="0.25">
      <c r="A856" s="50" t="s">
        <v>3481</v>
      </c>
      <c r="B856" s="46" t="s">
        <v>3482</v>
      </c>
      <c r="C856" s="51" t="s">
        <v>3483</v>
      </c>
      <c r="H856" t="s">
        <v>3484</v>
      </c>
      <c r="I856" t="str">
        <f t="shared" si="27"/>
        <v>68121</v>
      </c>
      <c r="J856" t="str">
        <f t="shared" si="28"/>
        <v>68</v>
      </c>
    </row>
    <row r="857" spans="1:10" x14ac:dyDescent="0.25">
      <c r="A857" s="50" t="s">
        <v>3485</v>
      </c>
      <c r="B857" s="46" t="s">
        <v>3486</v>
      </c>
      <c r="C857" s="51" t="s">
        <v>3487</v>
      </c>
      <c r="H857" t="s">
        <v>3488</v>
      </c>
      <c r="I857" t="str">
        <f t="shared" si="27"/>
        <v>68132</v>
      </c>
      <c r="J857" t="str">
        <f t="shared" si="28"/>
        <v>68</v>
      </c>
    </row>
    <row r="858" spans="1:10" x14ac:dyDescent="0.25">
      <c r="A858" s="50" t="s">
        <v>3489</v>
      </c>
      <c r="B858" s="46" t="s">
        <v>3490</v>
      </c>
      <c r="C858" s="51" t="s">
        <v>3491</v>
      </c>
      <c r="H858" t="s">
        <v>3492</v>
      </c>
      <c r="I858" t="str">
        <f t="shared" si="27"/>
        <v>68147</v>
      </c>
      <c r="J858" t="str">
        <f t="shared" si="28"/>
        <v>68</v>
      </c>
    </row>
    <row r="859" spans="1:10" x14ac:dyDescent="0.25">
      <c r="A859" s="50" t="s">
        <v>3493</v>
      </c>
      <c r="B859" s="46" t="s">
        <v>3494</v>
      </c>
      <c r="C859" s="51" t="s">
        <v>3495</v>
      </c>
      <c r="H859" t="s">
        <v>3496</v>
      </c>
      <c r="I859" t="str">
        <f t="shared" si="27"/>
        <v>68152</v>
      </c>
      <c r="J859" t="str">
        <f t="shared" si="28"/>
        <v>68</v>
      </c>
    </row>
    <row r="860" spans="1:10" x14ac:dyDescent="0.25">
      <c r="A860" s="50" t="s">
        <v>3497</v>
      </c>
      <c r="B860" s="46" t="s">
        <v>3498</v>
      </c>
      <c r="C860" s="51" t="s">
        <v>3499</v>
      </c>
      <c r="H860" t="s">
        <v>3500</v>
      </c>
      <c r="I860" t="str">
        <f t="shared" si="27"/>
        <v>68160</v>
      </c>
      <c r="J860" t="str">
        <f t="shared" si="28"/>
        <v>68</v>
      </c>
    </row>
    <row r="861" spans="1:10" x14ac:dyDescent="0.25">
      <c r="A861" s="50" t="s">
        <v>3501</v>
      </c>
      <c r="B861" s="46" t="s">
        <v>3502</v>
      </c>
      <c r="C861" s="51" t="s">
        <v>3503</v>
      </c>
      <c r="H861" t="s">
        <v>3504</v>
      </c>
      <c r="I861" t="str">
        <f t="shared" si="27"/>
        <v>68162</v>
      </c>
      <c r="J861" t="str">
        <f t="shared" si="28"/>
        <v>68</v>
      </c>
    </row>
    <row r="862" spans="1:10" x14ac:dyDescent="0.25">
      <c r="A862" s="50" t="s">
        <v>3505</v>
      </c>
      <c r="B862" s="46" t="s">
        <v>3506</v>
      </c>
      <c r="C862" s="51" t="s">
        <v>3507</v>
      </c>
      <c r="H862" t="s">
        <v>3508</v>
      </c>
      <c r="I862" t="str">
        <f t="shared" si="27"/>
        <v>68167</v>
      </c>
      <c r="J862" t="str">
        <f t="shared" si="28"/>
        <v>68</v>
      </c>
    </row>
    <row r="863" spans="1:10" x14ac:dyDescent="0.25">
      <c r="A863" s="50" t="s">
        <v>3505</v>
      </c>
      <c r="B863" s="46" t="s">
        <v>3509</v>
      </c>
      <c r="C863" s="51" t="s">
        <v>3510</v>
      </c>
      <c r="H863" t="s">
        <v>3511</v>
      </c>
      <c r="I863" t="str">
        <f t="shared" si="27"/>
        <v>68169</v>
      </c>
      <c r="J863" t="str">
        <f t="shared" si="28"/>
        <v>68</v>
      </c>
    </row>
    <row r="864" spans="1:10" x14ac:dyDescent="0.25">
      <c r="A864" s="50" t="s">
        <v>3512</v>
      </c>
      <c r="B864" s="46" t="s">
        <v>3513</v>
      </c>
      <c r="C864" s="51" t="s">
        <v>3514</v>
      </c>
      <c r="H864" t="s">
        <v>3515</v>
      </c>
      <c r="I864" t="str">
        <f t="shared" si="27"/>
        <v>68176</v>
      </c>
      <c r="J864" t="str">
        <f t="shared" si="28"/>
        <v>68</v>
      </c>
    </row>
    <row r="865" spans="1:10" x14ac:dyDescent="0.25">
      <c r="A865" s="50" t="s">
        <v>3516</v>
      </c>
      <c r="B865" s="46" t="s">
        <v>3517</v>
      </c>
      <c r="C865" s="51" t="s">
        <v>3518</v>
      </c>
      <c r="H865" t="s">
        <v>3519</v>
      </c>
      <c r="I865" t="str">
        <f t="shared" si="27"/>
        <v>68179</v>
      </c>
      <c r="J865" t="str">
        <f t="shared" si="28"/>
        <v>68</v>
      </c>
    </row>
    <row r="866" spans="1:10" x14ac:dyDescent="0.25">
      <c r="A866" s="50" t="s">
        <v>3520</v>
      </c>
      <c r="B866" s="46" t="s">
        <v>3521</v>
      </c>
      <c r="C866" s="51" t="s">
        <v>3522</v>
      </c>
      <c r="H866" t="s">
        <v>3523</v>
      </c>
      <c r="I866" t="str">
        <f t="shared" si="27"/>
        <v>68190</v>
      </c>
      <c r="J866" t="str">
        <f t="shared" si="28"/>
        <v>68</v>
      </c>
    </row>
    <row r="867" spans="1:10" x14ac:dyDescent="0.25">
      <c r="A867" s="50" t="s">
        <v>3524</v>
      </c>
      <c r="B867" s="46" t="s">
        <v>3525</v>
      </c>
      <c r="C867" s="51" t="s">
        <v>3526</v>
      </c>
      <c r="H867" t="s">
        <v>3527</v>
      </c>
      <c r="I867" t="str">
        <f t="shared" si="27"/>
        <v>68207</v>
      </c>
      <c r="J867" t="str">
        <f t="shared" si="28"/>
        <v>68</v>
      </c>
    </row>
    <row r="868" spans="1:10" x14ac:dyDescent="0.25">
      <c r="A868" s="50" t="s">
        <v>3528</v>
      </c>
      <c r="B868" s="46" t="s">
        <v>3529</v>
      </c>
      <c r="C868" s="51" t="s">
        <v>3530</v>
      </c>
      <c r="H868" t="s">
        <v>3531</v>
      </c>
      <c r="I868" t="str">
        <f t="shared" si="27"/>
        <v>68209</v>
      </c>
      <c r="J868" t="str">
        <f t="shared" si="28"/>
        <v>68</v>
      </c>
    </row>
    <row r="869" spans="1:10" x14ac:dyDescent="0.25">
      <c r="A869" s="50" t="s">
        <v>3528</v>
      </c>
      <c r="B869" s="46" t="s">
        <v>3532</v>
      </c>
      <c r="C869" s="51" t="s">
        <v>3533</v>
      </c>
      <c r="H869" t="s">
        <v>3534</v>
      </c>
      <c r="I869" t="str">
        <f t="shared" si="27"/>
        <v>68211</v>
      </c>
      <c r="J869" t="str">
        <f t="shared" si="28"/>
        <v>68</v>
      </c>
    </row>
    <row r="870" spans="1:10" x14ac:dyDescent="0.25">
      <c r="A870" s="50" t="s">
        <v>3535</v>
      </c>
      <c r="B870" s="46" t="s">
        <v>3536</v>
      </c>
      <c r="C870" s="51" t="s">
        <v>3537</v>
      </c>
      <c r="H870" t="s">
        <v>3538</v>
      </c>
      <c r="I870" t="str">
        <f t="shared" si="27"/>
        <v>68217</v>
      </c>
      <c r="J870" t="str">
        <f t="shared" si="28"/>
        <v>68</v>
      </c>
    </row>
    <row r="871" spans="1:10" x14ac:dyDescent="0.25">
      <c r="A871" s="50" t="s">
        <v>3539</v>
      </c>
      <c r="B871" s="46" t="s">
        <v>3540</v>
      </c>
      <c r="C871" s="51" t="s">
        <v>3541</v>
      </c>
      <c r="H871" t="s">
        <v>3542</v>
      </c>
      <c r="I871" t="str">
        <f t="shared" si="27"/>
        <v>68229</v>
      </c>
      <c r="J871" t="str">
        <f t="shared" si="28"/>
        <v>68</v>
      </c>
    </row>
    <row r="872" spans="1:10" x14ac:dyDescent="0.25">
      <c r="A872" s="50" t="s">
        <v>3543</v>
      </c>
      <c r="B872" s="46" t="s">
        <v>3544</v>
      </c>
      <c r="C872" s="51" t="s">
        <v>3545</v>
      </c>
      <c r="H872" t="s">
        <v>3546</v>
      </c>
      <c r="I872" t="str">
        <f t="shared" si="27"/>
        <v>68235</v>
      </c>
      <c r="J872" t="str">
        <f t="shared" si="28"/>
        <v>68</v>
      </c>
    </row>
    <row r="873" spans="1:10" x14ac:dyDescent="0.25">
      <c r="A873" s="50" t="s">
        <v>3543</v>
      </c>
      <c r="B873" s="46" t="s">
        <v>3547</v>
      </c>
      <c r="C873" s="51" t="s">
        <v>3548</v>
      </c>
      <c r="H873" t="s">
        <v>3549</v>
      </c>
      <c r="I873" t="str">
        <f t="shared" si="27"/>
        <v>68245</v>
      </c>
      <c r="J873" t="str">
        <f t="shared" si="28"/>
        <v>68</v>
      </c>
    </row>
    <row r="874" spans="1:10" x14ac:dyDescent="0.25">
      <c r="A874" s="50" t="s">
        <v>3550</v>
      </c>
      <c r="B874" s="46" t="s">
        <v>3551</v>
      </c>
      <c r="C874" s="51" t="s">
        <v>3552</v>
      </c>
      <c r="H874" t="s">
        <v>3553</v>
      </c>
      <c r="I874" t="str">
        <f t="shared" si="27"/>
        <v>68250</v>
      </c>
      <c r="J874" t="str">
        <f t="shared" si="28"/>
        <v>68</v>
      </c>
    </row>
    <row r="875" spans="1:10" x14ac:dyDescent="0.25">
      <c r="A875" s="50" t="s">
        <v>3554</v>
      </c>
      <c r="B875" s="46" t="s">
        <v>3555</v>
      </c>
      <c r="C875" s="51" t="s">
        <v>3556</v>
      </c>
      <c r="H875" t="s">
        <v>3557</v>
      </c>
      <c r="I875" t="str">
        <f t="shared" si="27"/>
        <v>68255</v>
      </c>
      <c r="J875" t="str">
        <f t="shared" si="28"/>
        <v>68</v>
      </c>
    </row>
    <row r="876" spans="1:10" x14ac:dyDescent="0.25">
      <c r="A876" s="50" t="s">
        <v>3558</v>
      </c>
      <c r="B876" s="46" t="s">
        <v>3559</v>
      </c>
      <c r="C876" s="51" t="s">
        <v>3560</v>
      </c>
      <c r="H876" t="s">
        <v>3561</v>
      </c>
      <c r="I876" t="str">
        <f t="shared" si="27"/>
        <v>68264</v>
      </c>
      <c r="J876" t="str">
        <f t="shared" si="28"/>
        <v>68</v>
      </c>
    </row>
    <row r="877" spans="1:10" x14ac:dyDescent="0.25">
      <c r="A877" s="50" t="s">
        <v>3558</v>
      </c>
      <c r="B877" s="46" t="s">
        <v>3562</v>
      </c>
      <c r="C877" s="51" t="s">
        <v>3563</v>
      </c>
      <c r="H877" t="s">
        <v>3564</v>
      </c>
      <c r="I877" t="str">
        <f t="shared" si="27"/>
        <v>68266</v>
      </c>
      <c r="J877" t="str">
        <f t="shared" si="28"/>
        <v>68</v>
      </c>
    </row>
    <row r="878" spans="1:10" x14ac:dyDescent="0.25">
      <c r="A878" s="50" t="s">
        <v>3565</v>
      </c>
      <c r="B878" s="46" t="s">
        <v>3566</v>
      </c>
      <c r="C878" s="51" t="s">
        <v>3567</v>
      </c>
      <c r="H878" t="s">
        <v>3568</v>
      </c>
      <c r="I878" t="str">
        <f t="shared" si="27"/>
        <v>68271</v>
      </c>
      <c r="J878" t="str">
        <f t="shared" si="28"/>
        <v>68</v>
      </c>
    </row>
    <row r="879" spans="1:10" x14ac:dyDescent="0.25">
      <c r="A879" s="50" t="s">
        <v>3569</v>
      </c>
      <c r="B879" s="46" t="s">
        <v>3570</v>
      </c>
      <c r="C879" s="51" t="s">
        <v>3571</v>
      </c>
      <c r="H879" t="s">
        <v>3572</v>
      </c>
      <c r="I879" t="str">
        <f t="shared" si="27"/>
        <v>68276</v>
      </c>
      <c r="J879" t="str">
        <f t="shared" si="28"/>
        <v>68</v>
      </c>
    </row>
    <row r="880" spans="1:10" x14ac:dyDescent="0.25">
      <c r="A880" s="50" t="s">
        <v>3569</v>
      </c>
      <c r="B880" s="46" t="s">
        <v>3573</v>
      </c>
      <c r="C880" s="51" t="s">
        <v>3574</v>
      </c>
      <c r="H880" t="s">
        <v>3575</v>
      </c>
      <c r="I880" t="str">
        <f t="shared" si="27"/>
        <v>68296</v>
      </c>
      <c r="J880" t="str">
        <f t="shared" si="28"/>
        <v>68</v>
      </c>
    </row>
    <row r="881" spans="1:10" x14ac:dyDescent="0.25">
      <c r="A881" s="50" t="s">
        <v>3569</v>
      </c>
      <c r="B881" s="46" t="s">
        <v>3576</v>
      </c>
      <c r="C881" s="51" t="s">
        <v>3577</v>
      </c>
      <c r="H881" t="s">
        <v>3578</v>
      </c>
      <c r="I881" t="str">
        <f t="shared" si="27"/>
        <v>68298</v>
      </c>
      <c r="J881" t="str">
        <f t="shared" si="28"/>
        <v>68</v>
      </c>
    </row>
    <row r="882" spans="1:10" x14ac:dyDescent="0.25">
      <c r="A882" s="50" t="s">
        <v>3579</v>
      </c>
      <c r="B882" s="46" t="s">
        <v>3580</v>
      </c>
      <c r="C882" s="51" t="s">
        <v>3581</v>
      </c>
      <c r="H882" t="s">
        <v>3582</v>
      </c>
      <c r="I882" t="str">
        <f t="shared" si="27"/>
        <v>68307</v>
      </c>
      <c r="J882" t="str">
        <f t="shared" si="28"/>
        <v>68</v>
      </c>
    </row>
    <row r="883" spans="1:10" x14ac:dyDescent="0.25">
      <c r="A883" s="50" t="s">
        <v>3583</v>
      </c>
      <c r="B883" s="46" t="s">
        <v>3584</v>
      </c>
      <c r="C883" s="51" t="s">
        <v>3585</v>
      </c>
      <c r="H883" t="s">
        <v>3586</v>
      </c>
      <c r="I883" t="str">
        <f t="shared" si="27"/>
        <v>68318</v>
      </c>
      <c r="J883" t="str">
        <f t="shared" si="28"/>
        <v>68</v>
      </c>
    </row>
    <row r="884" spans="1:10" x14ac:dyDescent="0.25">
      <c r="A884" s="50" t="s">
        <v>3587</v>
      </c>
      <c r="B884" s="46" t="s">
        <v>3588</v>
      </c>
      <c r="C884" s="51" t="s">
        <v>3589</v>
      </c>
      <c r="H884" t="s">
        <v>3590</v>
      </c>
      <c r="I884" t="str">
        <f t="shared" si="27"/>
        <v>68320</v>
      </c>
      <c r="J884" t="str">
        <f t="shared" si="28"/>
        <v>68</v>
      </c>
    </row>
    <row r="885" spans="1:10" x14ac:dyDescent="0.25">
      <c r="A885" s="50" t="s">
        <v>3591</v>
      </c>
      <c r="B885" s="46" t="s">
        <v>3592</v>
      </c>
      <c r="C885" s="51" t="s">
        <v>3593</v>
      </c>
      <c r="H885" t="s">
        <v>3594</v>
      </c>
      <c r="I885" t="str">
        <f t="shared" si="27"/>
        <v>68322</v>
      </c>
      <c r="J885" t="str">
        <f t="shared" si="28"/>
        <v>68</v>
      </c>
    </row>
    <row r="886" spans="1:10" x14ac:dyDescent="0.25">
      <c r="A886" s="50" t="s">
        <v>3595</v>
      </c>
      <c r="B886" s="46" t="s">
        <v>3596</v>
      </c>
      <c r="C886" s="51" t="s">
        <v>3597</v>
      </c>
      <c r="H886" t="s">
        <v>3598</v>
      </c>
      <c r="I886" t="str">
        <f t="shared" si="27"/>
        <v>68324</v>
      </c>
      <c r="J886" t="str">
        <f t="shared" si="28"/>
        <v>68</v>
      </c>
    </row>
    <row r="887" spans="1:10" x14ac:dyDescent="0.25">
      <c r="A887" s="50" t="s">
        <v>3599</v>
      </c>
      <c r="B887" s="46" t="s">
        <v>3600</v>
      </c>
      <c r="C887" s="51" t="s">
        <v>3601</v>
      </c>
      <c r="H887" t="s">
        <v>3602</v>
      </c>
      <c r="I887" t="str">
        <f t="shared" si="27"/>
        <v>68327</v>
      </c>
      <c r="J887" t="str">
        <f t="shared" si="28"/>
        <v>68</v>
      </c>
    </row>
    <row r="888" spans="1:10" x14ac:dyDescent="0.25">
      <c r="A888" s="50" t="s">
        <v>3603</v>
      </c>
      <c r="B888" s="46" t="s">
        <v>3604</v>
      </c>
      <c r="C888" s="51" t="s">
        <v>3605</v>
      </c>
      <c r="H888" t="s">
        <v>3606</v>
      </c>
      <c r="I888" t="str">
        <f t="shared" si="27"/>
        <v>68344</v>
      </c>
      <c r="J888" t="str">
        <f t="shared" si="28"/>
        <v>68</v>
      </c>
    </row>
    <row r="889" spans="1:10" x14ac:dyDescent="0.25">
      <c r="A889" s="50" t="s">
        <v>3607</v>
      </c>
      <c r="B889" s="46" t="s">
        <v>3608</v>
      </c>
      <c r="C889" s="51" t="s">
        <v>3609</v>
      </c>
      <c r="H889" t="s">
        <v>3610</v>
      </c>
      <c r="I889" t="str">
        <f t="shared" si="27"/>
        <v>68368</v>
      </c>
      <c r="J889" t="str">
        <f t="shared" si="28"/>
        <v>68</v>
      </c>
    </row>
    <row r="890" spans="1:10" x14ac:dyDescent="0.25">
      <c r="A890" s="50" t="s">
        <v>3611</v>
      </c>
      <c r="B890" s="46" t="s">
        <v>3612</v>
      </c>
      <c r="C890" s="51" t="s">
        <v>3613</v>
      </c>
      <c r="H890" t="s">
        <v>3614</v>
      </c>
      <c r="I890" t="str">
        <f t="shared" si="27"/>
        <v>68370</v>
      </c>
      <c r="J890" t="str">
        <f t="shared" si="28"/>
        <v>68</v>
      </c>
    </row>
    <row r="891" spans="1:10" x14ac:dyDescent="0.25">
      <c r="A891" s="50" t="s">
        <v>3615</v>
      </c>
      <c r="B891" s="46" t="s">
        <v>3616</v>
      </c>
      <c r="C891" s="51" t="s">
        <v>3617</v>
      </c>
      <c r="H891" t="s">
        <v>3618</v>
      </c>
      <c r="I891" t="str">
        <f t="shared" si="27"/>
        <v>68377</v>
      </c>
      <c r="J891" t="str">
        <f t="shared" si="28"/>
        <v>68</v>
      </c>
    </row>
    <row r="892" spans="1:10" x14ac:dyDescent="0.25">
      <c r="A892" s="50" t="s">
        <v>3619</v>
      </c>
      <c r="B892" s="46" t="s">
        <v>3620</v>
      </c>
      <c r="C892" s="51" t="s">
        <v>3621</v>
      </c>
      <c r="H892" t="s">
        <v>3622</v>
      </c>
      <c r="I892" t="str">
        <f t="shared" si="27"/>
        <v>68385</v>
      </c>
      <c r="J892" t="str">
        <f t="shared" si="28"/>
        <v>68</v>
      </c>
    </row>
    <row r="893" spans="1:10" x14ac:dyDescent="0.25">
      <c r="A893" s="50" t="s">
        <v>3623</v>
      </c>
      <c r="B893" s="46" t="s">
        <v>3624</v>
      </c>
      <c r="C893" s="51" t="s">
        <v>3625</v>
      </c>
      <c r="H893" t="s">
        <v>3626</v>
      </c>
      <c r="I893" t="str">
        <f t="shared" si="27"/>
        <v>68397</v>
      </c>
      <c r="J893" t="str">
        <f t="shared" si="28"/>
        <v>68</v>
      </c>
    </row>
    <row r="894" spans="1:10" x14ac:dyDescent="0.25">
      <c r="A894" s="50" t="s">
        <v>3627</v>
      </c>
      <c r="B894" s="46" t="s">
        <v>3628</v>
      </c>
      <c r="C894" s="51" t="s">
        <v>3629</v>
      </c>
      <c r="H894" t="s">
        <v>3630</v>
      </c>
      <c r="I894" t="str">
        <f t="shared" si="27"/>
        <v>68406</v>
      </c>
      <c r="J894" t="str">
        <f t="shared" si="28"/>
        <v>68</v>
      </c>
    </row>
    <row r="895" spans="1:10" x14ac:dyDescent="0.25">
      <c r="A895" s="50" t="s">
        <v>3631</v>
      </c>
      <c r="B895" s="46" t="s">
        <v>3632</v>
      </c>
      <c r="C895" s="51" t="s">
        <v>3633</v>
      </c>
      <c r="H895" t="s">
        <v>3634</v>
      </c>
      <c r="I895" t="str">
        <f t="shared" si="27"/>
        <v>68418</v>
      </c>
      <c r="J895" t="str">
        <f t="shared" si="28"/>
        <v>68</v>
      </c>
    </row>
    <row r="896" spans="1:10" x14ac:dyDescent="0.25">
      <c r="A896" s="50" t="s">
        <v>3631</v>
      </c>
      <c r="B896" s="46" t="s">
        <v>3635</v>
      </c>
      <c r="C896" s="51" t="s">
        <v>3636</v>
      </c>
      <c r="H896" t="s">
        <v>3637</v>
      </c>
      <c r="I896" t="str">
        <f t="shared" si="27"/>
        <v>68425</v>
      </c>
      <c r="J896" t="str">
        <f t="shared" si="28"/>
        <v>68</v>
      </c>
    </row>
    <row r="897" spans="1:10" x14ac:dyDescent="0.25">
      <c r="A897" s="50" t="s">
        <v>3631</v>
      </c>
      <c r="B897" s="46" t="s">
        <v>3638</v>
      </c>
      <c r="C897" s="51" t="s">
        <v>3639</v>
      </c>
      <c r="H897" t="s">
        <v>3640</v>
      </c>
      <c r="I897" t="str">
        <f t="shared" si="27"/>
        <v>68432</v>
      </c>
      <c r="J897" t="str">
        <f t="shared" si="28"/>
        <v>68</v>
      </c>
    </row>
    <row r="898" spans="1:10" x14ac:dyDescent="0.25">
      <c r="A898" s="50" t="s">
        <v>3641</v>
      </c>
      <c r="B898" s="46" t="s">
        <v>3642</v>
      </c>
      <c r="C898" s="51" t="s">
        <v>3643</v>
      </c>
      <c r="H898" t="s">
        <v>3644</v>
      </c>
      <c r="I898" t="str">
        <f t="shared" si="27"/>
        <v>68444</v>
      </c>
      <c r="J898" t="str">
        <f t="shared" si="28"/>
        <v>68</v>
      </c>
    </row>
    <row r="899" spans="1:10" x14ac:dyDescent="0.25">
      <c r="A899" s="50" t="s">
        <v>3645</v>
      </c>
      <c r="B899" s="46" t="s">
        <v>3646</v>
      </c>
      <c r="C899" s="51" t="s">
        <v>3647</v>
      </c>
      <c r="H899" t="s">
        <v>3648</v>
      </c>
      <c r="I899" t="str">
        <f t="shared" ref="I899:I962" si="29">RIGHT(H899,5)</f>
        <v>68464</v>
      </c>
      <c r="J899" t="str">
        <f t="shared" ref="J899:J962" si="30">LEFT(I899,2)</f>
        <v>68</v>
      </c>
    </row>
    <row r="900" spans="1:10" x14ac:dyDescent="0.25">
      <c r="A900" s="50" t="s">
        <v>3649</v>
      </c>
      <c r="B900" s="46" t="s">
        <v>3650</v>
      </c>
      <c r="C900" s="51" t="s">
        <v>3651</v>
      </c>
      <c r="H900" t="s">
        <v>3652</v>
      </c>
      <c r="I900" t="str">
        <f t="shared" si="29"/>
        <v>68468</v>
      </c>
      <c r="J900" t="str">
        <f t="shared" si="30"/>
        <v>68</v>
      </c>
    </row>
    <row r="901" spans="1:10" x14ac:dyDescent="0.25">
      <c r="A901" s="50" t="s">
        <v>3653</v>
      </c>
      <c r="B901" s="46" t="s">
        <v>3654</v>
      </c>
      <c r="C901" s="51" t="s">
        <v>3655</v>
      </c>
      <c r="H901" t="s">
        <v>3656</v>
      </c>
      <c r="I901" t="str">
        <f t="shared" si="29"/>
        <v>68498</v>
      </c>
      <c r="J901" t="str">
        <f t="shared" si="30"/>
        <v>68</v>
      </c>
    </row>
    <row r="902" spans="1:10" x14ac:dyDescent="0.25">
      <c r="A902" s="50" t="s">
        <v>3657</v>
      </c>
      <c r="B902" s="46" t="s">
        <v>3658</v>
      </c>
      <c r="C902" s="51" t="s">
        <v>3659</v>
      </c>
      <c r="H902" t="s">
        <v>3660</v>
      </c>
      <c r="I902" t="str">
        <f t="shared" si="29"/>
        <v>68500</v>
      </c>
      <c r="J902" t="str">
        <f t="shared" si="30"/>
        <v>68</v>
      </c>
    </row>
    <row r="903" spans="1:10" x14ac:dyDescent="0.25">
      <c r="A903" s="50" t="s">
        <v>3661</v>
      </c>
      <c r="B903" s="46" t="s">
        <v>3662</v>
      </c>
      <c r="C903" s="51" t="s">
        <v>3663</v>
      </c>
      <c r="H903" t="s">
        <v>3664</v>
      </c>
      <c r="I903" t="str">
        <f t="shared" si="29"/>
        <v>68502</v>
      </c>
      <c r="J903" t="str">
        <f t="shared" si="30"/>
        <v>68</v>
      </c>
    </row>
    <row r="904" spans="1:10" x14ac:dyDescent="0.25">
      <c r="A904" s="50" t="s">
        <v>3661</v>
      </c>
      <c r="B904" s="46" t="s">
        <v>3665</v>
      </c>
      <c r="C904" s="51" t="s">
        <v>3666</v>
      </c>
      <c r="H904" t="s">
        <v>3667</v>
      </c>
      <c r="I904" t="str">
        <f t="shared" si="29"/>
        <v>68522</v>
      </c>
      <c r="J904" t="str">
        <f t="shared" si="30"/>
        <v>68</v>
      </c>
    </row>
    <row r="905" spans="1:10" x14ac:dyDescent="0.25">
      <c r="A905" s="50" t="s">
        <v>3668</v>
      </c>
      <c r="B905" s="46" t="s">
        <v>3669</v>
      </c>
      <c r="C905" s="51" t="s">
        <v>3670</v>
      </c>
      <c r="H905" t="s">
        <v>3671</v>
      </c>
      <c r="I905" t="str">
        <f t="shared" si="29"/>
        <v>68524</v>
      </c>
      <c r="J905" t="str">
        <f t="shared" si="30"/>
        <v>68</v>
      </c>
    </row>
    <row r="906" spans="1:10" x14ac:dyDescent="0.25">
      <c r="A906" s="50" t="s">
        <v>3672</v>
      </c>
      <c r="B906" s="46" t="s">
        <v>3673</v>
      </c>
      <c r="C906" s="51" t="s">
        <v>3674</v>
      </c>
      <c r="H906" t="s">
        <v>3675</v>
      </c>
      <c r="I906" t="str">
        <f t="shared" si="29"/>
        <v>68533</v>
      </c>
      <c r="J906" t="str">
        <f t="shared" si="30"/>
        <v>68</v>
      </c>
    </row>
    <row r="907" spans="1:10" x14ac:dyDescent="0.25">
      <c r="A907" s="50" t="s">
        <v>3672</v>
      </c>
      <c r="B907" s="46" t="s">
        <v>3676</v>
      </c>
      <c r="C907" s="51" t="s">
        <v>3677</v>
      </c>
      <c r="H907" t="s">
        <v>3678</v>
      </c>
      <c r="I907" t="str">
        <f t="shared" si="29"/>
        <v>68547</v>
      </c>
      <c r="J907" t="str">
        <f t="shared" si="30"/>
        <v>68</v>
      </c>
    </row>
    <row r="908" spans="1:10" x14ac:dyDescent="0.25">
      <c r="A908" s="50" t="s">
        <v>3679</v>
      </c>
      <c r="B908" s="46" t="s">
        <v>3680</v>
      </c>
      <c r="C908" s="51" t="s">
        <v>3681</v>
      </c>
      <c r="H908" t="s">
        <v>3682</v>
      </c>
      <c r="I908" t="str">
        <f t="shared" si="29"/>
        <v>68549</v>
      </c>
      <c r="J908" t="str">
        <f t="shared" si="30"/>
        <v>68</v>
      </c>
    </row>
    <row r="909" spans="1:10" x14ac:dyDescent="0.25">
      <c r="A909" s="50" t="s">
        <v>3683</v>
      </c>
      <c r="B909" s="46" t="s">
        <v>3684</v>
      </c>
      <c r="C909" s="51" t="s">
        <v>3685</v>
      </c>
      <c r="H909" t="s">
        <v>3686</v>
      </c>
      <c r="I909" t="str">
        <f t="shared" si="29"/>
        <v>68572</v>
      </c>
      <c r="J909" t="str">
        <f t="shared" si="30"/>
        <v>68</v>
      </c>
    </row>
    <row r="910" spans="1:10" x14ac:dyDescent="0.25">
      <c r="A910" s="50" t="s">
        <v>3687</v>
      </c>
      <c r="B910" s="46" t="s">
        <v>3688</v>
      </c>
      <c r="C910" s="51" t="s">
        <v>3689</v>
      </c>
      <c r="H910" t="s">
        <v>3690</v>
      </c>
      <c r="I910" t="str">
        <f t="shared" si="29"/>
        <v>68573</v>
      </c>
      <c r="J910" t="str">
        <f t="shared" si="30"/>
        <v>68</v>
      </c>
    </row>
    <row r="911" spans="1:10" x14ac:dyDescent="0.25">
      <c r="A911" s="50" t="s">
        <v>3691</v>
      </c>
      <c r="B911" s="46" t="s">
        <v>3692</v>
      </c>
      <c r="C911" s="51" t="s">
        <v>3693</v>
      </c>
      <c r="H911" t="s">
        <v>3694</v>
      </c>
      <c r="I911" t="str">
        <f t="shared" si="29"/>
        <v>68575</v>
      </c>
      <c r="J911" t="str">
        <f t="shared" si="30"/>
        <v>68</v>
      </c>
    </row>
    <row r="912" spans="1:10" x14ac:dyDescent="0.25">
      <c r="A912" s="50" t="s">
        <v>3695</v>
      </c>
      <c r="B912" s="46" t="s">
        <v>3696</v>
      </c>
      <c r="C912" s="51" t="s">
        <v>3697</v>
      </c>
      <c r="H912" t="s">
        <v>3698</v>
      </c>
      <c r="I912" t="str">
        <f t="shared" si="29"/>
        <v>68615</v>
      </c>
      <c r="J912" t="str">
        <f t="shared" si="30"/>
        <v>68</v>
      </c>
    </row>
    <row r="913" spans="1:10" x14ac:dyDescent="0.25">
      <c r="A913" s="50" t="s">
        <v>3699</v>
      </c>
      <c r="B913" s="46" t="s">
        <v>3700</v>
      </c>
      <c r="C913" s="51" t="s">
        <v>3701</v>
      </c>
      <c r="H913" t="s">
        <v>3702</v>
      </c>
      <c r="I913" t="str">
        <f t="shared" si="29"/>
        <v>68655</v>
      </c>
      <c r="J913" t="str">
        <f t="shared" si="30"/>
        <v>68</v>
      </c>
    </row>
    <row r="914" spans="1:10" x14ac:dyDescent="0.25">
      <c r="A914" s="50" t="s">
        <v>3703</v>
      </c>
      <c r="B914" s="46" t="s">
        <v>3704</v>
      </c>
      <c r="C914" s="51" t="s">
        <v>3705</v>
      </c>
      <c r="H914" t="s">
        <v>3706</v>
      </c>
      <c r="I914" t="str">
        <f t="shared" si="29"/>
        <v>68669</v>
      </c>
      <c r="J914" t="str">
        <f t="shared" si="30"/>
        <v>68</v>
      </c>
    </row>
    <row r="915" spans="1:10" x14ac:dyDescent="0.25">
      <c r="A915" s="50" t="s">
        <v>3707</v>
      </c>
      <c r="B915" s="46" t="s">
        <v>3708</v>
      </c>
      <c r="C915" s="51" t="s">
        <v>3709</v>
      </c>
      <c r="H915" t="s">
        <v>3710</v>
      </c>
      <c r="I915" t="str">
        <f t="shared" si="29"/>
        <v>68673</v>
      </c>
      <c r="J915" t="str">
        <f t="shared" si="30"/>
        <v>68</v>
      </c>
    </row>
    <row r="916" spans="1:10" x14ac:dyDescent="0.25">
      <c r="A916" s="50" t="s">
        <v>3711</v>
      </c>
      <c r="B916" s="46" t="s">
        <v>3712</v>
      </c>
      <c r="C916" s="51" t="s">
        <v>3713</v>
      </c>
      <c r="H916" t="s">
        <v>3714</v>
      </c>
      <c r="I916" t="str">
        <f t="shared" si="29"/>
        <v>68679</v>
      </c>
      <c r="J916" t="str">
        <f t="shared" si="30"/>
        <v>68</v>
      </c>
    </row>
    <row r="917" spans="1:10" x14ac:dyDescent="0.25">
      <c r="A917" s="50" t="s">
        <v>3715</v>
      </c>
      <c r="B917" s="46" t="s">
        <v>3716</v>
      </c>
      <c r="C917" s="51" t="s">
        <v>3717</v>
      </c>
      <c r="H917" t="s">
        <v>3718</v>
      </c>
      <c r="I917" t="str">
        <f t="shared" si="29"/>
        <v>68682</v>
      </c>
      <c r="J917" t="str">
        <f t="shared" si="30"/>
        <v>68</v>
      </c>
    </row>
    <row r="918" spans="1:10" x14ac:dyDescent="0.25">
      <c r="A918" s="50" t="s">
        <v>3719</v>
      </c>
      <c r="B918" s="46" t="s">
        <v>3720</v>
      </c>
      <c r="C918" s="51" t="s">
        <v>3721</v>
      </c>
      <c r="H918" t="s">
        <v>3722</v>
      </c>
      <c r="I918" t="str">
        <f t="shared" si="29"/>
        <v>68684</v>
      </c>
      <c r="J918" t="str">
        <f t="shared" si="30"/>
        <v>68</v>
      </c>
    </row>
    <row r="919" spans="1:10" x14ac:dyDescent="0.25">
      <c r="A919" s="50" t="s">
        <v>3719</v>
      </c>
      <c r="B919" s="46" t="s">
        <v>3723</v>
      </c>
      <c r="C919" s="51" t="s">
        <v>3724</v>
      </c>
      <c r="H919" t="s">
        <v>3725</v>
      </c>
      <c r="I919" t="str">
        <f t="shared" si="29"/>
        <v>68686</v>
      </c>
      <c r="J919" t="str">
        <f t="shared" si="30"/>
        <v>68</v>
      </c>
    </row>
    <row r="920" spans="1:10" x14ac:dyDescent="0.25">
      <c r="A920" s="50" t="s">
        <v>3726</v>
      </c>
      <c r="B920" s="46" t="s">
        <v>3727</v>
      </c>
      <c r="C920" s="51" t="s">
        <v>3728</v>
      </c>
      <c r="H920" t="s">
        <v>3729</v>
      </c>
      <c r="I920" t="str">
        <f t="shared" si="29"/>
        <v>68689</v>
      </c>
      <c r="J920" t="str">
        <f t="shared" si="30"/>
        <v>68</v>
      </c>
    </row>
    <row r="921" spans="1:10" x14ac:dyDescent="0.25">
      <c r="A921" s="50" t="s">
        <v>3730</v>
      </c>
      <c r="B921" s="46" t="s">
        <v>3731</v>
      </c>
      <c r="C921" s="51" t="s">
        <v>3732</v>
      </c>
      <c r="H921" t="s">
        <v>3733</v>
      </c>
      <c r="I921" t="str">
        <f t="shared" si="29"/>
        <v>68705</v>
      </c>
      <c r="J921" t="str">
        <f t="shared" si="30"/>
        <v>68</v>
      </c>
    </row>
    <row r="922" spans="1:10" x14ac:dyDescent="0.25">
      <c r="A922" s="50" t="s">
        <v>3734</v>
      </c>
      <c r="B922" s="46" t="s">
        <v>3735</v>
      </c>
      <c r="C922" s="51" t="s">
        <v>3736</v>
      </c>
      <c r="H922" t="s">
        <v>3737</v>
      </c>
      <c r="I922" t="str">
        <f t="shared" si="29"/>
        <v>68720</v>
      </c>
      <c r="J922" t="str">
        <f t="shared" si="30"/>
        <v>68</v>
      </c>
    </row>
    <row r="923" spans="1:10" x14ac:dyDescent="0.25">
      <c r="A923" s="50" t="s">
        <v>3738</v>
      </c>
      <c r="B923" s="46" t="s">
        <v>3739</v>
      </c>
      <c r="C923" s="51" t="s">
        <v>3740</v>
      </c>
      <c r="H923" t="s">
        <v>3741</v>
      </c>
      <c r="I923" t="str">
        <f t="shared" si="29"/>
        <v>68745</v>
      </c>
      <c r="J923" t="str">
        <f t="shared" si="30"/>
        <v>68</v>
      </c>
    </row>
    <row r="924" spans="1:10" x14ac:dyDescent="0.25">
      <c r="A924" s="50" t="s">
        <v>3742</v>
      </c>
      <c r="B924" s="46" t="s">
        <v>3743</v>
      </c>
      <c r="C924" s="51" t="s">
        <v>3744</v>
      </c>
      <c r="H924" t="s">
        <v>3745</v>
      </c>
      <c r="I924" t="str">
        <f t="shared" si="29"/>
        <v>68755</v>
      </c>
      <c r="J924" t="str">
        <f t="shared" si="30"/>
        <v>68</v>
      </c>
    </row>
    <row r="925" spans="1:10" x14ac:dyDescent="0.25">
      <c r="A925" s="50" t="s">
        <v>3746</v>
      </c>
      <c r="B925" s="46" t="s">
        <v>3747</v>
      </c>
      <c r="C925" s="51" t="s">
        <v>3748</v>
      </c>
      <c r="H925" t="s">
        <v>3749</v>
      </c>
      <c r="I925" t="str">
        <f t="shared" si="29"/>
        <v>68770</v>
      </c>
      <c r="J925" t="str">
        <f t="shared" si="30"/>
        <v>68</v>
      </c>
    </row>
    <row r="926" spans="1:10" x14ac:dyDescent="0.25">
      <c r="A926" s="50" t="s">
        <v>3750</v>
      </c>
      <c r="B926" s="46" t="s">
        <v>3751</v>
      </c>
      <c r="C926" s="51" t="s">
        <v>3752</v>
      </c>
      <c r="H926" t="s">
        <v>3753</v>
      </c>
      <c r="I926" t="str">
        <f t="shared" si="29"/>
        <v>68773</v>
      </c>
      <c r="J926" t="str">
        <f t="shared" si="30"/>
        <v>68</v>
      </c>
    </row>
    <row r="927" spans="1:10" x14ac:dyDescent="0.25">
      <c r="A927" s="50" t="s">
        <v>3754</v>
      </c>
      <c r="B927" s="46" t="s">
        <v>3755</v>
      </c>
      <c r="C927" s="51" t="s">
        <v>3756</v>
      </c>
      <c r="H927" t="s">
        <v>3757</v>
      </c>
      <c r="I927" t="str">
        <f t="shared" si="29"/>
        <v>68780</v>
      </c>
      <c r="J927" t="str">
        <f t="shared" si="30"/>
        <v>68</v>
      </c>
    </row>
    <row r="928" spans="1:10" x14ac:dyDescent="0.25">
      <c r="A928" s="50" t="s">
        <v>3758</v>
      </c>
      <c r="B928" s="46" t="s">
        <v>3759</v>
      </c>
      <c r="C928" s="51" t="s">
        <v>3760</v>
      </c>
      <c r="H928" t="s">
        <v>3761</v>
      </c>
      <c r="I928" t="str">
        <f t="shared" si="29"/>
        <v>68820</v>
      </c>
      <c r="J928" t="str">
        <f t="shared" si="30"/>
        <v>68</v>
      </c>
    </row>
    <row r="929" spans="1:10" x14ac:dyDescent="0.25">
      <c r="A929" s="50" t="s">
        <v>3762</v>
      </c>
      <c r="B929" s="46" t="s">
        <v>3763</v>
      </c>
      <c r="C929" s="51" t="s">
        <v>3764</v>
      </c>
      <c r="H929" t="s">
        <v>3765</v>
      </c>
      <c r="I929" t="str">
        <f t="shared" si="29"/>
        <v>68855</v>
      </c>
      <c r="J929" t="str">
        <f t="shared" si="30"/>
        <v>68</v>
      </c>
    </row>
    <row r="930" spans="1:10" x14ac:dyDescent="0.25">
      <c r="A930" s="50" t="s">
        <v>3766</v>
      </c>
      <c r="B930" s="46" t="s">
        <v>3767</v>
      </c>
      <c r="C930" s="51" t="s">
        <v>3768</v>
      </c>
      <c r="H930" t="s">
        <v>3769</v>
      </c>
      <c r="I930" t="str">
        <f t="shared" si="29"/>
        <v>68861</v>
      </c>
      <c r="J930" t="str">
        <f t="shared" si="30"/>
        <v>68</v>
      </c>
    </row>
    <row r="931" spans="1:10" x14ac:dyDescent="0.25">
      <c r="A931" s="50" t="s">
        <v>3770</v>
      </c>
      <c r="B931" s="46" t="s">
        <v>3771</v>
      </c>
      <c r="C931" s="51" t="s">
        <v>3772</v>
      </c>
      <c r="H931" t="s">
        <v>3773</v>
      </c>
      <c r="I931" t="str">
        <f t="shared" si="29"/>
        <v>68867</v>
      </c>
      <c r="J931" t="str">
        <f t="shared" si="30"/>
        <v>68</v>
      </c>
    </row>
    <row r="932" spans="1:10" x14ac:dyDescent="0.25">
      <c r="A932" s="50" t="s">
        <v>3774</v>
      </c>
      <c r="B932" s="46" t="s">
        <v>3775</v>
      </c>
      <c r="C932" s="51" t="s">
        <v>3776</v>
      </c>
      <c r="H932" t="s">
        <v>3777</v>
      </c>
      <c r="I932" t="str">
        <f t="shared" si="29"/>
        <v>68872</v>
      </c>
      <c r="J932" t="str">
        <f t="shared" si="30"/>
        <v>68</v>
      </c>
    </row>
    <row r="933" spans="1:10" x14ac:dyDescent="0.25">
      <c r="A933" s="50" t="s">
        <v>3778</v>
      </c>
      <c r="B933" s="46" t="s">
        <v>3779</v>
      </c>
      <c r="C933" s="51" t="s">
        <v>3780</v>
      </c>
      <c r="H933" t="s">
        <v>3781</v>
      </c>
      <c r="I933" t="str">
        <f t="shared" si="29"/>
        <v>68895</v>
      </c>
      <c r="J933" t="str">
        <f t="shared" si="30"/>
        <v>68</v>
      </c>
    </row>
    <row r="934" spans="1:10" x14ac:dyDescent="0.25">
      <c r="A934" s="50" t="s">
        <v>3782</v>
      </c>
      <c r="B934" s="46" t="s">
        <v>3783</v>
      </c>
      <c r="C934" s="51" t="s">
        <v>3784</v>
      </c>
      <c r="H934" t="s">
        <v>3785</v>
      </c>
      <c r="I934" t="str">
        <f t="shared" si="29"/>
        <v>70001</v>
      </c>
      <c r="J934" t="str">
        <f t="shared" si="30"/>
        <v>70</v>
      </c>
    </row>
    <row r="935" spans="1:10" x14ac:dyDescent="0.25">
      <c r="A935" s="50" t="s">
        <v>3786</v>
      </c>
      <c r="B935" s="46" t="s">
        <v>3787</v>
      </c>
      <c r="C935" s="51" t="s">
        <v>3788</v>
      </c>
      <c r="H935" t="s">
        <v>3789</v>
      </c>
      <c r="I935" t="str">
        <f t="shared" si="29"/>
        <v>70110</v>
      </c>
      <c r="J935" t="str">
        <f t="shared" si="30"/>
        <v>70</v>
      </c>
    </row>
    <row r="936" spans="1:10" x14ac:dyDescent="0.25">
      <c r="A936" s="50" t="s">
        <v>3790</v>
      </c>
      <c r="B936" s="46" t="s">
        <v>3791</v>
      </c>
      <c r="C936" s="51" t="s">
        <v>3792</v>
      </c>
      <c r="H936" t="s">
        <v>3793</v>
      </c>
      <c r="I936" t="str">
        <f t="shared" si="29"/>
        <v>70124</v>
      </c>
      <c r="J936" t="str">
        <f t="shared" si="30"/>
        <v>70</v>
      </c>
    </row>
    <row r="937" spans="1:10" x14ac:dyDescent="0.25">
      <c r="A937" s="50" t="s">
        <v>3794</v>
      </c>
      <c r="B937" s="46" t="s">
        <v>3795</v>
      </c>
      <c r="C937" s="51" t="s">
        <v>3796</v>
      </c>
      <c r="H937" t="s">
        <v>3797</v>
      </c>
      <c r="I937" t="str">
        <f t="shared" si="29"/>
        <v>70204</v>
      </c>
      <c r="J937" t="str">
        <f t="shared" si="30"/>
        <v>70</v>
      </c>
    </row>
    <row r="938" spans="1:10" x14ac:dyDescent="0.25">
      <c r="A938" s="50" t="s">
        <v>3798</v>
      </c>
      <c r="B938" s="46" t="s">
        <v>3799</v>
      </c>
      <c r="C938" s="51" t="s">
        <v>3800</v>
      </c>
      <c r="H938" t="s">
        <v>3801</v>
      </c>
      <c r="I938" t="str">
        <f t="shared" si="29"/>
        <v>70215</v>
      </c>
      <c r="J938" t="str">
        <f t="shared" si="30"/>
        <v>70</v>
      </c>
    </row>
    <row r="939" spans="1:10" x14ac:dyDescent="0.25">
      <c r="A939" s="50" t="s">
        <v>3802</v>
      </c>
      <c r="B939" s="46" t="s">
        <v>3803</v>
      </c>
      <c r="C939" s="51" t="s">
        <v>3804</v>
      </c>
      <c r="H939" t="s">
        <v>3805</v>
      </c>
      <c r="I939" t="str">
        <f t="shared" si="29"/>
        <v>70221</v>
      </c>
      <c r="J939" t="str">
        <f t="shared" si="30"/>
        <v>70</v>
      </c>
    </row>
    <row r="940" spans="1:10" x14ac:dyDescent="0.25">
      <c r="A940" s="50" t="s">
        <v>3806</v>
      </c>
      <c r="B940" s="46" t="s">
        <v>3807</v>
      </c>
      <c r="C940" s="51" t="s">
        <v>3808</v>
      </c>
      <c r="H940" t="s">
        <v>3809</v>
      </c>
      <c r="I940" t="str">
        <f t="shared" si="29"/>
        <v>70230</v>
      </c>
      <c r="J940" t="str">
        <f t="shared" si="30"/>
        <v>70</v>
      </c>
    </row>
    <row r="941" spans="1:10" x14ac:dyDescent="0.25">
      <c r="A941" s="50" t="s">
        <v>3810</v>
      </c>
      <c r="B941" s="46" t="s">
        <v>3811</v>
      </c>
      <c r="C941" s="51" t="s">
        <v>3812</v>
      </c>
      <c r="H941" t="s">
        <v>3813</v>
      </c>
      <c r="I941" t="str">
        <f t="shared" si="29"/>
        <v>70233</v>
      </c>
      <c r="J941" t="str">
        <f t="shared" si="30"/>
        <v>70</v>
      </c>
    </row>
    <row r="942" spans="1:10" x14ac:dyDescent="0.25">
      <c r="A942" s="50" t="s">
        <v>3814</v>
      </c>
      <c r="B942" s="46" t="s">
        <v>3815</v>
      </c>
      <c r="C942" s="51" t="s">
        <v>3816</v>
      </c>
      <c r="H942" t="s">
        <v>3817</v>
      </c>
      <c r="I942" t="str">
        <f t="shared" si="29"/>
        <v>70235</v>
      </c>
      <c r="J942" t="str">
        <f t="shared" si="30"/>
        <v>70</v>
      </c>
    </row>
    <row r="943" spans="1:10" x14ac:dyDescent="0.25">
      <c r="A943" s="50" t="s">
        <v>3818</v>
      </c>
      <c r="B943" s="46" t="s">
        <v>3819</v>
      </c>
      <c r="C943" s="51" t="s">
        <v>3820</v>
      </c>
      <c r="H943" t="s">
        <v>3821</v>
      </c>
      <c r="I943" t="str">
        <f t="shared" si="29"/>
        <v>70265</v>
      </c>
      <c r="J943" t="str">
        <f t="shared" si="30"/>
        <v>70</v>
      </c>
    </row>
    <row r="944" spans="1:10" x14ac:dyDescent="0.25">
      <c r="A944" s="50" t="s">
        <v>3822</v>
      </c>
      <c r="B944" s="46" t="s">
        <v>3823</v>
      </c>
      <c r="C944" s="51" t="s">
        <v>3824</v>
      </c>
      <c r="H944" t="s">
        <v>3825</v>
      </c>
      <c r="I944" t="str">
        <f t="shared" si="29"/>
        <v>70400</v>
      </c>
      <c r="J944" t="str">
        <f t="shared" si="30"/>
        <v>70</v>
      </c>
    </row>
    <row r="945" spans="1:10" x14ac:dyDescent="0.25">
      <c r="A945" s="50" t="s">
        <v>3826</v>
      </c>
      <c r="B945" s="46" t="s">
        <v>3827</v>
      </c>
      <c r="C945" s="51" t="s">
        <v>3828</v>
      </c>
      <c r="H945" t="s">
        <v>3829</v>
      </c>
      <c r="I945" t="str">
        <f t="shared" si="29"/>
        <v>70418</v>
      </c>
      <c r="J945" t="str">
        <f t="shared" si="30"/>
        <v>70</v>
      </c>
    </row>
    <row r="946" spans="1:10" x14ac:dyDescent="0.25">
      <c r="A946" s="50" t="s">
        <v>3830</v>
      </c>
      <c r="B946" s="46" t="s">
        <v>3831</v>
      </c>
      <c r="C946" s="51" t="s">
        <v>3832</v>
      </c>
      <c r="H946" t="s">
        <v>3833</v>
      </c>
      <c r="I946" t="str">
        <f t="shared" si="29"/>
        <v>70429</v>
      </c>
      <c r="J946" t="str">
        <f t="shared" si="30"/>
        <v>70</v>
      </c>
    </row>
    <row r="947" spans="1:10" x14ac:dyDescent="0.25">
      <c r="A947" s="50" t="s">
        <v>3834</v>
      </c>
      <c r="B947" s="46" t="s">
        <v>3835</v>
      </c>
      <c r="C947" s="51" t="s">
        <v>3836</v>
      </c>
      <c r="H947" t="s">
        <v>3837</v>
      </c>
      <c r="I947" t="str">
        <f t="shared" si="29"/>
        <v>70473</v>
      </c>
      <c r="J947" t="str">
        <f t="shared" si="30"/>
        <v>70</v>
      </c>
    </row>
    <row r="948" spans="1:10" x14ac:dyDescent="0.25">
      <c r="A948" s="50" t="s">
        <v>3838</v>
      </c>
      <c r="B948" s="46" t="s">
        <v>3839</v>
      </c>
      <c r="C948" s="51" t="s">
        <v>3840</v>
      </c>
      <c r="H948" t="s">
        <v>3841</v>
      </c>
      <c r="I948" t="str">
        <f t="shared" si="29"/>
        <v>70508</v>
      </c>
      <c r="J948" t="str">
        <f t="shared" si="30"/>
        <v>70</v>
      </c>
    </row>
    <row r="949" spans="1:10" x14ac:dyDescent="0.25">
      <c r="A949" s="50" t="s">
        <v>3842</v>
      </c>
      <c r="B949" s="46" t="s">
        <v>3843</v>
      </c>
      <c r="C949" s="51" t="s">
        <v>3844</v>
      </c>
      <c r="H949" t="s">
        <v>3845</v>
      </c>
      <c r="I949" t="str">
        <f t="shared" si="29"/>
        <v>70523</v>
      </c>
      <c r="J949" t="str">
        <f t="shared" si="30"/>
        <v>70</v>
      </c>
    </row>
    <row r="950" spans="1:10" x14ac:dyDescent="0.25">
      <c r="A950" s="50" t="s">
        <v>13</v>
      </c>
      <c r="B950" s="46" t="s">
        <v>3846</v>
      </c>
      <c r="C950" s="51" t="s">
        <v>3847</v>
      </c>
      <c r="H950" t="s">
        <v>3848</v>
      </c>
      <c r="I950" t="str">
        <f t="shared" si="29"/>
        <v>70670</v>
      </c>
      <c r="J950" t="str">
        <f t="shared" si="30"/>
        <v>70</v>
      </c>
    </row>
    <row r="951" spans="1:10" x14ac:dyDescent="0.25">
      <c r="A951" s="50" t="s">
        <v>3849</v>
      </c>
      <c r="B951" s="46" t="s">
        <v>3850</v>
      </c>
      <c r="C951" s="51" t="s">
        <v>3851</v>
      </c>
      <c r="H951" t="s">
        <v>3852</v>
      </c>
      <c r="I951" t="str">
        <f t="shared" si="29"/>
        <v>70678</v>
      </c>
      <c r="J951" t="str">
        <f t="shared" si="30"/>
        <v>70</v>
      </c>
    </row>
    <row r="952" spans="1:10" x14ac:dyDescent="0.25">
      <c r="A952" s="50" t="s">
        <v>3853</v>
      </c>
      <c r="B952" s="46" t="s">
        <v>3854</v>
      </c>
      <c r="C952" s="51" t="s">
        <v>3855</v>
      </c>
      <c r="H952" t="s">
        <v>3856</v>
      </c>
      <c r="I952" t="str">
        <f t="shared" si="29"/>
        <v>70702</v>
      </c>
      <c r="J952" t="str">
        <f t="shared" si="30"/>
        <v>70</v>
      </c>
    </row>
    <row r="953" spans="1:10" x14ac:dyDescent="0.25">
      <c r="A953" s="50" t="s">
        <v>3857</v>
      </c>
      <c r="B953" s="46" t="s">
        <v>3858</v>
      </c>
      <c r="C953" s="51" t="s">
        <v>3859</v>
      </c>
      <c r="H953" t="s">
        <v>3860</v>
      </c>
      <c r="I953" t="str">
        <f t="shared" si="29"/>
        <v>70708</v>
      </c>
      <c r="J953" t="str">
        <f t="shared" si="30"/>
        <v>70</v>
      </c>
    </row>
    <row r="954" spans="1:10" x14ac:dyDescent="0.25">
      <c r="A954" s="50" t="s">
        <v>3861</v>
      </c>
      <c r="B954" s="46" t="s">
        <v>3862</v>
      </c>
      <c r="C954" s="51" t="s">
        <v>3863</v>
      </c>
      <c r="H954" t="s">
        <v>3864</v>
      </c>
      <c r="I954" t="str">
        <f t="shared" si="29"/>
        <v>70713</v>
      </c>
      <c r="J954" t="str">
        <f t="shared" si="30"/>
        <v>70</v>
      </c>
    </row>
    <row r="955" spans="1:10" x14ac:dyDescent="0.25">
      <c r="A955" s="50" t="s">
        <v>3865</v>
      </c>
      <c r="B955" s="46" t="s">
        <v>3866</v>
      </c>
      <c r="C955" s="51" t="s">
        <v>3867</v>
      </c>
      <c r="H955" t="s">
        <v>3868</v>
      </c>
      <c r="I955" t="str">
        <f t="shared" si="29"/>
        <v>70717</v>
      </c>
      <c r="J955" t="str">
        <f t="shared" si="30"/>
        <v>70</v>
      </c>
    </row>
    <row r="956" spans="1:10" x14ac:dyDescent="0.25">
      <c r="A956" s="50" t="s">
        <v>3869</v>
      </c>
      <c r="B956" s="46" t="s">
        <v>3870</v>
      </c>
      <c r="C956" s="51" t="s">
        <v>3871</v>
      </c>
      <c r="H956" t="s">
        <v>3872</v>
      </c>
      <c r="I956" t="str">
        <f t="shared" si="29"/>
        <v>70742</v>
      </c>
      <c r="J956" t="str">
        <f t="shared" si="30"/>
        <v>70</v>
      </c>
    </row>
    <row r="957" spans="1:10" x14ac:dyDescent="0.25">
      <c r="A957" s="50" t="s">
        <v>3873</v>
      </c>
      <c r="B957" s="46" t="s">
        <v>3874</v>
      </c>
      <c r="C957" s="51" t="s">
        <v>3875</v>
      </c>
      <c r="H957" t="s">
        <v>3876</v>
      </c>
      <c r="I957" t="str">
        <f t="shared" si="29"/>
        <v>70771</v>
      </c>
      <c r="J957" t="str">
        <f t="shared" si="30"/>
        <v>70</v>
      </c>
    </row>
    <row r="958" spans="1:10" x14ac:dyDescent="0.25">
      <c r="A958" s="50" t="s">
        <v>3877</v>
      </c>
      <c r="B958" s="46" t="s">
        <v>3878</v>
      </c>
      <c r="C958" s="51" t="s">
        <v>3879</v>
      </c>
      <c r="H958" t="s">
        <v>3880</v>
      </c>
      <c r="I958" t="str">
        <f t="shared" si="29"/>
        <v>70820</v>
      </c>
      <c r="J958" t="str">
        <f t="shared" si="30"/>
        <v>70</v>
      </c>
    </row>
    <row r="959" spans="1:10" x14ac:dyDescent="0.25">
      <c r="A959" s="50" t="s">
        <v>3881</v>
      </c>
      <c r="B959" s="46" t="s">
        <v>3882</v>
      </c>
      <c r="C959" s="51" t="s">
        <v>3883</v>
      </c>
      <c r="H959" t="s">
        <v>3884</v>
      </c>
      <c r="I959" t="str">
        <f t="shared" si="29"/>
        <v>70823</v>
      </c>
      <c r="J959" t="str">
        <f t="shared" si="30"/>
        <v>70</v>
      </c>
    </row>
    <row r="960" spans="1:10" x14ac:dyDescent="0.25">
      <c r="A960" s="50" t="s">
        <v>3885</v>
      </c>
      <c r="B960" s="46" t="s">
        <v>3886</v>
      </c>
      <c r="C960" s="51" t="s">
        <v>3887</v>
      </c>
      <c r="H960" t="s">
        <v>3888</v>
      </c>
      <c r="I960" t="str">
        <f t="shared" si="29"/>
        <v>73001</v>
      </c>
      <c r="J960" t="str">
        <f t="shared" si="30"/>
        <v>73</v>
      </c>
    </row>
    <row r="961" spans="1:10" x14ac:dyDescent="0.25">
      <c r="A961" s="50" t="s">
        <v>3889</v>
      </c>
      <c r="B961" s="46" t="s">
        <v>3890</v>
      </c>
      <c r="C961" s="51" t="s">
        <v>3891</v>
      </c>
      <c r="H961" t="s">
        <v>3892</v>
      </c>
      <c r="I961" t="str">
        <f t="shared" si="29"/>
        <v>73024</v>
      </c>
      <c r="J961" t="str">
        <f t="shared" si="30"/>
        <v>73</v>
      </c>
    </row>
    <row r="962" spans="1:10" x14ac:dyDescent="0.25">
      <c r="A962" s="50" t="s">
        <v>3893</v>
      </c>
      <c r="B962" s="46" t="s">
        <v>3894</v>
      </c>
      <c r="C962" s="51" t="s">
        <v>3895</v>
      </c>
      <c r="H962" t="s">
        <v>3896</v>
      </c>
      <c r="I962" t="str">
        <f t="shared" si="29"/>
        <v>73026</v>
      </c>
      <c r="J962" t="str">
        <f t="shared" si="30"/>
        <v>73</v>
      </c>
    </row>
    <row r="963" spans="1:10" x14ac:dyDescent="0.25">
      <c r="A963" s="50" t="s">
        <v>3897</v>
      </c>
      <c r="B963" s="46" t="s">
        <v>3898</v>
      </c>
      <c r="C963" s="51" t="s">
        <v>3899</v>
      </c>
      <c r="H963" t="s">
        <v>3900</v>
      </c>
      <c r="I963" t="str">
        <f t="shared" ref="I963:I1026" si="31">RIGHT(H963,5)</f>
        <v>73030</v>
      </c>
      <c r="J963" t="str">
        <f t="shared" ref="J963:J1026" si="32">LEFT(I963,2)</f>
        <v>73</v>
      </c>
    </row>
    <row r="964" spans="1:10" x14ac:dyDescent="0.25">
      <c r="A964" s="50" t="s">
        <v>3901</v>
      </c>
      <c r="B964" s="46" t="s">
        <v>3902</v>
      </c>
      <c r="C964" s="51" t="s">
        <v>3903</v>
      </c>
      <c r="H964" t="s">
        <v>3904</v>
      </c>
      <c r="I964" t="str">
        <f t="shared" si="31"/>
        <v>73043</v>
      </c>
      <c r="J964" t="str">
        <f t="shared" si="32"/>
        <v>73</v>
      </c>
    </row>
    <row r="965" spans="1:10" x14ac:dyDescent="0.25">
      <c r="A965" s="50" t="s">
        <v>3905</v>
      </c>
      <c r="B965" s="46" t="s">
        <v>3906</v>
      </c>
      <c r="C965" s="51" t="s">
        <v>3907</v>
      </c>
      <c r="H965" t="s">
        <v>3908</v>
      </c>
      <c r="I965" t="str">
        <f t="shared" si="31"/>
        <v>73055</v>
      </c>
      <c r="J965" t="str">
        <f t="shared" si="32"/>
        <v>73</v>
      </c>
    </row>
    <row r="966" spans="1:10" x14ac:dyDescent="0.25">
      <c r="A966" s="50" t="s">
        <v>3905</v>
      </c>
      <c r="B966" s="46" t="s">
        <v>3909</v>
      </c>
      <c r="C966" s="51" t="s">
        <v>3910</v>
      </c>
      <c r="H966" t="s">
        <v>3911</v>
      </c>
      <c r="I966" t="str">
        <f t="shared" si="31"/>
        <v>73067</v>
      </c>
      <c r="J966" t="str">
        <f t="shared" si="32"/>
        <v>73</v>
      </c>
    </row>
    <row r="967" spans="1:10" x14ac:dyDescent="0.25">
      <c r="A967" s="50" t="s">
        <v>3912</v>
      </c>
      <c r="B967" s="46" t="s">
        <v>3913</v>
      </c>
      <c r="C967" s="51" t="s">
        <v>3914</v>
      </c>
      <c r="H967" t="s">
        <v>3915</v>
      </c>
      <c r="I967" t="str">
        <f t="shared" si="31"/>
        <v>73124</v>
      </c>
      <c r="J967" t="str">
        <f t="shared" si="32"/>
        <v>73</v>
      </c>
    </row>
    <row r="968" spans="1:10" x14ac:dyDescent="0.25">
      <c r="A968" s="50" t="s">
        <v>3916</v>
      </c>
      <c r="B968" s="46" t="s">
        <v>3917</v>
      </c>
      <c r="C968" s="51" t="s">
        <v>3918</v>
      </c>
      <c r="H968" t="s">
        <v>3919</v>
      </c>
      <c r="I968" t="str">
        <f t="shared" si="31"/>
        <v>73148</v>
      </c>
      <c r="J968" t="str">
        <f t="shared" si="32"/>
        <v>73</v>
      </c>
    </row>
    <row r="969" spans="1:10" x14ac:dyDescent="0.25">
      <c r="A969" s="50" t="s">
        <v>3920</v>
      </c>
      <c r="B969" s="46" t="s">
        <v>3921</v>
      </c>
      <c r="C969" s="51" t="s">
        <v>3922</v>
      </c>
      <c r="H969" t="s">
        <v>3923</v>
      </c>
      <c r="I969" t="str">
        <f t="shared" si="31"/>
        <v>73152</v>
      </c>
      <c r="J969" t="str">
        <f t="shared" si="32"/>
        <v>73</v>
      </c>
    </row>
    <row r="970" spans="1:10" x14ac:dyDescent="0.25">
      <c r="A970" s="50" t="s">
        <v>3920</v>
      </c>
      <c r="B970" s="46" t="s">
        <v>3924</v>
      </c>
      <c r="C970" s="51" t="s">
        <v>3925</v>
      </c>
      <c r="H970" t="s">
        <v>3926</v>
      </c>
      <c r="I970" t="str">
        <f t="shared" si="31"/>
        <v>73168</v>
      </c>
      <c r="J970" t="str">
        <f t="shared" si="32"/>
        <v>73</v>
      </c>
    </row>
    <row r="971" spans="1:10" x14ac:dyDescent="0.25">
      <c r="A971" s="50" t="s">
        <v>3920</v>
      </c>
      <c r="B971" s="46" t="s">
        <v>3927</v>
      </c>
      <c r="C971" s="51" t="s">
        <v>3928</v>
      </c>
      <c r="H971" t="s">
        <v>3929</v>
      </c>
      <c r="I971" t="str">
        <f t="shared" si="31"/>
        <v>73200</v>
      </c>
      <c r="J971" t="str">
        <f t="shared" si="32"/>
        <v>73</v>
      </c>
    </row>
    <row r="972" spans="1:10" x14ac:dyDescent="0.25">
      <c r="A972" s="50" t="s">
        <v>3930</v>
      </c>
      <c r="B972" s="46" t="s">
        <v>3931</v>
      </c>
      <c r="C972" s="51" t="s">
        <v>3932</v>
      </c>
      <c r="H972" t="s">
        <v>3933</v>
      </c>
      <c r="I972" t="str">
        <f t="shared" si="31"/>
        <v>73217</v>
      </c>
      <c r="J972" t="str">
        <f t="shared" si="32"/>
        <v>73</v>
      </c>
    </row>
    <row r="973" spans="1:10" x14ac:dyDescent="0.25">
      <c r="A973" s="50" t="s">
        <v>3934</v>
      </c>
      <c r="B973" s="46" t="s">
        <v>3935</v>
      </c>
      <c r="C973" s="51" t="s">
        <v>3936</v>
      </c>
      <c r="H973" t="s">
        <v>3937</v>
      </c>
      <c r="I973" t="str">
        <f t="shared" si="31"/>
        <v>73226</v>
      </c>
      <c r="J973" t="str">
        <f t="shared" si="32"/>
        <v>73</v>
      </c>
    </row>
    <row r="974" spans="1:10" x14ac:dyDescent="0.25">
      <c r="A974" s="50" t="s">
        <v>3938</v>
      </c>
      <c r="B974" s="46" t="s">
        <v>3939</v>
      </c>
      <c r="C974" s="51" t="s">
        <v>3940</v>
      </c>
      <c r="H974" t="s">
        <v>3941</v>
      </c>
      <c r="I974" t="str">
        <f t="shared" si="31"/>
        <v>73236</v>
      </c>
      <c r="J974" t="str">
        <f t="shared" si="32"/>
        <v>73</v>
      </c>
    </row>
    <row r="975" spans="1:10" x14ac:dyDescent="0.25">
      <c r="A975" s="50" t="s">
        <v>3942</v>
      </c>
      <c r="B975" s="46" t="s">
        <v>3943</v>
      </c>
      <c r="C975" s="51" t="s">
        <v>3944</v>
      </c>
      <c r="H975" t="s">
        <v>3945</v>
      </c>
      <c r="I975" t="str">
        <f t="shared" si="31"/>
        <v>73268</v>
      </c>
      <c r="J975" t="str">
        <f t="shared" si="32"/>
        <v>73</v>
      </c>
    </row>
    <row r="976" spans="1:10" x14ac:dyDescent="0.25">
      <c r="A976" s="50" t="s">
        <v>3946</v>
      </c>
      <c r="B976" s="46" t="s">
        <v>3947</v>
      </c>
      <c r="C976" s="51" t="s">
        <v>3948</v>
      </c>
      <c r="H976" t="s">
        <v>3949</v>
      </c>
      <c r="I976" t="str">
        <f t="shared" si="31"/>
        <v>73270</v>
      </c>
      <c r="J976" t="str">
        <f t="shared" si="32"/>
        <v>73</v>
      </c>
    </row>
    <row r="977" spans="1:10" x14ac:dyDescent="0.25">
      <c r="A977" s="50" t="s">
        <v>3950</v>
      </c>
      <c r="B977" s="46" t="s">
        <v>3951</v>
      </c>
      <c r="C977" s="51" t="s">
        <v>3952</v>
      </c>
      <c r="H977" t="s">
        <v>3953</v>
      </c>
      <c r="I977" t="str">
        <f t="shared" si="31"/>
        <v>73275</v>
      </c>
      <c r="J977" t="str">
        <f t="shared" si="32"/>
        <v>73</v>
      </c>
    </row>
    <row r="978" spans="1:10" x14ac:dyDescent="0.25">
      <c r="A978" s="50" t="s">
        <v>3954</v>
      </c>
      <c r="B978" s="46" t="s">
        <v>3955</v>
      </c>
      <c r="C978" s="51" t="s">
        <v>3956</v>
      </c>
      <c r="H978" t="s">
        <v>3957</v>
      </c>
      <c r="I978" t="str">
        <f t="shared" si="31"/>
        <v>73283</v>
      </c>
      <c r="J978" t="str">
        <f t="shared" si="32"/>
        <v>73</v>
      </c>
    </row>
    <row r="979" spans="1:10" x14ac:dyDescent="0.25">
      <c r="A979" s="50" t="s">
        <v>3958</v>
      </c>
      <c r="B979" s="46" t="s">
        <v>3959</v>
      </c>
      <c r="C979" s="51" t="s">
        <v>3960</v>
      </c>
      <c r="H979" t="s">
        <v>3961</v>
      </c>
      <c r="I979" t="str">
        <f t="shared" si="31"/>
        <v>73319</v>
      </c>
      <c r="J979" t="str">
        <f t="shared" si="32"/>
        <v>73</v>
      </c>
    </row>
    <row r="980" spans="1:10" x14ac:dyDescent="0.25">
      <c r="A980" s="50" t="s">
        <v>3962</v>
      </c>
      <c r="B980" s="46" t="s">
        <v>3963</v>
      </c>
      <c r="C980" s="51" t="s">
        <v>3964</v>
      </c>
      <c r="H980" t="s">
        <v>3965</v>
      </c>
      <c r="I980" t="str">
        <f t="shared" si="31"/>
        <v>73347</v>
      </c>
      <c r="J980" t="str">
        <f t="shared" si="32"/>
        <v>73</v>
      </c>
    </row>
    <row r="981" spans="1:10" x14ac:dyDescent="0.25">
      <c r="A981" s="50" t="s">
        <v>3966</v>
      </c>
      <c r="B981" s="46" t="s">
        <v>3967</v>
      </c>
      <c r="C981" s="51" t="s">
        <v>3968</v>
      </c>
      <c r="H981" t="s">
        <v>3969</v>
      </c>
      <c r="I981" t="str">
        <f t="shared" si="31"/>
        <v>73349</v>
      </c>
      <c r="J981" t="str">
        <f t="shared" si="32"/>
        <v>73</v>
      </c>
    </row>
    <row r="982" spans="1:10" x14ac:dyDescent="0.25">
      <c r="A982" s="50" t="s">
        <v>3970</v>
      </c>
      <c r="B982" s="46" t="s">
        <v>3971</v>
      </c>
      <c r="C982" s="51" t="s">
        <v>3972</v>
      </c>
      <c r="H982" t="s">
        <v>3973</v>
      </c>
      <c r="I982" t="str">
        <f t="shared" si="31"/>
        <v>73352</v>
      </c>
      <c r="J982" t="str">
        <f t="shared" si="32"/>
        <v>73</v>
      </c>
    </row>
    <row r="983" spans="1:10" x14ac:dyDescent="0.25">
      <c r="A983" s="50" t="s">
        <v>3974</v>
      </c>
      <c r="B983" s="46" t="s">
        <v>3975</v>
      </c>
      <c r="C983" s="51" t="s">
        <v>3976</v>
      </c>
      <c r="H983" t="s">
        <v>3977</v>
      </c>
      <c r="I983" t="str">
        <f t="shared" si="31"/>
        <v>73408</v>
      </c>
      <c r="J983" t="str">
        <f t="shared" si="32"/>
        <v>73</v>
      </c>
    </row>
    <row r="984" spans="1:10" x14ac:dyDescent="0.25">
      <c r="A984" s="50" t="s">
        <v>3978</v>
      </c>
      <c r="B984" s="46" t="s">
        <v>3979</v>
      </c>
      <c r="C984" s="51" t="s">
        <v>3980</v>
      </c>
      <c r="H984" t="s">
        <v>3981</v>
      </c>
      <c r="I984" t="str">
        <f t="shared" si="31"/>
        <v>73411</v>
      </c>
      <c r="J984" t="str">
        <f t="shared" si="32"/>
        <v>73</v>
      </c>
    </row>
    <row r="985" spans="1:10" x14ac:dyDescent="0.25">
      <c r="A985" s="50" t="s">
        <v>3982</v>
      </c>
      <c r="B985" s="46" t="s">
        <v>3983</v>
      </c>
      <c r="C985" s="51" t="s">
        <v>3984</v>
      </c>
      <c r="H985" t="s">
        <v>3985</v>
      </c>
      <c r="I985" t="str">
        <f t="shared" si="31"/>
        <v>73443</v>
      </c>
      <c r="J985" t="str">
        <f t="shared" si="32"/>
        <v>73</v>
      </c>
    </row>
    <row r="986" spans="1:10" x14ac:dyDescent="0.25">
      <c r="A986" s="50" t="s">
        <v>3986</v>
      </c>
      <c r="B986" s="46" t="s">
        <v>3987</v>
      </c>
      <c r="C986" s="51" t="s">
        <v>3988</v>
      </c>
      <c r="H986" t="s">
        <v>3989</v>
      </c>
      <c r="I986" t="str">
        <f t="shared" si="31"/>
        <v>73449</v>
      </c>
      <c r="J986" t="str">
        <f t="shared" si="32"/>
        <v>73</v>
      </c>
    </row>
    <row r="987" spans="1:10" x14ac:dyDescent="0.25">
      <c r="A987" s="50" t="s">
        <v>3990</v>
      </c>
      <c r="B987" s="46" t="s">
        <v>3991</v>
      </c>
      <c r="C987" s="51" t="s">
        <v>3992</v>
      </c>
      <c r="H987" t="s">
        <v>3993</v>
      </c>
      <c r="I987" t="str">
        <f t="shared" si="31"/>
        <v>73461</v>
      </c>
      <c r="J987" t="str">
        <f t="shared" si="32"/>
        <v>73</v>
      </c>
    </row>
    <row r="988" spans="1:10" x14ac:dyDescent="0.25">
      <c r="A988" s="50" t="s">
        <v>3994</v>
      </c>
      <c r="B988" s="46" t="s">
        <v>3995</v>
      </c>
      <c r="C988" s="51" t="s">
        <v>3996</v>
      </c>
      <c r="H988" t="s">
        <v>3997</v>
      </c>
      <c r="I988" t="str">
        <f t="shared" si="31"/>
        <v>73483</v>
      </c>
      <c r="J988" t="str">
        <f t="shared" si="32"/>
        <v>73</v>
      </c>
    </row>
    <row r="989" spans="1:10" x14ac:dyDescent="0.25">
      <c r="A989" s="50" t="s">
        <v>3998</v>
      </c>
      <c r="B989" s="46" t="s">
        <v>3999</v>
      </c>
      <c r="C989" s="51" t="s">
        <v>4000</v>
      </c>
      <c r="H989" t="s">
        <v>4001</v>
      </c>
      <c r="I989" t="str">
        <f t="shared" si="31"/>
        <v>73504</v>
      </c>
      <c r="J989" t="str">
        <f t="shared" si="32"/>
        <v>73</v>
      </c>
    </row>
    <row r="990" spans="1:10" x14ac:dyDescent="0.25">
      <c r="A990" s="50" t="s">
        <v>4002</v>
      </c>
      <c r="B990" s="46" t="s">
        <v>4003</v>
      </c>
      <c r="C990" s="51" t="s">
        <v>4004</v>
      </c>
      <c r="H990" t="s">
        <v>4005</v>
      </c>
      <c r="I990" t="str">
        <f t="shared" si="31"/>
        <v>73520</v>
      </c>
      <c r="J990" t="str">
        <f t="shared" si="32"/>
        <v>73</v>
      </c>
    </row>
    <row r="991" spans="1:10" x14ac:dyDescent="0.25">
      <c r="A991" s="50" t="s">
        <v>4006</v>
      </c>
      <c r="B991" s="46" t="s">
        <v>4007</v>
      </c>
      <c r="C991" s="51" t="s">
        <v>4008</v>
      </c>
      <c r="H991" t="s">
        <v>4009</v>
      </c>
      <c r="I991" t="str">
        <f t="shared" si="31"/>
        <v>73547</v>
      </c>
      <c r="J991" t="str">
        <f t="shared" si="32"/>
        <v>73</v>
      </c>
    </row>
    <row r="992" spans="1:10" x14ac:dyDescent="0.25">
      <c r="A992" s="50" t="s">
        <v>4010</v>
      </c>
      <c r="B992" s="46" t="s">
        <v>4011</v>
      </c>
      <c r="C992" s="51" t="s">
        <v>4012</v>
      </c>
      <c r="H992" t="s">
        <v>4013</v>
      </c>
      <c r="I992" t="str">
        <f t="shared" si="31"/>
        <v>73555</v>
      </c>
      <c r="J992" t="str">
        <f t="shared" si="32"/>
        <v>73</v>
      </c>
    </row>
    <row r="993" spans="1:10" x14ac:dyDescent="0.25">
      <c r="A993" s="50" t="s">
        <v>4014</v>
      </c>
      <c r="B993" s="46" t="s">
        <v>4015</v>
      </c>
      <c r="C993" s="51" t="s">
        <v>4016</v>
      </c>
      <c r="H993" t="s">
        <v>4017</v>
      </c>
      <c r="I993" t="str">
        <f t="shared" si="31"/>
        <v>73563</v>
      </c>
      <c r="J993" t="str">
        <f t="shared" si="32"/>
        <v>73</v>
      </c>
    </row>
    <row r="994" spans="1:10" x14ac:dyDescent="0.25">
      <c r="A994" s="50" t="s">
        <v>4018</v>
      </c>
      <c r="B994" s="46" t="s">
        <v>4019</v>
      </c>
      <c r="C994" s="51" t="s">
        <v>4020</v>
      </c>
      <c r="H994" t="s">
        <v>4021</v>
      </c>
      <c r="I994" t="str">
        <f t="shared" si="31"/>
        <v>73585</v>
      </c>
      <c r="J994" t="str">
        <f t="shared" si="32"/>
        <v>73</v>
      </c>
    </row>
    <row r="995" spans="1:10" x14ac:dyDescent="0.25">
      <c r="A995" s="50" t="s">
        <v>4022</v>
      </c>
      <c r="B995" s="46" t="s">
        <v>4023</v>
      </c>
      <c r="C995" s="51" t="s">
        <v>4024</v>
      </c>
      <c r="H995" t="s">
        <v>4025</v>
      </c>
      <c r="I995" t="str">
        <f t="shared" si="31"/>
        <v>73616</v>
      </c>
      <c r="J995" t="str">
        <f t="shared" si="32"/>
        <v>73</v>
      </c>
    </row>
    <row r="996" spans="1:10" x14ac:dyDescent="0.25">
      <c r="A996" s="50" t="s">
        <v>4026</v>
      </c>
      <c r="B996" s="46" t="s">
        <v>4027</v>
      </c>
      <c r="C996" s="51" t="s">
        <v>4028</v>
      </c>
      <c r="H996" t="s">
        <v>4029</v>
      </c>
      <c r="I996" t="str">
        <f t="shared" si="31"/>
        <v>73622</v>
      </c>
      <c r="J996" t="str">
        <f t="shared" si="32"/>
        <v>73</v>
      </c>
    </row>
    <row r="997" spans="1:10" x14ac:dyDescent="0.25">
      <c r="A997" s="50" t="s">
        <v>4030</v>
      </c>
      <c r="B997" s="46" t="s">
        <v>4031</v>
      </c>
      <c r="C997" s="51" t="s">
        <v>4032</v>
      </c>
      <c r="H997" t="s">
        <v>4033</v>
      </c>
      <c r="I997" t="str">
        <f t="shared" si="31"/>
        <v>73624</v>
      </c>
      <c r="J997" t="str">
        <f t="shared" si="32"/>
        <v>73</v>
      </c>
    </row>
    <row r="998" spans="1:10" x14ac:dyDescent="0.25">
      <c r="A998" s="50" t="s">
        <v>4034</v>
      </c>
      <c r="B998" s="46" t="s">
        <v>4035</v>
      </c>
      <c r="C998" s="51" t="s">
        <v>4036</v>
      </c>
      <c r="H998" t="s">
        <v>4037</v>
      </c>
      <c r="I998" t="str">
        <f t="shared" si="31"/>
        <v>73671</v>
      </c>
      <c r="J998" t="str">
        <f t="shared" si="32"/>
        <v>73</v>
      </c>
    </row>
    <row r="999" spans="1:10" x14ac:dyDescent="0.25">
      <c r="A999" s="50" t="s">
        <v>4038</v>
      </c>
      <c r="B999" s="46" t="s">
        <v>4039</v>
      </c>
      <c r="C999" s="51" t="s">
        <v>4040</v>
      </c>
      <c r="H999" t="s">
        <v>4041</v>
      </c>
      <c r="I999" t="str">
        <f t="shared" si="31"/>
        <v>73675</v>
      </c>
      <c r="J999" t="str">
        <f t="shared" si="32"/>
        <v>73</v>
      </c>
    </row>
    <row r="1000" spans="1:10" x14ac:dyDescent="0.25">
      <c r="A1000" s="50" t="s">
        <v>4042</v>
      </c>
      <c r="B1000" s="46" t="s">
        <v>4043</v>
      </c>
      <c r="C1000" s="51" t="s">
        <v>4044</v>
      </c>
      <c r="H1000" t="s">
        <v>4045</v>
      </c>
      <c r="I1000" t="str">
        <f t="shared" si="31"/>
        <v>73678</v>
      </c>
      <c r="J1000" t="str">
        <f t="shared" si="32"/>
        <v>73</v>
      </c>
    </row>
    <row r="1001" spans="1:10" x14ac:dyDescent="0.25">
      <c r="A1001" s="50" t="s">
        <v>4046</v>
      </c>
      <c r="B1001" s="46" t="s">
        <v>4047</v>
      </c>
      <c r="C1001" s="51" t="s">
        <v>4048</v>
      </c>
      <c r="H1001" t="s">
        <v>4049</v>
      </c>
      <c r="I1001" t="str">
        <f t="shared" si="31"/>
        <v>73686</v>
      </c>
      <c r="J1001" t="str">
        <f t="shared" si="32"/>
        <v>73</v>
      </c>
    </row>
    <row r="1002" spans="1:10" x14ac:dyDescent="0.25">
      <c r="A1002" s="50" t="s">
        <v>4050</v>
      </c>
      <c r="B1002" s="46" t="s">
        <v>4051</v>
      </c>
      <c r="C1002" s="51" t="s">
        <v>4052</v>
      </c>
      <c r="H1002" t="s">
        <v>4053</v>
      </c>
      <c r="I1002" t="str">
        <f t="shared" si="31"/>
        <v>73770</v>
      </c>
      <c r="J1002" t="str">
        <f t="shared" si="32"/>
        <v>73</v>
      </c>
    </row>
    <row r="1003" spans="1:10" x14ac:dyDescent="0.25">
      <c r="A1003" s="50" t="s">
        <v>4054</v>
      </c>
      <c r="B1003" s="46" t="s">
        <v>4055</v>
      </c>
      <c r="C1003" s="51" t="s">
        <v>4056</v>
      </c>
      <c r="H1003" t="s">
        <v>4057</v>
      </c>
      <c r="I1003" t="str">
        <f t="shared" si="31"/>
        <v>73854</v>
      </c>
      <c r="J1003" t="str">
        <f t="shared" si="32"/>
        <v>73</v>
      </c>
    </row>
    <row r="1004" spans="1:10" x14ac:dyDescent="0.25">
      <c r="A1004" s="50" t="s">
        <v>4058</v>
      </c>
      <c r="B1004" s="46" t="s">
        <v>4059</v>
      </c>
      <c r="C1004" s="51" t="s">
        <v>4060</v>
      </c>
      <c r="H1004" t="s">
        <v>4061</v>
      </c>
      <c r="I1004" t="str">
        <f t="shared" si="31"/>
        <v>73861</v>
      </c>
      <c r="J1004" t="str">
        <f t="shared" si="32"/>
        <v>73</v>
      </c>
    </row>
    <row r="1005" spans="1:10" x14ac:dyDescent="0.25">
      <c r="A1005" s="50" t="s">
        <v>4062</v>
      </c>
      <c r="B1005" s="46" t="s">
        <v>4063</v>
      </c>
      <c r="C1005" s="51" t="s">
        <v>4064</v>
      </c>
      <c r="H1005" t="s">
        <v>4065</v>
      </c>
      <c r="I1005" t="str">
        <f t="shared" si="31"/>
        <v>73870</v>
      </c>
      <c r="J1005" t="str">
        <f t="shared" si="32"/>
        <v>73</v>
      </c>
    </row>
    <row r="1006" spans="1:10" x14ac:dyDescent="0.25">
      <c r="A1006" s="50" t="s">
        <v>4066</v>
      </c>
      <c r="B1006" s="46" t="s">
        <v>4067</v>
      </c>
      <c r="C1006" s="51" t="s">
        <v>4068</v>
      </c>
      <c r="H1006" t="s">
        <v>4069</v>
      </c>
      <c r="I1006" t="str">
        <f t="shared" si="31"/>
        <v>73873</v>
      </c>
      <c r="J1006" t="str">
        <f t="shared" si="32"/>
        <v>73</v>
      </c>
    </row>
    <row r="1007" spans="1:10" x14ac:dyDescent="0.25">
      <c r="A1007" s="50" t="s">
        <v>4070</v>
      </c>
      <c r="B1007" s="46" t="s">
        <v>4071</v>
      </c>
      <c r="C1007" s="51" t="s">
        <v>4072</v>
      </c>
      <c r="H1007" t="s">
        <v>4073</v>
      </c>
      <c r="I1007" t="str">
        <f t="shared" si="31"/>
        <v>76001</v>
      </c>
      <c r="J1007" t="str">
        <f t="shared" si="32"/>
        <v>76</v>
      </c>
    </row>
    <row r="1008" spans="1:10" x14ac:dyDescent="0.25">
      <c r="A1008" s="50" t="s">
        <v>4074</v>
      </c>
      <c r="B1008" s="46" t="s">
        <v>4075</v>
      </c>
      <c r="C1008" s="51" t="s">
        <v>4076</v>
      </c>
      <c r="H1008" t="s">
        <v>4077</v>
      </c>
      <c r="I1008" t="str">
        <f t="shared" si="31"/>
        <v>76020</v>
      </c>
      <c r="J1008" t="str">
        <f t="shared" si="32"/>
        <v>76</v>
      </c>
    </row>
    <row r="1009" spans="1:10" x14ac:dyDescent="0.25">
      <c r="A1009" s="50" t="s">
        <v>4078</v>
      </c>
      <c r="B1009" s="46" t="s">
        <v>4079</v>
      </c>
      <c r="C1009" s="51" t="s">
        <v>4080</v>
      </c>
      <c r="H1009" t="s">
        <v>4081</v>
      </c>
      <c r="I1009" t="str">
        <f t="shared" si="31"/>
        <v>76036</v>
      </c>
      <c r="J1009" t="str">
        <f t="shared" si="32"/>
        <v>76</v>
      </c>
    </row>
    <row r="1010" spans="1:10" x14ac:dyDescent="0.25">
      <c r="A1010" s="50" t="s">
        <v>4082</v>
      </c>
      <c r="B1010" s="46" t="s">
        <v>4083</v>
      </c>
      <c r="C1010" s="51" t="s">
        <v>4084</v>
      </c>
      <c r="H1010" t="s">
        <v>4085</v>
      </c>
      <c r="I1010" t="str">
        <f t="shared" si="31"/>
        <v>76041</v>
      </c>
      <c r="J1010" t="str">
        <f t="shared" si="32"/>
        <v>76</v>
      </c>
    </row>
    <row r="1011" spans="1:10" x14ac:dyDescent="0.25">
      <c r="A1011" s="50" t="s">
        <v>4086</v>
      </c>
      <c r="B1011" s="46" t="s">
        <v>4087</v>
      </c>
      <c r="C1011" s="51" t="s">
        <v>4088</v>
      </c>
      <c r="H1011" t="s">
        <v>4089</v>
      </c>
      <c r="I1011" t="str">
        <f t="shared" si="31"/>
        <v>76054</v>
      </c>
      <c r="J1011" t="str">
        <f t="shared" si="32"/>
        <v>76</v>
      </c>
    </row>
    <row r="1012" spans="1:10" x14ac:dyDescent="0.25">
      <c r="A1012" s="50" t="s">
        <v>4090</v>
      </c>
      <c r="B1012" s="46" t="s">
        <v>4091</v>
      </c>
      <c r="C1012" s="51" t="s">
        <v>4092</v>
      </c>
      <c r="H1012" t="s">
        <v>4093</v>
      </c>
      <c r="I1012" t="str">
        <f t="shared" si="31"/>
        <v>76100</v>
      </c>
      <c r="J1012" t="str">
        <f t="shared" si="32"/>
        <v>76</v>
      </c>
    </row>
    <row r="1013" spans="1:10" x14ac:dyDescent="0.25">
      <c r="A1013" s="50" t="s">
        <v>4094</v>
      </c>
      <c r="B1013" s="46" t="s">
        <v>4095</v>
      </c>
      <c r="C1013" s="51" t="s">
        <v>4096</v>
      </c>
      <c r="H1013" t="s">
        <v>4097</v>
      </c>
      <c r="I1013" t="str">
        <f t="shared" si="31"/>
        <v>76109</v>
      </c>
      <c r="J1013" t="str">
        <f t="shared" si="32"/>
        <v>76</v>
      </c>
    </row>
    <row r="1014" spans="1:10" x14ac:dyDescent="0.25">
      <c r="A1014" s="50" t="s">
        <v>4098</v>
      </c>
      <c r="B1014" s="46" t="s">
        <v>4099</v>
      </c>
      <c r="C1014" s="51" t="s">
        <v>4100</v>
      </c>
      <c r="H1014" t="s">
        <v>4101</v>
      </c>
      <c r="I1014" t="str">
        <f t="shared" si="31"/>
        <v>76111</v>
      </c>
      <c r="J1014" t="str">
        <f t="shared" si="32"/>
        <v>76</v>
      </c>
    </row>
    <row r="1015" spans="1:10" x14ac:dyDescent="0.25">
      <c r="A1015" s="50" t="s">
        <v>4102</v>
      </c>
      <c r="B1015" s="46" t="s">
        <v>4103</v>
      </c>
      <c r="C1015" s="51" t="s">
        <v>4104</v>
      </c>
      <c r="H1015" t="s">
        <v>4105</v>
      </c>
      <c r="I1015" t="str">
        <f t="shared" si="31"/>
        <v>76113</v>
      </c>
      <c r="J1015" t="str">
        <f t="shared" si="32"/>
        <v>76</v>
      </c>
    </row>
    <row r="1016" spans="1:10" x14ac:dyDescent="0.25">
      <c r="A1016" s="50" t="s">
        <v>4106</v>
      </c>
      <c r="B1016" s="46" t="s">
        <v>4107</v>
      </c>
      <c r="C1016" s="51" t="s">
        <v>4108</v>
      </c>
      <c r="H1016" t="s">
        <v>4109</v>
      </c>
      <c r="I1016" t="str">
        <f t="shared" si="31"/>
        <v>76122</v>
      </c>
      <c r="J1016" t="str">
        <f t="shared" si="32"/>
        <v>76</v>
      </c>
    </row>
    <row r="1017" spans="1:10" x14ac:dyDescent="0.25">
      <c r="A1017" s="50" t="s">
        <v>4110</v>
      </c>
      <c r="B1017" s="46" t="s">
        <v>4111</v>
      </c>
      <c r="C1017" s="51" t="s">
        <v>4112</v>
      </c>
      <c r="H1017" t="s">
        <v>4113</v>
      </c>
      <c r="I1017" t="str">
        <f t="shared" si="31"/>
        <v>76126</v>
      </c>
      <c r="J1017" t="str">
        <f t="shared" si="32"/>
        <v>76</v>
      </c>
    </row>
    <row r="1018" spans="1:10" x14ac:dyDescent="0.25">
      <c r="A1018" s="50" t="s">
        <v>4114</v>
      </c>
      <c r="B1018" s="46" t="s">
        <v>4115</v>
      </c>
      <c r="C1018" s="51" t="s">
        <v>4116</v>
      </c>
      <c r="H1018" t="s">
        <v>4117</v>
      </c>
      <c r="I1018" t="str">
        <f t="shared" si="31"/>
        <v>76130</v>
      </c>
      <c r="J1018" t="str">
        <f t="shared" si="32"/>
        <v>76</v>
      </c>
    </row>
    <row r="1019" spans="1:10" x14ac:dyDescent="0.25">
      <c r="A1019" s="50" t="s">
        <v>4118</v>
      </c>
      <c r="B1019" s="46" t="s">
        <v>4119</v>
      </c>
      <c r="C1019" s="51" t="s">
        <v>4120</v>
      </c>
      <c r="H1019" t="s">
        <v>4121</v>
      </c>
      <c r="I1019" t="str">
        <f t="shared" si="31"/>
        <v>76147</v>
      </c>
      <c r="J1019" t="str">
        <f t="shared" si="32"/>
        <v>76</v>
      </c>
    </row>
    <row r="1020" spans="1:10" x14ac:dyDescent="0.25">
      <c r="A1020" s="50" t="s">
        <v>4122</v>
      </c>
      <c r="B1020" s="46" t="s">
        <v>4123</v>
      </c>
      <c r="C1020" s="51" t="s">
        <v>4124</v>
      </c>
      <c r="H1020" t="s">
        <v>4125</v>
      </c>
      <c r="I1020" t="str">
        <f t="shared" si="31"/>
        <v>76233</v>
      </c>
      <c r="J1020" t="str">
        <f t="shared" si="32"/>
        <v>76</v>
      </c>
    </row>
    <row r="1021" spans="1:10" x14ac:dyDescent="0.25">
      <c r="A1021" s="50" t="s">
        <v>4126</v>
      </c>
      <c r="B1021" s="46" t="s">
        <v>4127</v>
      </c>
      <c r="C1021" s="51" t="s">
        <v>4128</v>
      </c>
      <c r="H1021" t="s">
        <v>4129</v>
      </c>
      <c r="I1021" t="str">
        <f t="shared" si="31"/>
        <v>76243</v>
      </c>
      <c r="J1021" t="str">
        <f t="shared" si="32"/>
        <v>76</v>
      </c>
    </row>
    <row r="1022" spans="1:10" x14ac:dyDescent="0.25">
      <c r="A1022" s="50" t="s">
        <v>4130</v>
      </c>
      <c r="B1022" s="46" t="s">
        <v>4131</v>
      </c>
      <c r="C1022" s="51" t="s">
        <v>4132</v>
      </c>
      <c r="H1022" t="s">
        <v>4133</v>
      </c>
      <c r="I1022" t="str">
        <f t="shared" si="31"/>
        <v>76246</v>
      </c>
      <c r="J1022" t="str">
        <f t="shared" si="32"/>
        <v>76</v>
      </c>
    </row>
    <row r="1023" spans="1:10" x14ac:dyDescent="0.25">
      <c r="A1023" s="50" t="s">
        <v>4134</v>
      </c>
      <c r="B1023" s="46" t="s">
        <v>4135</v>
      </c>
      <c r="C1023" s="51" t="s">
        <v>4136</v>
      </c>
      <c r="H1023" t="s">
        <v>4137</v>
      </c>
      <c r="I1023" t="str">
        <f t="shared" si="31"/>
        <v>76248</v>
      </c>
      <c r="J1023" t="str">
        <f t="shared" si="32"/>
        <v>76</v>
      </c>
    </row>
    <row r="1024" spans="1:10" x14ac:dyDescent="0.25">
      <c r="A1024" s="50" t="s">
        <v>4134</v>
      </c>
      <c r="B1024" s="46" t="s">
        <v>4138</v>
      </c>
      <c r="C1024" s="51" t="s">
        <v>4139</v>
      </c>
      <c r="H1024" t="s">
        <v>4140</v>
      </c>
      <c r="I1024" t="str">
        <f t="shared" si="31"/>
        <v>76250</v>
      </c>
      <c r="J1024" t="str">
        <f t="shared" si="32"/>
        <v>76</v>
      </c>
    </row>
    <row r="1025" spans="1:10" x14ac:dyDescent="0.25">
      <c r="A1025" s="50" t="s">
        <v>4141</v>
      </c>
      <c r="B1025" s="46" t="s">
        <v>4142</v>
      </c>
      <c r="C1025" s="51" t="s">
        <v>4143</v>
      </c>
      <c r="H1025" t="s">
        <v>4144</v>
      </c>
      <c r="I1025" t="str">
        <f t="shared" si="31"/>
        <v>76275</v>
      </c>
      <c r="J1025" t="str">
        <f t="shared" si="32"/>
        <v>76</v>
      </c>
    </row>
    <row r="1026" spans="1:10" x14ac:dyDescent="0.25">
      <c r="A1026" s="50" t="s">
        <v>4145</v>
      </c>
      <c r="B1026" s="46" t="s">
        <v>4146</v>
      </c>
      <c r="C1026" s="51" t="s">
        <v>4147</v>
      </c>
      <c r="H1026" t="s">
        <v>4148</v>
      </c>
      <c r="I1026" t="str">
        <f t="shared" si="31"/>
        <v>76306</v>
      </c>
      <c r="J1026" t="str">
        <f t="shared" si="32"/>
        <v>76</v>
      </c>
    </row>
    <row r="1027" spans="1:10" x14ac:dyDescent="0.25">
      <c r="A1027" s="50" t="s">
        <v>4149</v>
      </c>
      <c r="B1027" s="46" t="s">
        <v>4150</v>
      </c>
      <c r="C1027" s="51" t="s">
        <v>4151</v>
      </c>
      <c r="H1027" t="s">
        <v>4152</v>
      </c>
      <c r="I1027" t="str">
        <f t="shared" ref="I1027:I1090" si="33">RIGHT(H1027,5)</f>
        <v>76318</v>
      </c>
      <c r="J1027" t="str">
        <f t="shared" ref="J1027:J1090" si="34">LEFT(I1027,2)</f>
        <v>76</v>
      </c>
    </row>
    <row r="1028" spans="1:10" x14ac:dyDescent="0.25">
      <c r="A1028" s="50" t="s">
        <v>4153</v>
      </c>
      <c r="B1028" s="46" t="s">
        <v>4154</v>
      </c>
      <c r="C1028" s="51" t="s">
        <v>4155</v>
      </c>
      <c r="H1028" t="s">
        <v>4156</v>
      </c>
      <c r="I1028" t="str">
        <f t="shared" si="33"/>
        <v>76364</v>
      </c>
      <c r="J1028" t="str">
        <f t="shared" si="34"/>
        <v>76</v>
      </c>
    </row>
    <row r="1029" spans="1:10" x14ac:dyDescent="0.25">
      <c r="A1029" s="50" t="s">
        <v>4157</v>
      </c>
      <c r="B1029" s="46" t="s">
        <v>4158</v>
      </c>
      <c r="C1029" s="51" t="s">
        <v>4159</v>
      </c>
      <c r="H1029" t="s">
        <v>4160</v>
      </c>
      <c r="I1029" t="str">
        <f t="shared" si="33"/>
        <v>76377</v>
      </c>
      <c r="J1029" t="str">
        <f t="shared" si="34"/>
        <v>76</v>
      </c>
    </row>
    <row r="1030" spans="1:10" x14ac:dyDescent="0.25">
      <c r="A1030" s="50" t="s">
        <v>4161</v>
      </c>
      <c r="B1030" s="46" t="s">
        <v>4162</v>
      </c>
      <c r="C1030" s="51" t="s">
        <v>4163</v>
      </c>
      <c r="H1030" t="s">
        <v>4164</v>
      </c>
      <c r="I1030" t="str">
        <f t="shared" si="33"/>
        <v>76400</v>
      </c>
      <c r="J1030" t="str">
        <f t="shared" si="34"/>
        <v>76</v>
      </c>
    </row>
    <row r="1031" spans="1:10" x14ac:dyDescent="0.25">
      <c r="A1031" s="50" t="s">
        <v>4165</v>
      </c>
      <c r="B1031" s="46" t="s">
        <v>4166</v>
      </c>
      <c r="C1031" s="51" t="s">
        <v>4167</v>
      </c>
      <c r="H1031" t="s">
        <v>4168</v>
      </c>
      <c r="I1031" t="str">
        <f t="shared" si="33"/>
        <v>76403</v>
      </c>
      <c r="J1031" t="str">
        <f t="shared" si="34"/>
        <v>76</v>
      </c>
    </row>
    <row r="1032" spans="1:10" x14ac:dyDescent="0.25">
      <c r="A1032" s="50" t="s">
        <v>4169</v>
      </c>
      <c r="B1032" s="46" t="s">
        <v>4170</v>
      </c>
      <c r="C1032" s="51" t="s">
        <v>4171</v>
      </c>
      <c r="H1032" t="s">
        <v>4172</v>
      </c>
      <c r="I1032" t="str">
        <f t="shared" si="33"/>
        <v>76497</v>
      </c>
      <c r="J1032" t="str">
        <f t="shared" si="34"/>
        <v>76</v>
      </c>
    </row>
    <row r="1033" spans="1:10" x14ac:dyDescent="0.25">
      <c r="A1033" s="50" t="s">
        <v>4173</v>
      </c>
      <c r="B1033" s="46" t="s">
        <v>4174</v>
      </c>
      <c r="C1033" s="51" t="s">
        <v>4175</v>
      </c>
      <c r="H1033" t="s">
        <v>4176</v>
      </c>
      <c r="I1033" t="str">
        <f t="shared" si="33"/>
        <v>76520</v>
      </c>
      <c r="J1033" t="str">
        <f t="shared" si="34"/>
        <v>76</v>
      </c>
    </row>
    <row r="1034" spans="1:10" x14ac:dyDescent="0.25">
      <c r="A1034" s="50" t="s">
        <v>4177</v>
      </c>
      <c r="B1034" s="46" t="s">
        <v>4178</v>
      </c>
      <c r="C1034" s="51" t="s">
        <v>4179</v>
      </c>
      <c r="H1034" t="s">
        <v>4180</v>
      </c>
      <c r="I1034" t="str">
        <f t="shared" si="33"/>
        <v>76563</v>
      </c>
      <c r="J1034" t="str">
        <f t="shared" si="34"/>
        <v>76</v>
      </c>
    </row>
    <row r="1035" spans="1:10" x14ac:dyDescent="0.25">
      <c r="A1035" s="50" t="s">
        <v>4181</v>
      </c>
      <c r="B1035" s="46" t="s">
        <v>4182</v>
      </c>
      <c r="C1035" s="51" t="s">
        <v>4183</v>
      </c>
      <c r="H1035" t="s">
        <v>4184</v>
      </c>
      <c r="I1035" t="str">
        <f t="shared" si="33"/>
        <v>76606</v>
      </c>
      <c r="J1035" t="str">
        <f t="shared" si="34"/>
        <v>76</v>
      </c>
    </row>
    <row r="1036" spans="1:10" x14ac:dyDescent="0.25">
      <c r="A1036" s="50" t="s">
        <v>4185</v>
      </c>
      <c r="B1036" s="46" t="s">
        <v>4186</v>
      </c>
      <c r="C1036" s="51" t="s">
        <v>4187</v>
      </c>
      <c r="H1036" t="s">
        <v>4188</v>
      </c>
      <c r="I1036" t="str">
        <f t="shared" si="33"/>
        <v>76616</v>
      </c>
      <c r="J1036" t="str">
        <f t="shared" si="34"/>
        <v>76</v>
      </c>
    </row>
    <row r="1037" spans="1:10" x14ac:dyDescent="0.25">
      <c r="A1037" s="50" t="s">
        <v>4189</v>
      </c>
      <c r="B1037" s="46" t="s">
        <v>4190</v>
      </c>
      <c r="C1037" s="51" t="s">
        <v>4191</v>
      </c>
      <c r="H1037" t="s">
        <v>4192</v>
      </c>
      <c r="I1037" t="str">
        <f t="shared" si="33"/>
        <v>76622</v>
      </c>
      <c r="J1037" t="str">
        <f t="shared" si="34"/>
        <v>76</v>
      </c>
    </row>
    <row r="1038" spans="1:10" x14ac:dyDescent="0.25">
      <c r="A1038" s="50" t="s">
        <v>4193</v>
      </c>
      <c r="B1038" s="46" t="s">
        <v>4194</v>
      </c>
      <c r="C1038" s="51" t="s">
        <v>4195</v>
      </c>
      <c r="H1038" t="s">
        <v>4196</v>
      </c>
      <c r="I1038" t="str">
        <f t="shared" si="33"/>
        <v>76670</v>
      </c>
      <c r="J1038" t="str">
        <f t="shared" si="34"/>
        <v>76</v>
      </c>
    </row>
    <row r="1039" spans="1:10" x14ac:dyDescent="0.25">
      <c r="A1039" s="50" t="s">
        <v>4197</v>
      </c>
      <c r="B1039" s="46" t="s">
        <v>4198</v>
      </c>
      <c r="C1039" s="51" t="s">
        <v>4199</v>
      </c>
      <c r="H1039" t="s">
        <v>4200</v>
      </c>
      <c r="I1039" t="str">
        <f t="shared" si="33"/>
        <v>76736</v>
      </c>
      <c r="J1039" t="str">
        <f t="shared" si="34"/>
        <v>76</v>
      </c>
    </row>
    <row r="1040" spans="1:10" x14ac:dyDescent="0.25">
      <c r="A1040" s="50" t="s">
        <v>4201</v>
      </c>
      <c r="B1040" s="46" t="s">
        <v>4202</v>
      </c>
      <c r="C1040" s="51" t="s">
        <v>4203</v>
      </c>
      <c r="H1040" t="s">
        <v>4204</v>
      </c>
      <c r="I1040" t="str">
        <f t="shared" si="33"/>
        <v>76823</v>
      </c>
      <c r="J1040" t="str">
        <f t="shared" si="34"/>
        <v>76</v>
      </c>
    </row>
    <row r="1041" spans="1:10" x14ac:dyDescent="0.25">
      <c r="A1041" s="50" t="s">
        <v>4205</v>
      </c>
      <c r="B1041" s="46" t="s">
        <v>4206</v>
      </c>
      <c r="C1041" s="51" t="s">
        <v>4207</v>
      </c>
      <c r="H1041" t="s">
        <v>4208</v>
      </c>
      <c r="I1041" t="str">
        <f t="shared" si="33"/>
        <v>76828</v>
      </c>
      <c r="J1041" t="str">
        <f t="shared" si="34"/>
        <v>76</v>
      </c>
    </row>
    <row r="1042" spans="1:10" x14ac:dyDescent="0.25">
      <c r="A1042" s="50" t="s">
        <v>4209</v>
      </c>
      <c r="B1042" s="46" t="s">
        <v>4210</v>
      </c>
      <c r="C1042" s="51" t="s">
        <v>4211</v>
      </c>
      <c r="H1042" t="s">
        <v>4212</v>
      </c>
      <c r="I1042" t="str">
        <f t="shared" si="33"/>
        <v>76834</v>
      </c>
      <c r="J1042" t="str">
        <f t="shared" si="34"/>
        <v>76</v>
      </c>
    </row>
    <row r="1043" spans="1:10" x14ac:dyDescent="0.25">
      <c r="A1043" s="50" t="s">
        <v>4213</v>
      </c>
      <c r="B1043" s="46" t="s">
        <v>4214</v>
      </c>
      <c r="C1043" s="51" t="s">
        <v>4215</v>
      </c>
      <c r="H1043" t="s">
        <v>4216</v>
      </c>
      <c r="I1043" t="str">
        <f t="shared" si="33"/>
        <v>76845</v>
      </c>
      <c r="J1043" t="str">
        <f t="shared" si="34"/>
        <v>76</v>
      </c>
    </row>
    <row r="1044" spans="1:10" x14ac:dyDescent="0.25">
      <c r="A1044" s="50" t="s">
        <v>4217</v>
      </c>
      <c r="B1044" s="46" t="s">
        <v>4218</v>
      </c>
      <c r="C1044" s="51" t="s">
        <v>4219</v>
      </c>
      <c r="H1044" t="s">
        <v>4220</v>
      </c>
      <c r="I1044" t="str">
        <f t="shared" si="33"/>
        <v>76863</v>
      </c>
      <c r="J1044" t="str">
        <f t="shared" si="34"/>
        <v>76</v>
      </c>
    </row>
    <row r="1045" spans="1:10" x14ac:dyDescent="0.25">
      <c r="A1045" s="50" t="s">
        <v>4221</v>
      </c>
      <c r="B1045" s="46" t="s">
        <v>4222</v>
      </c>
      <c r="C1045" s="51" t="s">
        <v>4223</v>
      </c>
      <c r="H1045" t="s">
        <v>4224</v>
      </c>
      <c r="I1045" t="str">
        <f t="shared" si="33"/>
        <v>76869</v>
      </c>
      <c r="J1045" t="str">
        <f t="shared" si="34"/>
        <v>76</v>
      </c>
    </row>
    <row r="1046" spans="1:10" x14ac:dyDescent="0.25">
      <c r="A1046" s="50" t="s">
        <v>4225</v>
      </c>
      <c r="B1046" s="46" t="s">
        <v>4226</v>
      </c>
      <c r="C1046" s="51" t="s">
        <v>4227</v>
      </c>
      <c r="H1046" t="s">
        <v>4228</v>
      </c>
      <c r="I1046" t="str">
        <f t="shared" si="33"/>
        <v>76890</v>
      </c>
      <c r="J1046" t="str">
        <f t="shared" si="34"/>
        <v>76</v>
      </c>
    </row>
    <row r="1047" spans="1:10" x14ac:dyDescent="0.25">
      <c r="A1047" s="50" t="s">
        <v>4229</v>
      </c>
      <c r="B1047" s="46" t="s">
        <v>4230</v>
      </c>
      <c r="C1047" s="51" t="s">
        <v>4231</v>
      </c>
      <c r="H1047" t="s">
        <v>4232</v>
      </c>
      <c r="I1047" t="str">
        <f t="shared" si="33"/>
        <v>76892</v>
      </c>
      <c r="J1047" t="str">
        <f t="shared" si="34"/>
        <v>76</v>
      </c>
    </row>
    <row r="1048" spans="1:10" x14ac:dyDescent="0.25">
      <c r="A1048" s="50" t="s">
        <v>4233</v>
      </c>
      <c r="B1048" s="46" t="s">
        <v>4234</v>
      </c>
      <c r="C1048" s="51" t="s">
        <v>4235</v>
      </c>
      <c r="H1048" t="s">
        <v>4236</v>
      </c>
      <c r="I1048" t="str">
        <f t="shared" si="33"/>
        <v>76895</v>
      </c>
      <c r="J1048" t="str">
        <f t="shared" si="34"/>
        <v>76</v>
      </c>
    </row>
    <row r="1049" spans="1:10" x14ac:dyDescent="0.25">
      <c r="A1049" s="50" t="s">
        <v>4237</v>
      </c>
      <c r="B1049" s="46" t="s">
        <v>4238</v>
      </c>
      <c r="C1049" s="51" t="s">
        <v>4239</v>
      </c>
      <c r="H1049" t="s">
        <v>4240</v>
      </c>
      <c r="I1049" t="str">
        <f t="shared" si="33"/>
        <v>81001</v>
      </c>
      <c r="J1049" t="str">
        <f t="shared" si="34"/>
        <v>81</v>
      </c>
    </row>
    <row r="1050" spans="1:10" x14ac:dyDescent="0.25">
      <c r="A1050" s="50" t="s">
        <v>4241</v>
      </c>
      <c r="B1050" s="46" t="s">
        <v>4242</v>
      </c>
      <c r="C1050" s="51" t="s">
        <v>4243</v>
      </c>
      <c r="H1050" t="s">
        <v>4244</v>
      </c>
      <c r="I1050" t="str">
        <f t="shared" si="33"/>
        <v>81065</v>
      </c>
      <c r="J1050" t="str">
        <f t="shared" si="34"/>
        <v>81</v>
      </c>
    </row>
    <row r="1051" spans="1:10" x14ac:dyDescent="0.25">
      <c r="A1051" s="50" t="s">
        <v>4245</v>
      </c>
      <c r="B1051" s="46" t="s">
        <v>4246</v>
      </c>
      <c r="C1051" s="51" t="s">
        <v>4247</v>
      </c>
      <c r="H1051" t="s">
        <v>4248</v>
      </c>
      <c r="I1051" t="str">
        <f t="shared" si="33"/>
        <v>81220</v>
      </c>
      <c r="J1051" t="str">
        <f t="shared" si="34"/>
        <v>81</v>
      </c>
    </row>
    <row r="1052" spans="1:10" x14ac:dyDescent="0.25">
      <c r="A1052" s="50" t="s">
        <v>4249</v>
      </c>
      <c r="B1052" s="46" t="s">
        <v>4250</v>
      </c>
      <c r="C1052" s="51" t="s">
        <v>4251</v>
      </c>
      <c r="H1052" t="s">
        <v>4252</v>
      </c>
      <c r="I1052" t="str">
        <f t="shared" si="33"/>
        <v>81300</v>
      </c>
      <c r="J1052" t="str">
        <f t="shared" si="34"/>
        <v>81</v>
      </c>
    </row>
    <row r="1053" spans="1:10" x14ac:dyDescent="0.25">
      <c r="A1053" s="50" t="s">
        <v>4253</v>
      </c>
      <c r="B1053" s="46" t="s">
        <v>4254</v>
      </c>
      <c r="C1053" s="51" t="s">
        <v>4255</v>
      </c>
      <c r="H1053" t="s">
        <v>4256</v>
      </c>
      <c r="I1053" t="str">
        <f t="shared" si="33"/>
        <v>81591</v>
      </c>
      <c r="J1053" t="str">
        <f t="shared" si="34"/>
        <v>81</v>
      </c>
    </row>
    <row r="1054" spans="1:10" x14ac:dyDescent="0.25">
      <c r="A1054" s="50" t="s">
        <v>4257</v>
      </c>
      <c r="B1054" s="46" t="s">
        <v>4258</v>
      </c>
      <c r="C1054" s="51" t="s">
        <v>4259</v>
      </c>
      <c r="H1054" t="s">
        <v>4260</v>
      </c>
      <c r="I1054" t="str">
        <f t="shared" si="33"/>
        <v>81736</v>
      </c>
      <c r="J1054" t="str">
        <f t="shared" si="34"/>
        <v>81</v>
      </c>
    </row>
    <row r="1055" spans="1:10" x14ac:dyDescent="0.25">
      <c r="A1055" s="50" t="s">
        <v>4261</v>
      </c>
      <c r="B1055" s="46" t="s">
        <v>4262</v>
      </c>
      <c r="C1055" s="51" t="s">
        <v>4263</v>
      </c>
      <c r="H1055" t="s">
        <v>4264</v>
      </c>
      <c r="I1055" t="str">
        <f t="shared" si="33"/>
        <v>81794</v>
      </c>
      <c r="J1055" t="str">
        <f t="shared" si="34"/>
        <v>81</v>
      </c>
    </row>
    <row r="1056" spans="1:10" x14ac:dyDescent="0.25">
      <c r="A1056" s="50" t="s">
        <v>4265</v>
      </c>
      <c r="B1056" s="46" t="s">
        <v>4266</v>
      </c>
      <c r="C1056" s="51" t="s">
        <v>4267</v>
      </c>
      <c r="H1056" t="s">
        <v>4268</v>
      </c>
      <c r="I1056" t="str">
        <f t="shared" si="33"/>
        <v>85001</v>
      </c>
      <c r="J1056" t="str">
        <f t="shared" si="34"/>
        <v>85</v>
      </c>
    </row>
    <row r="1057" spans="1:10" x14ac:dyDescent="0.25">
      <c r="A1057" s="50" t="s">
        <v>4269</v>
      </c>
      <c r="B1057" s="46" t="s">
        <v>4270</v>
      </c>
      <c r="C1057" s="51" t="s">
        <v>4271</v>
      </c>
      <c r="H1057" t="s">
        <v>4272</v>
      </c>
      <c r="I1057" t="str">
        <f t="shared" si="33"/>
        <v>85010</v>
      </c>
      <c r="J1057" t="str">
        <f t="shared" si="34"/>
        <v>85</v>
      </c>
    </row>
    <row r="1058" spans="1:10" x14ac:dyDescent="0.25">
      <c r="A1058" s="50" t="s">
        <v>4273</v>
      </c>
      <c r="B1058" s="46" t="s">
        <v>4274</v>
      </c>
      <c r="C1058" s="51" t="s">
        <v>4275</v>
      </c>
      <c r="H1058" t="s">
        <v>4276</v>
      </c>
      <c r="I1058" t="str">
        <f t="shared" si="33"/>
        <v>85015</v>
      </c>
      <c r="J1058" t="str">
        <f t="shared" si="34"/>
        <v>85</v>
      </c>
    </row>
    <row r="1059" spans="1:10" x14ac:dyDescent="0.25">
      <c r="A1059" s="50" t="s">
        <v>4277</v>
      </c>
      <c r="B1059" s="46" t="s">
        <v>4278</v>
      </c>
      <c r="C1059" s="51" t="s">
        <v>4279</v>
      </c>
      <c r="H1059" t="s">
        <v>4280</v>
      </c>
      <c r="I1059" t="str">
        <f t="shared" si="33"/>
        <v>85125</v>
      </c>
      <c r="J1059" t="str">
        <f t="shared" si="34"/>
        <v>85</v>
      </c>
    </row>
    <row r="1060" spans="1:10" x14ac:dyDescent="0.25">
      <c r="A1060" s="50" t="s">
        <v>4281</v>
      </c>
      <c r="B1060" s="46" t="s">
        <v>4282</v>
      </c>
      <c r="C1060" s="51" t="s">
        <v>4283</v>
      </c>
      <c r="H1060" t="s">
        <v>4284</v>
      </c>
      <c r="I1060" t="str">
        <f t="shared" si="33"/>
        <v>85136</v>
      </c>
      <c r="J1060" t="str">
        <f t="shared" si="34"/>
        <v>85</v>
      </c>
    </row>
    <row r="1061" spans="1:10" x14ac:dyDescent="0.25">
      <c r="A1061" s="50" t="s">
        <v>4285</v>
      </c>
      <c r="B1061" s="46" t="s">
        <v>4286</v>
      </c>
      <c r="C1061" s="51" t="s">
        <v>4287</v>
      </c>
      <c r="H1061" t="s">
        <v>4288</v>
      </c>
      <c r="I1061" t="str">
        <f t="shared" si="33"/>
        <v>85139</v>
      </c>
      <c r="J1061" t="str">
        <f t="shared" si="34"/>
        <v>85</v>
      </c>
    </row>
    <row r="1062" spans="1:10" x14ac:dyDescent="0.25">
      <c r="A1062" s="50" t="s">
        <v>4289</v>
      </c>
      <c r="B1062" s="46" t="s">
        <v>4290</v>
      </c>
      <c r="C1062" s="51" t="s">
        <v>4291</v>
      </c>
      <c r="H1062" t="s">
        <v>4292</v>
      </c>
      <c r="I1062" t="str">
        <f t="shared" si="33"/>
        <v>85162</v>
      </c>
      <c r="J1062" t="str">
        <f t="shared" si="34"/>
        <v>85</v>
      </c>
    </row>
    <row r="1063" spans="1:10" x14ac:dyDescent="0.25">
      <c r="A1063" s="50" t="s">
        <v>4293</v>
      </c>
      <c r="B1063" s="46" t="s">
        <v>4294</v>
      </c>
      <c r="C1063" s="51" t="s">
        <v>4295</v>
      </c>
      <c r="H1063" t="s">
        <v>4296</v>
      </c>
      <c r="I1063" t="str">
        <f t="shared" si="33"/>
        <v>85225</v>
      </c>
      <c r="J1063" t="str">
        <f t="shared" si="34"/>
        <v>85</v>
      </c>
    </row>
    <row r="1064" spans="1:10" x14ac:dyDescent="0.25">
      <c r="A1064" s="50" t="s">
        <v>4297</v>
      </c>
      <c r="B1064" s="46" t="s">
        <v>4298</v>
      </c>
      <c r="C1064" s="51" t="s">
        <v>4299</v>
      </c>
      <c r="H1064" t="s">
        <v>4300</v>
      </c>
      <c r="I1064" t="str">
        <f t="shared" si="33"/>
        <v>85230</v>
      </c>
      <c r="J1064" t="str">
        <f t="shared" si="34"/>
        <v>85</v>
      </c>
    </row>
    <row r="1065" spans="1:10" x14ac:dyDescent="0.25">
      <c r="A1065" s="50" t="s">
        <v>4301</v>
      </c>
      <c r="B1065" s="46" t="s">
        <v>4302</v>
      </c>
      <c r="C1065" s="51" t="s">
        <v>4303</v>
      </c>
      <c r="H1065" t="s">
        <v>4304</v>
      </c>
      <c r="I1065" t="str">
        <f t="shared" si="33"/>
        <v>85250</v>
      </c>
      <c r="J1065" t="str">
        <f t="shared" si="34"/>
        <v>85</v>
      </c>
    </row>
    <row r="1066" spans="1:10" x14ac:dyDescent="0.25">
      <c r="A1066" s="50" t="s">
        <v>4305</v>
      </c>
      <c r="B1066" s="46" t="s">
        <v>4306</v>
      </c>
      <c r="C1066" s="51" t="s">
        <v>4307</v>
      </c>
      <c r="H1066" t="s">
        <v>4308</v>
      </c>
      <c r="I1066" t="str">
        <f t="shared" si="33"/>
        <v>85263</v>
      </c>
      <c r="J1066" t="str">
        <f t="shared" si="34"/>
        <v>85</v>
      </c>
    </row>
    <row r="1067" spans="1:10" x14ac:dyDescent="0.25">
      <c r="A1067" s="50" t="s">
        <v>4309</v>
      </c>
      <c r="B1067" s="46" t="s">
        <v>4310</v>
      </c>
      <c r="C1067" s="51" t="s">
        <v>4311</v>
      </c>
      <c r="H1067" t="s">
        <v>4312</v>
      </c>
      <c r="I1067" t="str">
        <f t="shared" si="33"/>
        <v>85279</v>
      </c>
      <c r="J1067" t="str">
        <f t="shared" si="34"/>
        <v>85</v>
      </c>
    </row>
    <row r="1068" spans="1:10" x14ac:dyDescent="0.25">
      <c r="A1068" s="50" t="s">
        <v>4309</v>
      </c>
      <c r="B1068" s="46" t="s">
        <v>4313</v>
      </c>
      <c r="C1068" s="51" t="s">
        <v>4314</v>
      </c>
      <c r="H1068" t="s">
        <v>4315</v>
      </c>
      <c r="I1068" t="str">
        <f t="shared" si="33"/>
        <v>85300</v>
      </c>
      <c r="J1068" t="str">
        <f t="shared" si="34"/>
        <v>85</v>
      </c>
    </row>
    <row r="1069" spans="1:10" x14ac:dyDescent="0.25">
      <c r="A1069" s="50" t="s">
        <v>4316</v>
      </c>
      <c r="B1069" s="46" t="s">
        <v>4317</v>
      </c>
      <c r="C1069" s="51" t="s">
        <v>4318</v>
      </c>
      <c r="H1069" t="s">
        <v>4319</v>
      </c>
      <c r="I1069" t="str">
        <f t="shared" si="33"/>
        <v>85315</v>
      </c>
      <c r="J1069" t="str">
        <f t="shared" si="34"/>
        <v>85</v>
      </c>
    </row>
    <row r="1070" spans="1:10" x14ac:dyDescent="0.25">
      <c r="A1070" s="50" t="s">
        <v>4320</v>
      </c>
      <c r="B1070" s="46" t="s">
        <v>4321</v>
      </c>
      <c r="C1070" s="51" t="s">
        <v>4322</v>
      </c>
      <c r="H1070" t="s">
        <v>4323</v>
      </c>
      <c r="I1070" t="str">
        <f t="shared" si="33"/>
        <v>85325</v>
      </c>
      <c r="J1070" t="str">
        <f t="shared" si="34"/>
        <v>85</v>
      </c>
    </row>
    <row r="1071" spans="1:10" x14ac:dyDescent="0.25">
      <c r="A1071" s="50" t="s">
        <v>4324</v>
      </c>
      <c r="B1071" s="46" t="s">
        <v>4325</v>
      </c>
      <c r="C1071" s="51" t="s">
        <v>4326</v>
      </c>
      <c r="H1071" t="s">
        <v>4327</v>
      </c>
      <c r="I1071" t="str">
        <f t="shared" si="33"/>
        <v>85400</v>
      </c>
      <c r="J1071" t="str">
        <f t="shared" si="34"/>
        <v>85</v>
      </c>
    </row>
    <row r="1072" spans="1:10" x14ac:dyDescent="0.25">
      <c r="A1072" s="50" t="s">
        <v>4328</v>
      </c>
      <c r="B1072" s="46" t="s">
        <v>4329</v>
      </c>
      <c r="C1072" s="51" t="s">
        <v>4330</v>
      </c>
      <c r="H1072" t="s">
        <v>4331</v>
      </c>
      <c r="I1072" t="str">
        <f t="shared" si="33"/>
        <v>85410</v>
      </c>
      <c r="J1072" t="str">
        <f t="shared" si="34"/>
        <v>85</v>
      </c>
    </row>
    <row r="1073" spans="1:10" x14ac:dyDescent="0.25">
      <c r="A1073" s="50" t="s">
        <v>4328</v>
      </c>
      <c r="B1073" s="46" t="s">
        <v>4332</v>
      </c>
      <c r="C1073" s="51" t="s">
        <v>4333</v>
      </c>
      <c r="H1073" t="s">
        <v>4334</v>
      </c>
      <c r="I1073" t="str">
        <f t="shared" si="33"/>
        <v>85430</v>
      </c>
      <c r="J1073" t="str">
        <f t="shared" si="34"/>
        <v>85</v>
      </c>
    </row>
    <row r="1074" spans="1:10" x14ac:dyDescent="0.25">
      <c r="A1074" s="50" t="s">
        <v>4335</v>
      </c>
      <c r="B1074" s="46" t="s">
        <v>4336</v>
      </c>
      <c r="C1074" s="51" t="s">
        <v>4337</v>
      </c>
      <c r="H1074" t="s">
        <v>4338</v>
      </c>
      <c r="I1074" t="str">
        <f t="shared" si="33"/>
        <v>85440</v>
      </c>
      <c r="J1074" t="str">
        <f t="shared" si="34"/>
        <v>85</v>
      </c>
    </row>
    <row r="1075" spans="1:10" x14ac:dyDescent="0.25">
      <c r="A1075" s="50" t="s">
        <v>4339</v>
      </c>
      <c r="B1075" s="46" t="s">
        <v>4340</v>
      </c>
      <c r="C1075" s="51" t="s">
        <v>4341</v>
      </c>
      <c r="H1075" t="s">
        <v>4342</v>
      </c>
      <c r="I1075" t="str">
        <f t="shared" si="33"/>
        <v>86001</v>
      </c>
      <c r="J1075" t="str">
        <f t="shared" si="34"/>
        <v>86</v>
      </c>
    </row>
    <row r="1076" spans="1:10" x14ac:dyDescent="0.25">
      <c r="A1076" s="50" t="s">
        <v>4343</v>
      </c>
      <c r="B1076" s="46" t="s">
        <v>4344</v>
      </c>
      <c r="C1076" s="51" t="s">
        <v>4345</v>
      </c>
      <c r="H1076" t="s">
        <v>4346</v>
      </c>
      <c r="I1076" t="str">
        <f t="shared" si="33"/>
        <v>86219</v>
      </c>
      <c r="J1076" t="str">
        <f t="shared" si="34"/>
        <v>86</v>
      </c>
    </row>
    <row r="1077" spans="1:10" x14ac:dyDescent="0.25">
      <c r="A1077" s="50" t="s">
        <v>4347</v>
      </c>
      <c r="B1077" s="46" t="s">
        <v>4348</v>
      </c>
      <c r="C1077" s="51" t="s">
        <v>4349</v>
      </c>
      <c r="H1077" t="s">
        <v>4350</v>
      </c>
      <c r="I1077" t="str">
        <f t="shared" si="33"/>
        <v>86320</v>
      </c>
      <c r="J1077" t="str">
        <f t="shared" si="34"/>
        <v>86</v>
      </c>
    </row>
    <row r="1078" spans="1:10" x14ac:dyDescent="0.25">
      <c r="A1078" s="50" t="s">
        <v>4351</v>
      </c>
      <c r="B1078" s="46" t="s">
        <v>4352</v>
      </c>
      <c r="C1078" s="51" t="s">
        <v>4353</v>
      </c>
      <c r="H1078" t="s">
        <v>4354</v>
      </c>
      <c r="I1078" t="str">
        <f t="shared" si="33"/>
        <v>86568</v>
      </c>
      <c r="J1078" t="str">
        <f t="shared" si="34"/>
        <v>86</v>
      </c>
    </row>
    <row r="1079" spans="1:10" x14ac:dyDescent="0.25">
      <c r="A1079" s="50" t="s">
        <v>4355</v>
      </c>
      <c r="B1079" s="46" t="s">
        <v>4356</v>
      </c>
      <c r="C1079" s="51" t="s">
        <v>4357</v>
      </c>
      <c r="H1079" t="s">
        <v>4358</v>
      </c>
      <c r="I1079" t="str">
        <f t="shared" si="33"/>
        <v>86569</v>
      </c>
      <c r="J1079" t="str">
        <f t="shared" si="34"/>
        <v>86</v>
      </c>
    </row>
    <row r="1080" spans="1:10" x14ac:dyDescent="0.25">
      <c r="A1080" s="50" t="s">
        <v>4359</v>
      </c>
      <c r="B1080" s="46" t="s">
        <v>4360</v>
      </c>
      <c r="C1080" s="51" t="s">
        <v>4361</v>
      </c>
      <c r="H1080" t="s">
        <v>4362</v>
      </c>
      <c r="I1080" t="str">
        <f t="shared" si="33"/>
        <v>86571</v>
      </c>
      <c r="J1080" t="str">
        <f t="shared" si="34"/>
        <v>86</v>
      </c>
    </row>
    <row r="1081" spans="1:10" x14ac:dyDescent="0.25">
      <c r="A1081" s="50" t="s">
        <v>4363</v>
      </c>
      <c r="B1081" s="46" t="s">
        <v>4364</v>
      </c>
      <c r="C1081" s="51" t="s">
        <v>4365</v>
      </c>
      <c r="H1081" t="s">
        <v>4366</v>
      </c>
      <c r="I1081" t="str">
        <f t="shared" si="33"/>
        <v>86573</v>
      </c>
      <c r="J1081" t="str">
        <f t="shared" si="34"/>
        <v>86</v>
      </c>
    </row>
    <row r="1082" spans="1:10" x14ac:dyDescent="0.25">
      <c r="A1082" s="50" t="s">
        <v>4367</v>
      </c>
      <c r="B1082" s="46" t="s">
        <v>4368</v>
      </c>
      <c r="C1082" s="51" t="s">
        <v>4369</v>
      </c>
      <c r="H1082" t="s">
        <v>4370</v>
      </c>
      <c r="I1082" t="str">
        <f t="shared" si="33"/>
        <v>86749</v>
      </c>
      <c r="J1082" t="str">
        <f t="shared" si="34"/>
        <v>86</v>
      </c>
    </row>
    <row r="1083" spans="1:10" x14ac:dyDescent="0.25">
      <c r="A1083" s="50" t="s">
        <v>4371</v>
      </c>
      <c r="B1083" s="46" t="s">
        <v>4372</v>
      </c>
      <c r="C1083" s="51" t="s">
        <v>4373</v>
      </c>
      <c r="H1083" t="s">
        <v>4374</v>
      </c>
      <c r="I1083" t="str">
        <f t="shared" si="33"/>
        <v>86755</v>
      </c>
      <c r="J1083" t="str">
        <f t="shared" si="34"/>
        <v>86</v>
      </c>
    </row>
    <row r="1084" spans="1:10" x14ac:dyDescent="0.25">
      <c r="A1084" s="50" t="s">
        <v>4375</v>
      </c>
      <c r="B1084" s="46" t="s">
        <v>4376</v>
      </c>
      <c r="C1084" s="51" t="s">
        <v>4377</v>
      </c>
      <c r="H1084" t="s">
        <v>4378</v>
      </c>
      <c r="I1084" t="str">
        <f t="shared" si="33"/>
        <v>86757</v>
      </c>
      <c r="J1084" t="str">
        <f t="shared" si="34"/>
        <v>86</v>
      </c>
    </row>
    <row r="1085" spans="1:10" x14ac:dyDescent="0.25">
      <c r="A1085" s="50" t="s">
        <v>4379</v>
      </c>
      <c r="B1085" s="46" t="s">
        <v>4380</v>
      </c>
      <c r="C1085" s="51" t="s">
        <v>4381</v>
      </c>
      <c r="H1085" t="s">
        <v>4382</v>
      </c>
      <c r="I1085" t="str">
        <f t="shared" si="33"/>
        <v>86760</v>
      </c>
      <c r="J1085" t="str">
        <f t="shared" si="34"/>
        <v>86</v>
      </c>
    </row>
    <row r="1086" spans="1:10" x14ac:dyDescent="0.25">
      <c r="A1086" s="50" t="s">
        <v>4383</v>
      </c>
      <c r="B1086" s="46" t="s">
        <v>4384</v>
      </c>
      <c r="C1086" s="51" t="s">
        <v>4385</v>
      </c>
      <c r="H1086" t="s">
        <v>4386</v>
      </c>
      <c r="I1086" t="str">
        <f t="shared" si="33"/>
        <v>86865</v>
      </c>
      <c r="J1086" t="str">
        <f t="shared" si="34"/>
        <v>86</v>
      </c>
    </row>
    <row r="1087" spans="1:10" x14ac:dyDescent="0.25">
      <c r="A1087" s="50" t="s">
        <v>4387</v>
      </c>
      <c r="B1087" s="46" t="s">
        <v>4388</v>
      </c>
      <c r="C1087" s="51" t="s">
        <v>4389</v>
      </c>
      <c r="H1087" t="s">
        <v>4390</v>
      </c>
      <c r="I1087" t="str">
        <f t="shared" si="33"/>
        <v>86885</v>
      </c>
      <c r="J1087" t="str">
        <f t="shared" si="34"/>
        <v>86</v>
      </c>
    </row>
    <row r="1088" spans="1:10" x14ac:dyDescent="0.25">
      <c r="A1088" s="50" t="s">
        <v>4391</v>
      </c>
      <c r="B1088" s="46" t="s">
        <v>4392</v>
      </c>
      <c r="C1088" s="51" t="s">
        <v>4393</v>
      </c>
      <c r="H1088" t="s">
        <v>4394</v>
      </c>
      <c r="I1088" t="str">
        <f t="shared" si="33"/>
        <v>88001</v>
      </c>
      <c r="J1088" t="str">
        <f t="shared" si="34"/>
        <v>88</v>
      </c>
    </row>
    <row r="1089" spans="1:10" x14ac:dyDescent="0.25">
      <c r="A1089" s="50" t="s">
        <v>4395</v>
      </c>
      <c r="B1089" s="46" t="s">
        <v>4396</v>
      </c>
      <c r="C1089" s="51" t="s">
        <v>4397</v>
      </c>
      <c r="H1089" t="s">
        <v>4398</v>
      </c>
      <c r="I1089" t="str">
        <f t="shared" si="33"/>
        <v>88564</v>
      </c>
      <c r="J1089" t="str">
        <f t="shared" si="34"/>
        <v>88</v>
      </c>
    </row>
    <row r="1090" spans="1:10" x14ac:dyDescent="0.25">
      <c r="A1090" s="50" t="s">
        <v>4399</v>
      </c>
      <c r="B1090" s="46" t="s">
        <v>4400</v>
      </c>
      <c r="C1090" s="51" t="s">
        <v>4401</v>
      </c>
      <c r="H1090" t="s">
        <v>4402</v>
      </c>
      <c r="I1090" t="str">
        <f t="shared" si="33"/>
        <v>91001</v>
      </c>
      <c r="J1090" t="str">
        <f t="shared" si="34"/>
        <v>91</v>
      </c>
    </row>
    <row r="1091" spans="1:10" x14ac:dyDescent="0.25">
      <c r="A1091" s="50" t="s">
        <v>4403</v>
      </c>
      <c r="B1091" s="46" t="s">
        <v>4404</v>
      </c>
      <c r="C1091" s="51" t="s">
        <v>4405</v>
      </c>
      <c r="H1091" t="s">
        <v>4406</v>
      </c>
      <c r="I1091" t="str">
        <f t="shared" ref="I1091:I1123" si="35">RIGHT(H1091,5)</f>
        <v>91263</v>
      </c>
      <c r="J1091" t="str">
        <f t="shared" ref="J1091:J1123" si="36">LEFT(I1091,2)</f>
        <v>91</v>
      </c>
    </row>
    <row r="1092" spans="1:10" x14ac:dyDescent="0.25">
      <c r="A1092" s="50" t="s">
        <v>4403</v>
      </c>
      <c r="B1092" s="46" t="s">
        <v>4407</v>
      </c>
      <c r="C1092" s="51" t="s">
        <v>4408</v>
      </c>
      <c r="H1092" t="s">
        <v>4409</v>
      </c>
      <c r="I1092" t="str">
        <f t="shared" si="35"/>
        <v>91405</v>
      </c>
      <c r="J1092" t="str">
        <f t="shared" si="36"/>
        <v>91</v>
      </c>
    </row>
    <row r="1093" spans="1:10" x14ac:dyDescent="0.25">
      <c r="A1093" s="50" t="s">
        <v>4403</v>
      </c>
      <c r="B1093" s="46" t="s">
        <v>4410</v>
      </c>
      <c r="C1093" s="51" t="s">
        <v>4411</v>
      </c>
      <c r="H1093" t="s">
        <v>4412</v>
      </c>
      <c r="I1093" t="str">
        <f t="shared" si="35"/>
        <v>91407</v>
      </c>
      <c r="J1093" t="str">
        <f t="shared" si="36"/>
        <v>91</v>
      </c>
    </row>
    <row r="1094" spans="1:10" x14ac:dyDescent="0.25">
      <c r="A1094" s="50" t="s">
        <v>4403</v>
      </c>
      <c r="B1094" s="46" t="s">
        <v>4413</v>
      </c>
      <c r="C1094" s="51" t="s">
        <v>4414</v>
      </c>
      <c r="H1094" t="s">
        <v>4415</v>
      </c>
      <c r="I1094" t="str">
        <f t="shared" si="35"/>
        <v>91430</v>
      </c>
      <c r="J1094" t="str">
        <f t="shared" si="36"/>
        <v>91</v>
      </c>
    </row>
    <row r="1095" spans="1:10" x14ac:dyDescent="0.25">
      <c r="A1095" s="50" t="s">
        <v>4416</v>
      </c>
      <c r="B1095" s="46" t="s">
        <v>4417</v>
      </c>
      <c r="C1095" s="51" t="s">
        <v>4418</v>
      </c>
      <c r="H1095" t="s">
        <v>4419</v>
      </c>
      <c r="I1095" t="str">
        <f t="shared" si="35"/>
        <v>91460</v>
      </c>
      <c r="J1095" t="str">
        <f t="shared" si="36"/>
        <v>91</v>
      </c>
    </row>
    <row r="1096" spans="1:10" x14ac:dyDescent="0.25">
      <c r="A1096" s="50" t="s">
        <v>4420</v>
      </c>
      <c r="B1096" s="46" t="s">
        <v>4421</v>
      </c>
      <c r="C1096" s="51" t="s">
        <v>4422</v>
      </c>
      <c r="H1096" t="s">
        <v>4423</v>
      </c>
      <c r="I1096" t="str">
        <f t="shared" si="35"/>
        <v>91530</v>
      </c>
      <c r="J1096" t="str">
        <f t="shared" si="36"/>
        <v>91</v>
      </c>
    </row>
    <row r="1097" spans="1:10" x14ac:dyDescent="0.25">
      <c r="A1097" s="50" t="s">
        <v>4424</v>
      </c>
      <c r="B1097" s="46" t="s">
        <v>4425</v>
      </c>
      <c r="C1097" s="51" t="s">
        <v>4426</v>
      </c>
      <c r="H1097" t="s">
        <v>4427</v>
      </c>
      <c r="I1097" t="str">
        <f t="shared" si="35"/>
        <v>91536</v>
      </c>
      <c r="J1097" t="str">
        <f t="shared" si="36"/>
        <v>91</v>
      </c>
    </row>
    <row r="1098" spans="1:10" x14ac:dyDescent="0.25">
      <c r="A1098" s="50" t="s">
        <v>4428</v>
      </c>
      <c r="B1098" s="46" t="s">
        <v>4429</v>
      </c>
      <c r="C1098" s="51" t="s">
        <v>4430</v>
      </c>
      <c r="H1098" t="s">
        <v>4431</v>
      </c>
      <c r="I1098" t="str">
        <f t="shared" si="35"/>
        <v>91540</v>
      </c>
      <c r="J1098" t="str">
        <f t="shared" si="36"/>
        <v>91</v>
      </c>
    </row>
    <row r="1099" spans="1:10" x14ac:dyDescent="0.25">
      <c r="A1099" s="50" t="s">
        <v>4432</v>
      </c>
      <c r="B1099" s="46" t="s">
        <v>4433</v>
      </c>
      <c r="C1099" s="51" t="s">
        <v>4434</v>
      </c>
      <c r="H1099" t="s">
        <v>4435</v>
      </c>
      <c r="I1099" t="str">
        <f t="shared" si="35"/>
        <v>91669</v>
      </c>
      <c r="J1099" t="str">
        <f t="shared" si="36"/>
        <v>91</v>
      </c>
    </row>
    <row r="1100" spans="1:10" x14ac:dyDescent="0.25">
      <c r="A1100" s="50" t="s">
        <v>4436</v>
      </c>
      <c r="B1100" s="46" t="s">
        <v>4437</v>
      </c>
      <c r="C1100" s="51" t="s">
        <v>4438</v>
      </c>
      <c r="H1100" t="s">
        <v>4439</v>
      </c>
      <c r="I1100" t="str">
        <f t="shared" si="35"/>
        <v>91798</v>
      </c>
      <c r="J1100" t="str">
        <f t="shared" si="36"/>
        <v>91</v>
      </c>
    </row>
    <row r="1101" spans="1:10" x14ac:dyDescent="0.25">
      <c r="A1101" s="50" t="s">
        <v>4440</v>
      </c>
      <c r="B1101" s="46" t="s">
        <v>4441</v>
      </c>
      <c r="C1101" s="51" t="s">
        <v>4442</v>
      </c>
      <c r="H1101" t="s">
        <v>4443</v>
      </c>
      <c r="I1101" t="str">
        <f t="shared" si="35"/>
        <v>94001</v>
      </c>
      <c r="J1101" t="str">
        <f t="shared" si="36"/>
        <v>94</v>
      </c>
    </row>
    <row r="1102" spans="1:10" x14ac:dyDescent="0.25">
      <c r="A1102" s="50" t="s">
        <v>4444</v>
      </c>
      <c r="B1102" s="46" t="s">
        <v>4445</v>
      </c>
      <c r="C1102" s="51" t="s">
        <v>4446</v>
      </c>
      <c r="H1102" t="s">
        <v>4447</v>
      </c>
      <c r="I1102" t="str">
        <f t="shared" si="35"/>
        <v>94343</v>
      </c>
      <c r="J1102" t="str">
        <f t="shared" si="36"/>
        <v>94</v>
      </c>
    </row>
    <row r="1103" spans="1:10" x14ac:dyDescent="0.25">
      <c r="A1103" s="50" t="s">
        <v>4448</v>
      </c>
      <c r="B1103" s="46" t="s">
        <v>4449</v>
      </c>
      <c r="C1103" s="51" t="s">
        <v>4450</v>
      </c>
      <c r="H1103" t="s">
        <v>4451</v>
      </c>
      <c r="I1103" t="str">
        <f t="shared" si="35"/>
        <v>94663</v>
      </c>
      <c r="J1103" t="str">
        <f t="shared" si="36"/>
        <v>94</v>
      </c>
    </row>
    <row r="1104" spans="1:10" x14ac:dyDescent="0.25">
      <c r="A1104" s="50" t="s">
        <v>4452</v>
      </c>
      <c r="B1104" s="46" t="s">
        <v>4453</v>
      </c>
      <c r="C1104" s="51" t="s">
        <v>4454</v>
      </c>
      <c r="H1104" t="s">
        <v>4455</v>
      </c>
      <c r="I1104" t="str">
        <f t="shared" si="35"/>
        <v>94883</v>
      </c>
      <c r="J1104" t="str">
        <f t="shared" si="36"/>
        <v>94</v>
      </c>
    </row>
    <row r="1105" spans="1:10" x14ac:dyDescent="0.25">
      <c r="A1105" s="50" t="s">
        <v>4456</v>
      </c>
      <c r="B1105" s="46" t="s">
        <v>4457</v>
      </c>
      <c r="C1105" s="51" t="s">
        <v>4458</v>
      </c>
      <c r="H1105" t="s">
        <v>4459</v>
      </c>
      <c r="I1105" t="str">
        <f t="shared" si="35"/>
        <v>94884</v>
      </c>
      <c r="J1105" t="str">
        <f t="shared" si="36"/>
        <v>94</v>
      </c>
    </row>
    <row r="1106" spans="1:10" x14ac:dyDescent="0.25">
      <c r="A1106" s="50" t="s">
        <v>4460</v>
      </c>
      <c r="B1106" s="46" t="s">
        <v>4461</v>
      </c>
      <c r="C1106" s="51" t="s">
        <v>4462</v>
      </c>
      <c r="H1106" t="s">
        <v>4463</v>
      </c>
      <c r="I1106" t="str">
        <f t="shared" si="35"/>
        <v>94885</v>
      </c>
      <c r="J1106" t="str">
        <f t="shared" si="36"/>
        <v>94</v>
      </c>
    </row>
    <row r="1107" spans="1:10" x14ac:dyDescent="0.25">
      <c r="A1107" s="50" t="s">
        <v>4464</v>
      </c>
      <c r="B1107" s="46" t="s">
        <v>4465</v>
      </c>
      <c r="C1107" s="51" t="s">
        <v>4466</v>
      </c>
      <c r="H1107" t="s">
        <v>4467</v>
      </c>
      <c r="I1107" t="str">
        <f t="shared" si="35"/>
        <v>94886</v>
      </c>
      <c r="J1107" t="str">
        <f t="shared" si="36"/>
        <v>94</v>
      </c>
    </row>
    <row r="1108" spans="1:10" x14ac:dyDescent="0.25">
      <c r="A1108" s="50" t="s">
        <v>4468</v>
      </c>
      <c r="B1108" s="46" t="s">
        <v>4469</v>
      </c>
      <c r="C1108" s="51" t="s">
        <v>4470</v>
      </c>
      <c r="H1108" t="s">
        <v>4471</v>
      </c>
      <c r="I1108" t="str">
        <f t="shared" si="35"/>
        <v>94887</v>
      </c>
      <c r="J1108" t="str">
        <f t="shared" si="36"/>
        <v>94</v>
      </c>
    </row>
    <row r="1109" spans="1:10" x14ac:dyDescent="0.25">
      <c r="A1109" s="50" t="s">
        <v>4472</v>
      </c>
      <c r="B1109" s="46" t="s">
        <v>4473</v>
      </c>
      <c r="C1109" s="51" t="s">
        <v>4474</v>
      </c>
      <c r="H1109" t="s">
        <v>4475</v>
      </c>
      <c r="I1109" t="str">
        <f t="shared" si="35"/>
        <v>94888</v>
      </c>
      <c r="J1109" t="str">
        <f t="shared" si="36"/>
        <v>94</v>
      </c>
    </row>
    <row r="1110" spans="1:10" x14ac:dyDescent="0.25">
      <c r="A1110" s="50" t="s">
        <v>4476</v>
      </c>
      <c r="B1110" s="46" t="s">
        <v>4477</v>
      </c>
      <c r="C1110" s="51" t="s">
        <v>4478</v>
      </c>
      <c r="H1110" t="s">
        <v>4479</v>
      </c>
      <c r="I1110" t="str">
        <f t="shared" si="35"/>
        <v>95001</v>
      </c>
      <c r="J1110" t="str">
        <f t="shared" si="36"/>
        <v>95</v>
      </c>
    </row>
    <row r="1111" spans="1:10" x14ac:dyDescent="0.25">
      <c r="A1111" s="50" t="s">
        <v>4480</v>
      </c>
      <c r="B1111" s="46" t="s">
        <v>4481</v>
      </c>
      <c r="C1111" s="51" t="s">
        <v>4482</v>
      </c>
      <c r="H1111" t="s">
        <v>4483</v>
      </c>
      <c r="I1111" t="str">
        <f t="shared" si="35"/>
        <v>95015</v>
      </c>
      <c r="J1111" t="str">
        <f t="shared" si="36"/>
        <v>95</v>
      </c>
    </row>
    <row r="1112" spans="1:10" x14ac:dyDescent="0.25">
      <c r="A1112" s="50" t="s">
        <v>4484</v>
      </c>
      <c r="B1112" s="46" t="s">
        <v>4485</v>
      </c>
      <c r="C1112" s="51" t="s">
        <v>4486</v>
      </c>
      <c r="H1112" t="s">
        <v>4487</v>
      </c>
      <c r="I1112" t="str">
        <f t="shared" si="35"/>
        <v>95025</v>
      </c>
      <c r="J1112" t="str">
        <f t="shared" si="36"/>
        <v>95</v>
      </c>
    </row>
    <row r="1113" spans="1:10" x14ac:dyDescent="0.25">
      <c r="A1113" s="50" t="s">
        <v>4488</v>
      </c>
      <c r="B1113" s="46" t="s">
        <v>4489</v>
      </c>
      <c r="C1113" s="51" t="s">
        <v>4490</v>
      </c>
      <c r="H1113" t="s">
        <v>4491</v>
      </c>
      <c r="I1113" t="str">
        <f t="shared" si="35"/>
        <v>95200</v>
      </c>
      <c r="J1113" t="str">
        <f t="shared" si="36"/>
        <v>95</v>
      </c>
    </row>
    <row r="1114" spans="1:10" x14ac:dyDescent="0.25">
      <c r="A1114" s="50" t="s">
        <v>4492</v>
      </c>
      <c r="B1114" s="46" t="s">
        <v>4493</v>
      </c>
      <c r="C1114" s="51" t="s">
        <v>4494</v>
      </c>
      <c r="H1114" t="s">
        <v>4495</v>
      </c>
      <c r="I1114" t="str">
        <f t="shared" si="35"/>
        <v>97001</v>
      </c>
      <c r="J1114" t="str">
        <f t="shared" si="36"/>
        <v>97</v>
      </c>
    </row>
    <row r="1115" spans="1:10" x14ac:dyDescent="0.25">
      <c r="A1115" s="50" t="s">
        <v>4496</v>
      </c>
      <c r="B1115" s="46" t="s">
        <v>4497</v>
      </c>
      <c r="C1115" s="51" t="s">
        <v>4498</v>
      </c>
      <c r="H1115" t="s">
        <v>4499</v>
      </c>
      <c r="I1115" t="str">
        <f t="shared" si="35"/>
        <v>97161</v>
      </c>
      <c r="J1115" t="str">
        <f t="shared" si="36"/>
        <v>97</v>
      </c>
    </row>
    <row r="1116" spans="1:10" x14ac:dyDescent="0.25">
      <c r="A1116" s="50" t="s">
        <v>4500</v>
      </c>
      <c r="B1116" s="46" t="s">
        <v>4501</v>
      </c>
      <c r="C1116" s="51" t="s">
        <v>4502</v>
      </c>
      <c r="H1116" t="s">
        <v>4503</v>
      </c>
      <c r="I1116" t="str">
        <f t="shared" si="35"/>
        <v>97511</v>
      </c>
      <c r="J1116" t="str">
        <f t="shared" si="36"/>
        <v>97</v>
      </c>
    </row>
    <row r="1117" spans="1:10" x14ac:dyDescent="0.25">
      <c r="A1117" s="50" t="s">
        <v>4504</v>
      </c>
      <c r="B1117" s="46" t="s">
        <v>4505</v>
      </c>
      <c r="C1117" s="51" t="s">
        <v>4506</v>
      </c>
      <c r="H1117" t="s">
        <v>4507</v>
      </c>
      <c r="I1117" t="str">
        <f t="shared" si="35"/>
        <v>97666</v>
      </c>
      <c r="J1117" t="str">
        <f t="shared" si="36"/>
        <v>97</v>
      </c>
    </row>
    <row r="1118" spans="1:10" x14ac:dyDescent="0.25">
      <c r="A1118" s="50" t="s">
        <v>4508</v>
      </c>
      <c r="B1118" s="46" t="s">
        <v>4509</v>
      </c>
      <c r="C1118" s="51" t="s">
        <v>4510</v>
      </c>
      <c r="H1118" t="s">
        <v>4511</v>
      </c>
      <c r="I1118" t="str">
        <f t="shared" si="35"/>
        <v>97777</v>
      </c>
      <c r="J1118" t="str">
        <f t="shared" si="36"/>
        <v>97</v>
      </c>
    </row>
    <row r="1119" spans="1:10" x14ac:dyDescent="0.25">
      <c r="A1119" s="50" t="s">
        <v>4512</v>
      </c>
      <c r="B1119" s="46" t="s">
        <v>4513</v>
      </c>
      <c r="C1119" s="51" t="s">
        <v>4514</v>
      </c>
      <c r="H1119" t="s">
        <v>4515</v>
      </c>
      <c r="I1119" t="str">
        <f t="shared" si="35"/>
        <v>97889</v>
      </c>
      <c r="J1119" t="str">
        <f t="shared" si="36"/>
        <v>97</v>
      </c>
    </row>
    <row r="1120" spans="1:10" x14ac:dyDescent="0.25">
      <c r="A1120" s="50" t="s">
        <v>4516</v>
      </c>
      <c r="B1120" s="46" t="s">
        <v>4517</v>
      </c>
      <c r="C1120" s="51" t="s">
        <v>4518</v>
      </c>
      <c r="H1120" t="s">
        <v>4519</v>
      </c>
      <c r="I1120" t="str">
        <f t="shared" si="35"/>
        <v>99001</v>
      </c>
      <c r="J1120" t="str">
        <f t="shared" si="36"/>
        <v>99</v>
      </c>
    </row>
    <row r="1121" spans="1:10" x14ac:dyDescent="0.25">
      <c r="A1121" s="50" t="s">
        <v>4520</v>
      </c>
      <c r="B1121" s="46" t="s">
        <v>4521</v>
      </c>
      <c r="C1121" s="51" t="s">
        <v>4522</v>
      </c>
      <c r="H1121" t="s">
        <v>4523</v>
      </c>
      <c r="I1121" t="str">
        <f t="shared" si="35"/>
        <v>99524</v>
      </c>
      <c r="J1121" t="str">
        <f t="shared" si="36"/>
        <v>99</v>
      </c>
    </row>
    <row r="1122" spans="1:10" x14ac:dyDescent="0.25">
      <c r="A1122" s="50" t="s">
        <v>4524</v>
      </c>
      <c r="B1122" s="46" t="s">
        <v>4525</v>
      </c>
      <c r="C1122" s="51" t="s">
        <v>4526</v>
      </c>
      <c r="H1122" t="s">
        <v>4527</v>
      </c>
      <c r="I1122" t="str">
        <f t="shared" si="35"/>
        <v>99624</v>
      </c>
      <c r="J1122" t="str">
        <f t="shared" si="36"/>
        <v>99</v>
      </c>
    </row>
    <row r="1123" spans="1:10" x14ac:dyDescent="0.25">
      <c r="A1123" s="50" t="s">
        <v>4528</v>
      </c>
      <c r="B1123" s="46" t="s">
        <v>4529</v>
      </c>
      <c r="C1123" s="51" t="s">
        <v>4530</v>
      </c>
      <c r="H1123" t="s">
        <v>4531</v>
      </c>
      <c r="I1123" t="str">
        <f t="shared" si="35"/>
        <v>99773</v>
      </c>
      <c r="J1123" t="str">
        <f t="shared" si="36"/>
        <v>99</v>
      </c>
    </row>
  </sheetData>
  <autoFilter ref="G1:J1123" xr:uid="{EBAA64C3-88B2-42BB-9C48-64414724B03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37</vt:i4>
      </vt:variant>
    </vt:vector>
  </HeadingPairs>
  <TitlesOfParts>
    <vt:vector size="43" baseType="lpstr">
      <vt:lpstr>1. GUIA</vt:lpstr>
      <vt:lpstr>2. ADMINISTRATIVA</vt:lpstr>
      <vt:lpstr>3. PARAMETROS TÉCNICOS</vt:lpstr>
      <vt:lpstr>4. AREA DE SERVICIO</vt:lpstr>
      <vt:lpstr>Listas desplegables</vt:lpstr>
      <vt:lpstr>Hoja7</vt:lpstr>
      <vt:lpstr>Amazonas_91</vt:lpstr>
      <vt:lpstr>Antioquia_05</vt:lpstr>
      <vt:lpstr>Arauca_81</vt:lpstr>
      <vt:lpstr>ArchipiélagodeSanAndrés_88</vt:lpstr>
      <vt:lpstr>Atlántico_08</vt:lpstr>
      <vt:lpstr>BogotáD.C._11</vt:lpstr>
      <vt:lpstr>Bolívar_13</vt:lpstr>
      <vt:lpstr>Boyacá_15</vt:lpstr>
      <vt:lpstr>Caldas_17</vt:lpstr>
      <vt:lpstr>Caquetá_18</vt:lpstr>
      <vt:lpstr>Casanare_85</vt:lpstr>
      <vt:lpstr>Cauca_19</vt:lpstr>
      <vt:lpstr>Cesar_20</vt:lpstr>
      <vt:lpstr>Chocó_27</vt:lpstr>
      <vt:lpstr>Córdoba_23</vt:lpstr>
      <vt:lpstr>CundinamarcaSinBogotá_25</vt:lpstr>
      <vt:lpstr>Hoja7!Departamento_Mundane</vt:lpstr>
      <vt:lpstr>Departamentos</vt:lpstr>
      <vt:lpstr>Guainía_94</vt:lpstr>
      <vt:lpstr>Guaviare_95</vt:lpstr>
      <vt:lpstr>Huila_41</vt:lpstr>
      <vt:lpstr>LaGuajira_44</vt:lpstr>
      <vt:lpstr>Magdalena_47</vt:lpstr>
      <vt:lpstr>Meta_50</vt:lpstr>
      <vt:lpstr>Municipio</vt:lpstr>
      <vt:lpstr>Municipios</vt:lpstr>
      <vt:lpstr>Narino_52</vt:lpstr>
      <vt:lpstr>NortedeSantander_54</vt:lpstr>
      <vt:lpstr>Putumayo_86</vt:lpstr>
      <vt:lpstr>Quindio_63</vt:lpstr>
      <vt:lpstr>Risaralda_66</vt:lpstr>
      <vt:lpstr>Santander_68</vt:lpstr>
      <vt:lpstr>Sucre_70</vt:lpstr>
      <vt:lpstr>Tolima_73</vt:lpstr>
      <vt:lpstr>ValledelCauca_76</vt:lpstr>
      <vt:lpstr>Vaupés_97</vt:lpstr>
      <vt:lpstr>Vichada_99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Ortiz Arias</dc:creator>
  <cp:lastModifiedBy>EDINSON CASTILLO</cp:lastModifiedBy>
  <dcterms:created xsi:type="dcterms:W3CDTF">2025-05-22T15:19:02Z</dcterms:created>
  <dcterms:modified xsi:type="dcterms:W3CDTF">2025-05-28T09:19:12Z</dcterms:modified>
</cp:coreProperties>
</file>