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mintic-my.sharepoint.com/personal/rhgamboa_mintic_gov_co/Documents/Documentos/PQRSD SUBDIRECCIÓN INDUSTRIA/BDU/EXCENCIONES/PLANES EXONERACIÓN/ANEXO PLAN DE INVERSIONES OK/MAS FILAS/"/>
    </mc:Choice>
  </mc:AlternateContent>
  <xr:revisionPtr revIDLastSave="625" documentId="13_ncr:1_{5241B994-DC6D-4D06-9E99-D3FDC0513F44}" xr6:coauthVersionLast="47" xr6:coauthVersionMax="47" xr10:uidLastSave="{D353B249-9301-4484-926B-F419D3C80F59}"/>
  <bookViews>
    <workbookView xWindow="-120" yWindow="-120" windowWidth="20730" windowHeight="11040" tabRatio="787" firstSheet="3" activeTab="3" xr2:uid="{5D85786B-88B0-410E-B1DC-3D7675F80CEC}"/>
  </bookViews>
  <sheets>
    <sheet name="INSTRUCTIVO" sheetId="8" r:id="rId1"/>
    <sheet name="DATOS ISP" sheetId="11" r:id="rId2"/>
    <sheet name="CRONOGRAMA DE EJECUCIÓN" sheetId="1" r:id="rId3"/>
    <sheet name="TECNOLOGÍA y VELOCIDAD" sheetId="5" r:id="rId4"/>
    <sheet name="USUARIOS" sheetId="4" r:id="rId5"/>
    <sheet name="CRONOGRAMA DE INVERSIONES" sheetId="7" r:id="rId6"/>
    <sheet name="DETALLE DE INVERSIONES" sheetId="6" r:id="rId7"/>
    <sheet name="DatosOrigen" sheetId="9" state="veryHidden" r:id="rId8"/>
  </sheets>
  <externalReferences>
    <externalReference r:id="rId9"/>
  </externalReferences>
  <definedNames>
    <definedName name="_xlnm._FilterDatabase" localSheetId="7" hidden="1">DatosOrigen!$R$1:$BC$1123</definedName>
    <definedName name="AB">[1]Validaciones!$BA$2:$BA$5</definedName>
    <definedName name="Acceso_Fijo_Inalámbrico__FWA">_xlfn.ANCHORARRAY(DatosOrigen!$M$2)</definedName>
    <definedName name="Acceso_Satelital">_xlfn.ANCHORARRAY(DatosOrigen!$N$2)</definedName>
    <definedName name="AMAZONAS">_xlfn.ANCHORARRAY(DatosOrigen!$AY$2)</definedName>
    <definedName name="ANTIOQUIA">_xlfn.ANCHORARRAY(DatosOrigen!$W$2)</definedName>
    <definedName name="ARAUCA">_xlfn.ANCHORARRAY(DatosOrigen!$AU$2)</definedName>
    <definedName name="ARCHIPIÉLAGO_DE_SAN_ANDRÉS_PROVIDENCIA_Y_SANTA_CATALINA">_xlfn.ANCHORARRAY(DatosOrigen!$AX$2)</definedName>
    <definedName name="ATLÁNTICO">_xlfn.ANCHORARRAY(DatosOrigen!$X$2)</definedName>
    <definedName name="BOGOTÁ_D.C.">_xlfn.ANCHORARRAY(DatosOrigen!$Y$2)</definedName>
    <definedName name="BOLÍVAR">_xlfn.ANCHORARRAY(DatosOrigen!$Z$2)</definedName>
    <definedName name="BOYACÁ">_xlfn.ANCHORARRAY(DatosOrigen!$AA$2)</definedName>
    <definedName name="CALDAS">_xlfn.ANCHORARRAY(DatosOrigen!$AB$2)</definedName>
    <definedName name="CAQUETÁ">_xlfn.ANCHORARRAY(DatosOrigen!$AC$2)</definedName>
    <definedName name="CASANARE">_xlfn.ANCHORARRAY(DatosOrigen!$AV$2)</definedName>
    <definedName name="Categorias_Principales">_xlfn.ANCHORARRAY(DatosOrigen!$E$2)</definedName>
    <definedName name="CAUCA">_xlfn.ANCHORARRAY(DatosOrigen!$AD$2)</definedName>
    <definedName name="CESAR">_xlfn.ANCHORARRAY(DatosOrigen!$AE$2)</definedName>
    <definedName name="CHOCÓ">_xlfn.ANCHORARRAY(DatosOrigen!$AH$2)</definedName>
    <definedName name="CLASE">[1]Validaciones!$K$4:$K$7</definedName>
    <definedName name="CÓRDOBA">_xlfn.ANCHORARRAY(DatosOrigen!$AF$2)</definedName>
    <definedName name="CUNDINAMARCA">_xlfn.ANCHORARRAY(DatosOrigen!$AG$2)</definedName>
    <definedName name="Departamento">'[1]DANE-Municipios'!$G$15:$G$47</definedName>
    <definedName name="Fibra_Coaxial">_xlfn.ANCHORARRAY(DatosOrigen!$L$2)</definedName>
    <definedName name="Fre_Aero">[1]Validaciones!$N$4:$N$5</definedName>
    <definedName name="FTTx__Fiber_to_the_X">_xlfn.ANCHORARRAY(DatosOrigen!$J$2)</definedName>
    <definedName name="GUAINÍA">_xlfn.ANCHORARRAY(DatosOrigen!$AZ$2)</definedName>
    <definedName name="GUAVIARE">_xlfn.ANCHORARRAY(DatosOrigen!$BA$2)</definedName>
    <definedName name="HUILA">_xlfn.ANCHORARRAY(DatosOrigen!$AI$2)</definedName>
    <definedName name="Ingeniero">[1]Validaciones!$O$4:$O$7</definedName>
    <definedName name="LA_GUAJIRA">_xlfn.ANCHORARRAY(DatosOrigen!$AJ$2)</definedName>
    <definedName name="Linea_de_Abonado_Digital">_xlfn.ANCHORARRAY(DatosOrigen!$P$2)</definedName>
    <definedName name="Lista_Deparamentos">_xlfn.ANCHORARRAY(DatosOrigen!$V$2)</definedName>
    <definedName name="MAGDALENA">_xlfn.ANCHORARRAY(DatosOrigen!$AK$2)</definedName>
    <definedName name="META">_xlfn.ANCHORARRAY(DatosOrigen!$AL$2)</definedName>
    <definedName name="NARIÑO">_xlfn.ANCHORARRAY(DatosOrigen!$AM$2)</definedName>
    <definedName name="NORTE_DE_SANTANDER">_xlfn.ANCHORARRAY(DatosOrigen!$AN$2)</definedName>
    <definedName name="NS">[1]Validaciones!$L$4:$L$5</definedName>
    <definedName name="Nsel">[1]Validaciones!$BB$2:$BB$3</definedName>
    <definedName name="Num_Bah">[1]Validaciones!$BH$2:$BH$9</definedName>
    <definedName name="Polarizacion">[1]Validaciones!$S$4:$S$8</definedName>
    <definedName name="PUTUMAYO">_xlfn.ANCHORARRAY(DatosOrigen!$AW$2)</definedName>
    <definedName name="QUINDÍO">_xlfn.ANCHORARRAY(DatosOrigen!$AO$2)</definedName>
    <definedName name="Red_Local_Inalambrica">_xlfn.ANCHORARRAY(DatosOrigen!$O$2)</definedName>
    <definedName name="Redes_de_Cobre">_xlfn.ANCHORARRAY(DatosOrigen!$I$2)</definedName>
    <definedName name="Redes_de_Fibra_Óptica">_xlfn.ANCHORARRAY(DatosOrigen!$F$2)</definedName>
    <definedName name="Redes_Híbridas">_xlfn.ANCHORARRAY(DatosOrigen!$G$2)</definedName>
    <definedName name="Redes_Inalámbricas">_xlfn.ANCHORARRAY(DatosOrigen!$H$2)</definedName>
    <definedName name="RISARALDA">_xlfn.ANCHORARRAY(DatosOrigen!$AP$2)</definedName>
    <definedName name="SANTANDER">_xlfn.ANCHORARRAY(DatosOrigen!$AQ$2)</definedName>
    <definedName name="SINO">[1]Validaciones!$I$4:$I$5</definedName>
    <definedName name="SINONA">[1]Validaciones!$J$4:$J$6</definedName>
    <definedName name="SUCRE">_xlfn.ANCHORARRAY(DatosOrigen!$AR$2)</definedName>
    <definedName name="Tecnologías_de_Transporte">_xlfn.ANCHORARRAY(DatosOrigen!$K$2)</definedName>
    <definedName name="Tilt">[1]Validaciones!$BJ$2:$BJ$4</definedName>
    <definedName name="TOLIMA">_xlfn.ANCHORARRAY(DatosOrigen!$AS$2)</definedName>
    <definedName name="Torre">[1]Validaciones!$P$4:$P$7</definedName>
    <definedName name="Tramite">[1]Validaciones!$H$4:$H$5</definedName>
    <definedName name="VALLE_DEL_CAUCA">_xlfn.ANCHORARRAY(DatosOrigen!$AT$2)</definedName>
    <definedName name="VAUPÉS">_xlfn.ANCHORARRAY(DatosOrigen!$BB$2)</definedName>
    <definedName name="VICHADA">_xlfn.ANCHORARRAY(DatosOrigen!$BC$2)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5" i="7" l="1"/>
  <c r="V34" i="7"/>
  <c r="V33" i="7"/>
  <c r="V32" i="7"/>
  <c r="V31" i="7"/>
  <c r="V30" i="7"/>
  <c r="V29" i="7"/>
  <c r="V28" i="7"/>
  <c r="V27" i="7"/>
  <c r="D40" i="4" a="1"/>
  <c r="B40" i="4"/>
  <c r="D39" i="4" a="1"/>
  <c r="B39" i="4"/>
  <c r="D38" i="4" a="1"/>
  <c r="B38" i="4"/>
  <c r="D37" i="4" a="1"/>
  <c r="B37" i="4"/>
  <c r="D36" i="4" a="1"/>
  <c r="B36" i="4"/>
  <c r="D35" i="4" a="1"/>
  <c r="B35" i="4"/>
  <c r="D34" i="4" a="1"/>
  <c r="B34" i="4"/>
  <c r="D33" i="4" a="1"/>
  <c r="B33" i="4"/>
  <c r="D32" i="4" a="1"/>
  <c r="B32" i="4"/>
  <c r="D31" i="4" a="1"/>
  <c r="B31" i="4"/>
  <c r="D30" i="4" a="1"/>
  <c r="B30" i="4"/>
  <c r="D29" i="4" a="1"/>
  <c r="B29" i="4"/>
  <c r="D28" i="4" a="1"/>
  <c r="B28" i="4"/>
  <c r="D27" i="4" a="1"/>
  <c r="B27" i="4"/>
  <c r="D26" i="4" a="1"/>
  <c r="B26" i="4"/>
  <c r="D25" i="4" a="1"/>
  <c r="B25" i="4"/>
  <c r="D24" i="4" a="1"/>
  <c r="B24" i="4"/>
  <c r="D23" i="4" a="1"/>
  <c r="B23" i="4"/>
  <c r="D22" i="4" a="1"/>
  <c r="B22" i="4"/>
  <c r="D39" i="5" a="1"/>
  <c r="B39" i="5"/>
  <c r="D38" i="5" a="1"/>
  <c r="B38" i="5"/>
  <c r="D37" i="5" a="1"/>
  <c r="B37" i="5"/>
  <c r="D36" i="5" a="1"/>
  <c r="B36" i="5"/>
  <c r="D35" i="5" a="1"/>
  <c r="B35" i="5"/>
  <c r="D34" i="5" a="1"/>
  <c r="B34" i="5"/>
  <c r="D33" i="5" a="1"/>
  <c r="B33" i="5"/>
  <c r="D32" i="5" a="1"/>
  <c r="B32" i="5"/>
  <c r="D31" i="5" a="1"/>
  <c r="B31" i="5"/>
  <c r="D30" i="5" a="1"/>
  <c r="B30" i="5"/>
  <c r="D29" i="5" a="1"/>
  <c r="B29" i="5"/>
  <c r="D28" i="5" a="1"/>
  <c r="B28" i="5"/>
  <c r="D27" i="5" a="1"/>
  <c r="B27" i="5"/>
  <c r="D26" i="5" a="1"/>
  <c r="B26" i="5"/>
  <c r="D25" i="5" a="1"/>
  <c r="B25" i="5"/>
  <c r="D24" i="5" a="1"/>
  <c r="B24" i="5"/>
  <c r="D23" i="5" a="1"/>
  <c r="B23" i="5"/>
  <c r="D22" i="5" a="1"/>
  <c r="B22" i="5"/>
  <c r="D21" i="5" a="1"/>
  <c r="B21" i="5"/>
  <c r="D3" i="4" a="1"/>
  <c r="D4" i="4" a="1"/>
  <c r="D5" i="4" a="1"/>
  <c r="D6" i="4" a="1"/>
  <c r="D7" i="4" a="1"/>
  <c r="D8" i="4" a="1"/>
  <c r="D9" i="4" a="1"/>
  <c r="D10" i="4" a="1"/>
  <c r="D11" i="4" a="1"/>
  <c r="D12" i="4" a="1"/>
  <c r="D13" i="4" a="1"/>
  <c r="D14" i="4" a="1"/>
  <c r="D15" i="4" a="1"/>
  <c r="D16" i="4" a="1"/>
  <c r="D17" i="4" a="1"/>
  <c r="D18" i="4" a="1"/>
  <c r="D19" i="4" a="1"/>
  <c r="D20" i="4" a="1"/>
  <c r="D21" i="4" a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D3" i="5" a="1"/>
  <c r="D4" i="5" a="1"/>
  <c r="D5" i="5" a="1"/>
  <c r="D6" i="5" a="1"/>
  <c r="D7" i="5" a="1"/>
  <c r="D8" i="5" a="1"/>
  <c r="D9" i="5" a="1"/>
  <c r="D10" i="5" a="1"/>
  <c r="D11" i="5" a="1"/>
  <c r="D12" i="5" a="1"/>
  <c r="D13" i="5" a="1"/>
  <c r="D14" i="5" a="1"/>
  <c r="D15" i="5" a="1"/>
  <c r="D16" i="5" a="1"/>
  <c r="D17" i="5" a="1"/>
  <c r="D18" i="5" a="1"/>
  <c r="D19" i="5" a="1"/>
  <c r="D20" i="5" a="1"/>
  <c r="D40" i="5" a="1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40" i="5"/>
  <c r="D2" i="4" a="1"/>
  <c r="V3" i="7"/>
  <c r="B2" i="5"/>
  <c r="D2" i="5" a="1"/>
  <c r="B2" i="4"/>
  <c r="V8" i="7" l="1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36" i="7"/>
  <c r="V37" i="7"/>
  <c r="V38" i="7"/>
  <c r="V39" i="7"/>
  <c r="V40" i="7"/>
  <c r="V41" i="7"/>
  <c r="V42" i="7"/>
  <c r="V43" i="7"/>
  <c r="V44" i="7"/>
  <c r="V45" i="7"/>
  <c r="Y2" i="9" a="1"/>
  <c r="BC2" i="9" a="1"/>
  <c r="BB2" i="9" a="1"/>
  <c r="BA2" i="9" a="1"/>
  <c r="AZ2" i="9" a="1"/>
  <c r="AY2" i="9" a="1"/>
  <c r="AX2" i="9" a="1"/>
  <c r="AW2" i="9" a="1"/>
  <c r="AV2" i="9" a="1"/>
  <c r="AU2" i="9" a="1"/>
  <c r="AT2" i="9" a="1"/>
  <c r="AS2" i="9" a="1"/>
  <c r="AR2" i="9" a="1"/>
  <c r="AQ2" i="9" a="1"/>
  <c r="AP2" i="9" a="1"/>
  <c r="AO2" i="9" a="1"/>
  <c r="AN2" i="9" a="1"/>
  <c r="AM2" i="9" a="1"/>
  <c r="AL2" i="9" a="1"/>
  <c r="AK2" i="9" a="1"/>
  <c r="AJ2" i="9" a="1"/>
  <c r="AI2" i="9" a="1"/>
  <c r="AH2" i="9" a="1"/>
  <c r="AG2" i="9" a="1"/>
  <c r="AF2" i="9" a="1"/>
  <c r="AE2" i="9" a="1"/>
  <c r="AD2" i="9" a="1"/>
  <c r="AC2" i="9" a="1"/>
  <c r="AB2" i="9" a="1"/>
  <c r="AA2" i="9" a="1"/>
  <c r="Z2" i="9" a="1"/>
  <c r="X2" i="9" a="1"/>
  <c r="W2" i="9" a="1"/>
  <c r="V2" i="9" a="1"/>
  <c r="P2" i="9" a="1"/>
  <c r="O2" i="9" a="1"/>
  <c r="K2" i="9" a="1"/>
  <c r="H2" i="9" a="1"/>
  <c r="N2" i="9" a="1"/>
  <c r="M2" i="9" a="1"/>
  <c r="L2" i="9" a="1"/>
  <c r="J2" i="9" a="1"/>
  <c r="I2" i="9" a="1"/>
  <c r="G2" i="9" a="1"/>
  <c r="F2" i="9" a="1"/>
  <c r="E2" i="9" a="1"/>
  <c r="V7" i="7" l="1"/>
  <c r="V6" i="7"/>
  <c r="V5" i="7"/>
  <c r="V4" i="7"/>
  <c r="V46" i="7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<sst xmlns="http://schemas.openxmlformats.org/spreadsheetml/2006/main" count="4739" uniqueCount="2353">
  <si>
    <t>AÑO 1</t>
  </si>
  <si>
    <t>1T-A1</t>
  </si>
  <si>
    <t>2T-A1</t>
  </si>
  <si>
    <t>3T-A1</t>
  </si>
  <si>
    <t>4T-A1</t>
  </si>
  <si>
    <t>AÑO 2</t>
  </si>
  <si>
    <t>AÑO 3</t>
  </si>
  <si>
    <t>AÑO 4</t>
  </si>
  <si>
    <t>AÑO 5</t>
  </si>
  <si>
    <t>1T-A2</t>
  </si>
  <si>
    <t>2T-A2</t>
  </si>
  <si>
    <t>3T-A2</t>
  </si>
  <si>
    <t>4T-A2</t>
  </si>
  <si>
    <t>1T-A3</t>
  </si>
  <si>
    <t>2T-A3</t>
  </si>
  <si>
    <t>3T-A3</t>
  </si>
  <si>
    <t>4T-A3</t>
  </si>
  <si>
    <t>1T-A4</t>
  </si>
  <si>
    <t>2T-A4</t>
  </si>
  <si>
    <t>3T-A4</t>
  </si>
  <si>
    <t>4T-A4</t>
  </si>
  <si>
    <t>1T-A5</t>
  </si>
  <si>
    <t>2T-A5</t>
  </si>
  <si>
    <t>3T-A5</t>
  </si>
  <si>
    <t>4T-A5</t>
  </si>
  <si>
    <t>Subcategoría</t>
  </si>
  <si>
    <t>Tecnología Específica</t>
  </si>
  <si>
    <t>Redes de Fibra Óptica</t>
  </si>
  <si>
    <t>Redes Híbridas</t>
  </si>
  <si>
    <t>Redes Inalámbricas</t>
  </si>
  <si>
    <t>Redes de Cobre</t>
  </si>
  <si>
    <t>FTTx (Fiber to the X)</t>
  </si>
  <si>
    <t>FTTH (Fiber to the Home)</t>
  </si>
  <si>
    <t>FTTB (Fiber to the Building)</t>
  </si>
  <si>
    <t>FTTP (Fiber to the Premises)</t>
  </si>
  <si>
    <t>FTTC (Fiber to the Cabinet)</t>
  </si>
  <si>
    <t>FTTN (Fiber to the Node)</t>
  </si>
  <si>
    <t>FTTA (Fiber to the Antenna)</t>
  </si>
  <si>
    <t>Tecnologías de Transporte</t>
  </si>
  <si>
    <t>GPON / XG-PON</t>
  </si>
  <si>
    <t>Fibra-Coaxial</t>
  </si>
  <si>
    <t>HFC (Hybrid Fiber Coaxial)</t>
  </si>
  <si>
    <t>DOCSIS (3.0, 3.1, 4.0)</t>
  </si>
  <si>
    <t>Acceso Fijo Inalámbrico (FWA)</t>
  </si>
  <si>
    <t>5G FWA / 4G LTE</t>
  </si>
  <si>
    <t>WIMAX</t>
  </si>
  <si>
    <t>Radioenlace (Microondas)</t>
  </si>
  <si>
    <t>Acceso Satelital</t>
  </si>
  <si>
    <t>GEO (Órbita Geoestacionaria)</t>
  </si>
  <si>
    <t>LEO (Órbita Terrestre Baja)</t>
  </si>
  <si>
    <t>Red Local Inalámbrica</t>
  </si>
  <si>
    <t>WiFi (Gestionado)</t>
  </si>
  <si>
    <t>Línea de Abonado Digital</t>
  </si>
  <si>
    <t>xDSL</t>
  </si>
  <si>
    <t>ANTIOQUIA-MEDELLIN</t>
  </si>
  <si>
    <t>ANTIOQUIA-LA ESTRELLA-VEREDA X</t>
  </si>
  <si>
    <t>CAUCA-POPAYÁN</t>
  </si>
  <si>
    <t>Velocidad Simetrica</t>
  </si>
  <si>
    <t>SI</t>
  </si>
  <si>
    <t>NO</t>
  </si>
  <si>
    <t>N/A</t>
  </si>
  <si>
    <t>TOTAL</t>
  </si>
  <si>
    <t>TIPO</t>
  </si>
  <si>
    <t>SERVICIO</t>
  </si>
  <si>
    <t>HARDWARE</t>
  </si>
  <si>
    <t>SOFTWARE</t>
  </si>
  <si>
    <t>DETALLE DEL GASTO</t>
  </si>
  <si>
    <t>MATERIAL 1</t>
  </si>
  <si>
    <t>MATERIAL 2</t>
  </si>
  <si>
    <t>MATERIAL 3</t>
  </si>
  <si>
    <t>MATERIAL 4</t>
  </si>
  <si>
    <t>MATERIAL 5</t>
  </si>
  <si>
    <t>MATERIAL 6</t>
  </si>
  <si>
    <t>MATERIAL 7</t>
  </si>
  <si>
    <t>VALOR</t>
  </si>
  <si>
    <t>CANTIDAD</t>
  </si>
  <si>
    <t>DEPARTAMENTO</t>
  </si>
  <si>
    <t>MUNICIPIO</t>
  </si>
  <si>
    <t>ZONA</t>
  </si>
  <si>
    <t>COD-DEPT</t>
  </si>
  <si>
    <t>COD-MUN</t>
  </si>
  <si>
    <t>COD (si aplica)</t>
  </si>
  <si>
    <t>Categoría Principal TECNOLOGÍA</t>
  </si>
  <si>
    <t>Potencial Usuarios</t>
  </si>
  <si>
    <t>ACTIVIDADES / HITOS</t>
  </si>
  <si>
    <t>Velocidad Mínima en MBPS (US)</t>
  </si>
  <si>
    <t>Velocidad Máxima en MBPS (US)</t>
  </si>
  <si>
    <t>Velocidad Mínima en MBPS (DS)</t>
  </si>
  <si>
    <t>Velocidad Máxima en MBPS (DS)</t>
  </si>
  <si>
    <t>Longitud / Cobertura (Si aplica)</t>
  </si>
  <si>
    <t>UNIDAD DE MEDIDA</t>
  </si>
  <si>
    <t>CUNDINAMARCA</t>
  </si>
  <si>
    <t>CAPARRAPÍ</t>
  </si>
  <si>
    <t>ARAUCA</t>
  </si>
  <si>
    <t>CRAVO NORTE</t>
  </si>
  <si>
    <t>CRONOGRAMA DE EJECUCIÓN</t>
  </si>
  <si>
    <t>A (Categoría Principal)</t>
  </si>
  <si>
    <t>B (Subcategoría)</t>
  </si>
  <si>
    <t>C (Tecnología Específica)</t>
  </si>
  <si>
    <t>Lista_Categorias</t>
  </si>
  <si>
    <t>Redes_de_Fibra_Óptica</t>
  </si>
  <si>
    <t>Redes_Híbridas</t>
  </si>
  <si>
    <t>Redes_Inalámbricas</t>
  </si>
  <si>
    <t>Redes_de_Cobre</t>
  </si>
  <si>
    <t>Red Local Inalambrica</t>
  </si>
  <si>
    <t>Tecnologías_de_Transporte</t>
  </si>
  <si>
    <t>Acceso_Fijo_Inalámbrico_(FWA)</t>
  </si>
  <si>
    <t>Acceso_Satelital</t>
  </si>
  <si>
    <t>Red_Local_Inalambrica</t>
  </si>
  <si>
    <t>FTTx_(Fiber_to_the_X)</t>
  </si>
  <si>
    <t>Fibra_Coaxial</t>
  </si>
  <si>
    <t>Linea de Abonado Digital</t>
  </si>
  <si>
    <t>Linea_de_Abonado_Digital</t>
  </si>
  <si>
    <t>ANTIOQUIA</t>
  </si>
  <si>
    <t>ATLÁNTICO</t>
  </si>
  <si>
    <t>BOLÍVAR</t>
  </si>
  <si>
    <t>BOYACÁ</t>
  </si>
  <si>
    <t>CALDAS</t>
  </si>
  <si>
    <t>CAQUETÁ</t>
  </si>
  <si>
    <t>CAUCA</t>
  </si>
  <si>
    <t>CESAR</t>
  </si>
  <si>
    <t>CÓRDOBA</t>
  </si>
  <si>
    <t>CHOCÓ</t>
  </si>
  <si>
    <t>HUILA</t>
  </si>
  <si>
    <t>LA GUAJIRA</t>
  </si>
  <si>
    <t>MAGDALENA</t>
  </si>
  <si>
    <t>META</t>
  </si>
  <si>
    <t>NARIÑO</t>
  </si>
  <si>
    <t>NORTE DE SANTANDER</t>
  </si>
  <si>
    <t>QUINDÍO</t>
  </si>
  <si>
    <t>RISARALDA</t>
  </si>
  <si>
    <t>SANTANDER</t>
  </si>
  <si>
    <t>SUCRE</t>
  </si>
  <si>
    <t>TOLIMA</t>
  </si>
  <si>
    <t>VALLE DEL CAUCA</t>
  </si>
  <si>
    <t>CASANARE</t>
  </si>
  <si>
    <t>PUTUMAYO</t>
  </si>
  <si>
    <t>AMAZONAS</t>
  </si>
  <si>
    <t>GUAINÍA</t>
  </si>
  <si>
    <t>GUAVIARE</t>
  </si>
  <si>
    <t>VAUPÉS</t>
  </si>
  <si>
    <t>VICHADA</t>
  </si>
  <si>
    <t>MEDELLÍN</t>
  </si>
  <si>
    <t>ABEJORRAL</t>
  </si>
  <si>
    <t>ABRIAQUÍ</t>
  </si>
  <si>
    <t>ALEJANDRÍA</t>
  </si>
  <si>
    <t>AMAGÁ</t>
  </si>
  <si>
    <t>AMALFI</t>
  </si>
  <si>
    <t>ANDES</t>
  </si>
  <si>
    <t>ANGELÓPOLIS</t>
  </si>
  <si>
    <t>ANGOSTURA</t>
  </si>
  <si>
    <t>ANORÍ</t>
  </si>
  <si>
    <t>SANTA FÉ DE ANTIOQUIA</t>
  </si>
  <si>
    <t>ANZÁ</t>
  </si>
  <si>
    <t>APARTADÓ</t>
  </si>
  <si>
    <t>ARBOLETES</t>
  </si>
  <si>
    <t>ARGELIA</t>
  </si>
  <si>
    <t>ARMENIA</t>
  </si>
  <si>
    <t>BARBOSA</t>
  </si>
  <si>
    <t>BELMIRA</t>
  </si>
  <si>
    <t>BELLO</t>
  </si>
  <si>
    <t>BETANIA</t>
  </si>
  <si>
    <t>BETULIA</t>
  </si>
  <si>
    <t>CIUDAD BOLÍVAR</t>
  </si>
  <si>
    <t>BRICEÑO</t>
  </si>
  <si>
    <t>BURITICÁ</t>
  </si>
  <si>
    <t>CÁCERES</t>
  </si>
  <si>
    <t>CAICEDO</t>
  </si>
  <si>
    <t>CAMPAMENTO</t>
  </si>
  <si>
    <t>CAÑASGORDAS</t>
  </si>
  <si>
    <t>CARACOLÍ</t>
  </si>
  <si>
    <t>CARAMANTA</t>
  </si>
  <si>
    <t>CAREPA</t>
  </si>
  <si>
    <t>EL CARMEN DE VIBORAL</t>
  </si>
  <si>
    <t>CAROLINA</t>
  </si>
  <si>
    <t>CAUCASIA</t>
  </si>
  <si>
    <t>CHIGORODÓ</t>
  </si>
  <si>
    <t>CISNEROS</t>
  </si>
  <si>
    <t>COCORNÁ</t>
  </si>
  <si>
    <t>CONCEPCIÓN</t>
  </si>
  <si>
    <t>CONCORDIA</t>
  </si>
  <si>
    <t>COPACABANA</t>
  </si>
  <si>
    <t>DABEIBA</t>
  </si>
  <si>
    <t>DONMATÍAS</t>
  </si>
  <si>
    <t>EBÉJICO</t>
  </si>
  <si>
    <t>EL BAGRE</t>
  </si>
  <si>
    <t>ENTRERRÍOS</t>
  </si>
  <si>
    <t>ENVIGADO</t>
  </si>
  <si>
    <t>FREDONIA</t>
  </si>
  <si>
    <t>FRONTINO</t>
  </si>
  <si>
    <t>GIRALDO</t>
  </si>
  <si>
    <t>GIRARDOTA</t>
  </si>
  <si>
    <t>GÓMEZ PLATA</t>
  </si>
  <si>
    <t>GRANADA</t>
  </si>
  <si>
    <t>GUADALUPE</t>
  </si>
  <si>
    <t>GUARNE</t>
  </si>
  <si>
    <t>GUATAPÉ</t>
  </si>
  <si>
    <t>HELICONIA</t>
  </si>
  <si>
    <t>HISPANIA</t>
  </si>
  <si>
    <t>ITAGÜÍ</t>
  </si>
  <si>
    <t>ITUANGO</t>
  </si>
  <si>
    <t>JARDÍN</t>
  </si>
  <si>
    <t>JERICÓ</t>
  </si>
  <si>
    <t>LA CEJA</t>
  </si>
  <si>
    <t>LA ESTRELLA</t>
  </si>
  <si>
    <t>LA PINTADA</t>
  </si>
  <si>
    <t>LA UNIÓN</t>
  </si>
  <si>
    <t>LIBORINA</t>
  </si>
  <si>
    <t>MACEO</t>
  </si>
  <si>
    <t>MARINILLA</t>
  </si>
  <si>
    <t>MONTEBELLO</t>
  </si>
  <si>
    <t>MURINDÓ</t>
  </si>
  <si>
    <t>MUTATÁ</t>
  </si>
  <si>
    <t>NECOCLÍ</t>
  </si>
  <si>
    <t>NECHÍ</t>
  </si>
  <si>
    <t>OLAYA</t>
  </si>
  <si>
    <t>PEÑOL</t>
  </si>
  <si>
    <t>PEQUE</t>
  </si>
  <si>
    <t>PUEBLORRICO</t>
  </si>
  <si>
    <t>PUERTO BERRÍO</t>
  </si>
  <si>
    <t>PUERTO NARE</t>
  </si>
  <si>
    <t>PUERTO TRIUNFO</t>
  </si>
  <si>
    <t>REMEDIOS</t>
  </si>
  <si>
    <t>RETIRO</t>
  </si>
  <si>
    <t>RIONEGRO</t>
  </si>
  <si>
    <t>SABANALARGA</t>
  </si>
  <si>
    <t>SABANETA</t>
  </si>
  <si>
    <t>SALGAR</t>
  </si>
  <si>
    <t>SAN ANDRÉS DE CUERQUÍA</t>
  </si>
  <si>
    <t>SAN CARLOS</t>
  </si>
  <si>
    <t>SAN FRANCISCO</t>
  </si>
  <si>
    <t>SAN JERÓNIMO</t>
  </si>
  <si>
    <t>SAN JOSÉ DE LA MONTAÑA</t>
  </si>
  <si>
    <t>SAN JUAN DE URABÁ</t>
  </si>
  <si>
    <t>SAN LUIS</t>
  </si>
  <si>
    <t>SAN PEDRO DE LOS MILAGROS</t>
  </si>
  <si>
    <t>SAN PEDRO DE URABÁ</t>
  </si>
  <si>
    <t>SAN RAFAEL</t>
  </si>
  <si>
    <t>SAN ROQUE</t>
  </si>
  <si>
    <t>SAN VICENTE FERRER</t>
  </si>
  <si>
    <t>SANTA BÁRBARA</t>
  </si>
  <si>
    <t>SANTA ROSA DE OSOS</t>
  </si>
  <si>
    <t>SANTO DOMINGO</t>
  </si>
  <si>
    <t>EL SANTUARIO</t>
  </si>
  <si>
    <t>SEGOVIA</t>
  </si>
  <si>
    <t>SONSÓN</t>
  </si>
  <si>
    <t>SOPETRÁN</t>
  </si>
  <si>
    <t>TÁMESIS</t>
  </si>
  <si>
    <t>TARAZÁ</t>
  </si>
  <si>
    <t>TARSO</t>
  </si>
  <si>
    <t>TITIRIBÍ</t>
  </si>
  <si>
    <t>TOLEDO</t>
  </si>
  <si>
    <t>TURBO</t>
  </si>
  <si>
    <t>URAMITA</t>
  </si>
  <si>
    <t>URRAO</t>
  </si>
  <si>
    <t>VALDIVIA</t>
  </si>
  <si>
    <t>VALPARAÍSO</t>
  </si>
  <si>
    <t>VEGACHÍ</t>
  </si>
  <si>
    <t>VENECIA</t>
  </si>
  <si>
    <t>VIGÍA DEL FUERTE</t>
  </si>
  <si>
    <t>YALÍ</t>
  </si>
  <si>
    <t>YARUMAL</t>
  </si>
  <si>
    <t>YOLOMBÓ</t>
  </si>
  <si>
    <t>YONDÓ</t>
  </si>
  <si>
    <t>ZARAGOZA</t>
  </si>
  <si>
    <t>BARRANQUILLA</t>
  </si>
  <si>
    <t>BARANOA</t>
  </si>
  <si>
    <t>CAMPO DE LA CRUZ</t>
  </si>
  <si>
    <t>CANDELARIA</t>
  </si>
  <si>
    <t>GALAPA</t>
  </si>
  <si>
    <t>JUAN DE ACOSTA</t>
  </si>
  <si>
    <t>LURUACO</t>
  </si>
  <si>
    <t>MALAMBO</t>
  </si>
  <si>
    <t>MANATÍ</t>
  </si>
  <si>
    <t>PALMAR DE VARELA</t>
  </si>
  <si>
    <t>PIOJÓ</t>
  </si>
  <si>
    <t>POLONUEVO</t>
  </si>
  <si>
    <t>PONEDERA</t>
  </si>
  <si>
    <t>PUERTO COLOMBIA</t>
  </si>
  <si>
    <t>REPELÓN</t>
  </si>
  <si>
    <t>SABANAGRANDE</t>
  </si>
  <si>
    <t>SANTA LUCÍA</t>
  </si>
  <si>
    <t>SANTO TOMÁS</t>
  </si>
  <si>
    <t>SOLEDAD</t>
  </si>
  <si>
    <t>SUAN</t>
  </si>
  <si>
    <t>TUBARÁ</t>
  </si>
  <si>
    <t>USIACURÍ</t>
  </si>
  <si>
    <t>CARTAGENA DE INDIAS</t>
  </si>
  <si>
    <t>ACHÍ</t>
  </si>
  <si>
    <t>ALTOS DEL ROSARIO</t>
  </si>
  <si>
    <t>ARENAL</t>
  </si>
  <si>
    <t>ARJONA</t>
  </si>
  <si>
    <t>ARROYOHONDO</t>
  </si>
  <si>
    <t>BARRANCO DE LOBA</t>
  </si>
  <si>
    <t>CALAMAR</t>
  </si>
  <si>
    <t>CANTAGALLO</t>
  </si>
  <si>
    <t>CICUCO</t>
  </si>
  <si>
    <t>CLEMENCIA</t>
  </si>
  <si>
    <t>EL CARMEN DE BOLÍVAR</t>
  </si>
  <si>
    <t>EL GUAMO</t>
  </si>
  <si>
    <t>EL PEÑÓN</t>
  </si>
  <si>
    <t>HATILLO DE LOBA</t>
  </si>
  <si>
    <t>MAGANGUÉ</t>
  </si>
  <si>
    <t>MAHATES</t>
  </si>
  <si>
    <t>MARGARITA</t>
  </si>
  <si>
    <t>MARÍA LA BAJA</t>
  </si>
  <si>
    <t>MONTECRISTO</t>
  </si>
  <si>
    <t>SANTA CRUZ DE MOMPOX</t>
  </si>
  <si>
    <t>MORALES</t>
  </si>
  <si>
    <t>NOROSÍ</t>
  </si>
  <si>
    <t>PINILLOS</t>
  </si>
  <si>
    <t>REGIDOR</t>
  </si>
  <si>
    <t>RÍO VIEJO</t>
  </si>
  <si>
    <t>SAN CRISTÓBAL</t>
  </si>
  <si>
    <t>SAN ESTANISLAO</t>
  </si>
  <si>
    <t>SAN FERNANDO</t>
  </si>
  <si>
    <t>SAN JACINTO</t>
  </si>
  <si>
    <t>SAN JACINTO DEL CAUCA</t>
  </si>
  <si>
    <t>SAN JUAN NEPOMUCENO</t>
  </si>
  <si>
    <t>SAN MARTÍN DE LOBA</t>
  </si>
  <si>
    <t>SAN PABLO</t>
  </si>
  <si>
    <t>SANTA CATALINA</t>
  </si>
  <si>
    <t>SANTA ROSA</t>
  </si>
  <si>
    <t>SANTA ROSA DEL SUR</t>
  </si>
  <si>
    <t>SIMITÍ</t>
  </si>
  <si>
    <t>SOPLAVIENTO</t>
  </si>
  <si>
    <t>TALAIGUA NUEVO</t>
  </si>
  <si>
    <t>TIQUISIO</t>
  </si>
  <si>
    <t>TURBACO</t>
  </si>
  <si>
    <t>TURBANÁ</t>
  </si>
  <si>
    <t>VILLANUEVA</t>
  </si>
  <si>
    <t>ZAMBRANO</t>
  </si>
  <si>
    <t>TUNJA</t>
  </si>
  <si>
    <t>ALMEIDA</t>
  </si>
  <si>
    <t>AQUITANIA</t>
  </si>
  <si>
    <t>ARCABUCO</t>
  </si>
  <si>
    <t>BELÉN</t>
  </si>
  <si>
    <t>BERBEO</t>
  </si>
  <si>
    <t>BETÉITIVA</t>
  </si>
  <si>
    <t>BOAVITA</t>
  </si>
  <si>
    <t>BUENAVISTA</t>
  </si>
  <si>
    <t>BUSBANZÁ</t>
  </si>
  <si>
    <t>CAMPOHERMOSO</t>
  </si>
  <si>
    <t>CERINZA</t>
  </si>
  <si>
    <t>CHINAVITA</t>
  </si>
  <si>
    <t>CHIQUINQUIRÁ</t>
  </si>
  <si>
    <t>CHISCAS</t>
  </si>
  <si>
    <t>CHITA</t>
  </si>
  <si>
    <t>CHITARAQUE</t>
  </si>
  <si>
    <t>CHIVATÁ</t>
  </si>
  <si>
    <t>CIÉNEGA</t>
  </si>
  <si>
    <t>CÓMBITA</t>
  </si>
  <si>
    <t>COPER</t>
  </si>
  <si>
    <t>CORRALES</t>
  </si>
  <si>
    <t>COVARACHÍA</t>
  </si>
  <si>
    <t>CUBARÁ</t>
  </si>
  <si>
    <t>CUCAITA</t>
  </si>
  <si>
    <t>CUÍTIVA</t>
  </si>
  <si>
    <t>CHÍQUIZA</t>
  </si>
  <si>
    <t>CHIVOR</t>
  </si>
  <si>
    <t>DUITAMA</t>
  </si>
  <si>
    <t>EL COCUY</t>
  </si>
  <si>
    <t>EL ESPINO</t>
  </si>
  <si>
    <t>FIRAVITOBA</t>
  </si>
  <si>
    <t>FLORESTA</t>
  </si>
  <si>
    <t>GACHANTIVÁ</t>
  </si>
  <si>
    <t>GÁMEZA</t>
  </si>
  <si>
    <t>GARAGOA</t>
  </si>
  <si>
    <t>GUACAMAYAS</t>
  </si>
  <si>
    <t>GUATEQUE</t>
  </si>
  <si>
    <t>GUAYATÁ</t>
  </si>
  <si>
    <t>GÜICÁN DE LA SIERRA</t>
  </si>
  <si>
    <t>IZA</t>
  </si>
  <si>
    <t>JENESANO</t>
  </si>
  <si>
    <t>LABRANZAGRANDE</t>
  </si>
  <si>
    <t>LA CAPILLA</t>
  </si>
  <si>
    <t>LA VICTORIA</t>
  </si>
  <si>
    <t>LA UVITA</t>
  </si>
  <si>
    <t>VILLA DE LEYVA</t>
  </si>
  <si>
    <t>MACANAL</t>
  </si>
  <si>
    <t>MARIPÍ</t>
  </si>
  <si>
    <t>MIRAFLORES</t>
  </si>
  <si>
    <t>MONGUA</t>
  </si>
  <si>
    <t>MONGUÍ</t>
  </si>
  <si>
    <t>MONIQUIRÁ</t>
  </si>
  <si>
    <t>MOTAVITA</t>
  </si>
  <si>
    <t>MUZO</t>
  </si>
  <si>
    <t>NOBSA</t>
  </si>
  <si>
    <t>NUEVO COLÓN</t>
  </si>
  <si>
    <t>OICATÁ</t>
  </si>
  <si>
    <t>OTANCHE</t>
  </si>
  <si>
    <t>PACHAVITA</t>
  </si>
  <si>
    <t>PÁEZ</t>
  </si>
  <si>
    <t>PAIPA</t>
  </si>
  <si>
    <t>PAJARITO</t>
  </si>
  <si>
    <t>PANQUEBA</t>
  </si>
  <si>
    <t>PAUNA</t>
  </si>
  <si>
    <t>PAYA</t>
  </si>
  <si>
    <t>PAZ DE RÍO</t>
  </si>
  <si>
    <t>PESCA</t>
  </si>
  <si>
    <t>PISBA</t>
  </si>
  <si>
    <t>PUERTO BOYACÁ</t>
  </si>
  <si>
    <t>QUÍPAMA</t>
  </si>
  <si>
    <t>RAMIRIQUÍ</t>
  </si>
  <si>
    <t>RÁQUIRA</t>
  </si>
  <si>
    <t>RONDÓN</t>
  </si>
  <si>
    <t>SABOYÁ</t>
  </si>
  <si>
    <t>SÁCHICA</t>
  </si>
  <si>
    <t>SAMACÁ</t>
  </si>
  <si>
    <t>SAN EDUARDO</t>
  </si>
  <si>
    <t>SAN JOSÉ DE PARE</t>
  </si>
  <si>
    <t>SAN LUIS DE GACENO</t>
  </si>
  <si>
    <t>SAN MATEO</t>
  </si>
  <si>
    <t>SAN MIGUEL DE SEMA</t>
  </si>
  <si>
    <t>SAN PABLO DE BORBUR</t>
  </si>
  <si>
    <t>SANTANA</t>
  </si>
  <si>
    <t>SANTA MARÍA</t>
  </si>
  <si>
    <t>SANTA ROSA DE VITERBO</t>
  </si>
  <si>
    <t>SANTA SOFÍA</t>
  </si>
  <si>
    <t>SATIVANORTE</t>
  </si>
  <si>
    <t>SATIVASUR</t>
  </si>
  <si>
    <t>SIACHOQUE</t>
  </si>
  <si>
    <t>SOATÁ</t>
  </si>
  <si>
    <t>SOCOTÁ</t>
  </si>
  <si>
    <t>SOCHA</t>
  </si>
  <si>
    <t>SOGAMOSO</t>
  </si>
  <si>
    <t>SOMONDOCO</t>
  </si>
  <si>
    <t>SORA</t>
  </si>
  <si>
    <t>SOTAQUIRÁ</t>
  </si>
  <si>
    <t>SORACÁ</t>
  </si>
  <si>
    <t>SUSACÓN</t>
  </si>
  <si>
    <t>SUTAMARCHÁN</t>
  </si>
  <si>
    <t>SUTATENZA</t>
  </si>
  <si>
    <t>TASCO</t>
  </si>
  <si>
    <t>TENZA</t>
  </si>
  <si>
    <t>TIBANÁ</t>
  </si>
  <si>
    <t>TIBASOSA</t>
  </si>
  <si>
    <t>TINJACÁ</t>
  </si>
  <si>
    <t>TIPACOQUE</t>
  </si>
  <si>
    <t>TOCA</t>
  </si>
  <si>
    <t>TOGÜÍ</t>
  </si>
  <si>
    <t>TÓPAGA</t>
  </si>
  <si>
    <t>TOTA</t>
  </si>
  <si>
    <t>TUNUNGUÁ</t>
  </si>
  <si>
    <t>TURMEQUÉ</t>
  </si>
  <si>
    <t>TUTA</t>
  </si>
  <si>
    <t>TUTAZÁ</t>
  </si>
  <si>
    <t>ÚMBITA</t>
  </si>
  <si>
    <t>VENTAQUEMADA</t>
  </si>
  <si>
    <t>VIRACACHÁ</t>
  </si>
  <si>
    <t>ZETAQUIRA</t>
  </si>
  <si>
    <t>MANIZALES</t>
  </si>
  <si>
    <t>AGUADAS</t>
  </si>
  <si>
    <t>ANSERMA</t>
  </si>
  <si>
    <t>ARANZAZU</t>
  </si>
  <si>
    <t>BELALCÁZAR</t>
  </si>
  <si>
    <t>CHINCHINÁ</t>
  </si>
  <si>
    <t>FILADELFIA</t>
  </si>
  <si>
    <t>LA DORADA</t>
  </si>
  <si>
    <t>LA MERCED</t>
  </si>
  <si>
    <t>MANZANARES</t>
  </si>
  <si>
    <t>MARMATO</t>
  </si>
  <si>
    <t>MARQUETALIA</t>
  </si>
  <si>
    <t>MARULANDA</t>
  </si>
  <si>
    <t>NEIRA</t>
  </si>
  <si>
    <t>NORCASIA</t>
  </si>
  <si>
    <t>PÁCORA</t>
  </si>
  <si>
    <t>PALESTINA</t>
  </si>
  <si>
    <t>PENSILVANIA</t>
  </si>
  <si>
    <t>RIOSUCIO</t>
  </si>
  <si>
    <t>SALAMINA</t>
  </si>
  <si>
    <t>SAMANÁ</t>
  </si>
  <si>
    <t>SAN JOSÉ</t>
  </si>
  <si>
    <t>SUPÍA</t>
  </si>
  <si>
    <t>VICTORIA</t>
  </si>
  <si>
    <t>VILLAMARÍA</t>
  </si>
  <si>
    <t>VITERBO</t>
  </si>
  <si>
    <t>FLORENCIA</t>
  </si>
  <si>
    <t>ALBANIA</t>
  </si>
  <si>
    <t>BELÉN DE LOS ANDAQUÍES</t>
  </si>
  <si>
    <t>CARTAGENA DEL CHAIRÁ</t>
  </si>
  <si>
    <t>CURILLO</t>
  </si>
  <si>
    <t>EL DONCELLO</t>
  </si>
  <si>
    <t>EL PAUJÍL</t>
  </si>
  <si>
    <t>LA MONTAÑITA</t>
  </si>
  <si>
    <t>MILÁN</t>
  </si>
  <si>
    <t>MORELIA</t>
  </si>
  <si>
    <t>PUERTO RICO</t>
  </si>
  <si>
    <t>SAN JOSÉ DEL FRAGUA</t>
  </si>
  <si>
    <t>SAN VICENTE DEL CAGUÁN</t>
  </si>
  <si>
    <t>SOLANO</t>
  </si>
  <si>
    <t>SOLITA</t>
  </si>
  <si>
    <t>POPAYÁN</t>
  </si>
  <si>
    <t>ALMAGUER</t>
  </si>
  <si>
    <t>BALBOA</t>
  </si>
  <si>
    <t>BUENOS AIRES</t>
  </si>
  <si>
    <t>CAJIBÍO</t>
  </si>
  <si>
    <t>CALDONO</t>
  </si>
  <si>
    <t>CALOTO</t>
  </si>
  <si>
    <t>CORINTO</t>
  </si>
  <si>
    <t>EL TAMBO</t>
  </si>
  <si>
    <t>GUACHENÉ</t>
  </si>
  <si>
    <t>GUAPI</t>
  </si>
  <si>
    <t>INZÁ</t>
  </si>
  <si>
    <t>JAMBALÓ</t>
  </si>
  <si>
    <t>LA SIERRA</t>
  </si>
  <si>
    <t>LA VEGA</t>
  </si>
  <si>
    <t>LÓPEZ DE MICAY</t>
  </si>
  <si>
    <t>MERCADERES</t>
  </si>
  <si>
    <t>MIRANDA</t>
  </si>
  <si>
    <t>PADILLA</t>
  </si>
  <si>
    <t>PATÍA</t>
  </si>
  <si>
    <t>PIAMONTE</t>
  </si>
  <si>
    <t>PIENDAMÓ - TUNÍA</t>
  </si>
  <si>
    <t>PUERTO TEJADA</t>
  </si>
  <si>
    <t>PURACÉ</t>
  </si>
  <si>
    <t>ROSAS</t>
  </si>
  <si>
    <t>SAN SEBASTIÁN</t>
  </si>
  <si>
    <t>SANTANDER DE QUILICHAO</t>
  </si>
  <si>
    <t>SILVIA</t>
  </si>
  <si>
    <t>SOTARÁ - PAISPAMBA</t>
  </si>
  <si>
    <t>SUÁREZ</t>
  </si>
  <si>
    <t>TIMBÍO</t>
  </si>
  <si>
    <t>TIMBIQUÍ</t>
  </si>
  <si>
    <t>TORIBÍO</t>
  </si>
  <si>
    <t>TOTORÓ</t>
  </si>
  <si>
    <t>VILLA RICA</t>
  </si>
  <si>
    <t>VALLEDUPAR</t>
  </si>
  <si>
    <t>AGUACHICA</t>
  </si>
  <si>
    <t>AGUSTÍN CODAZZI</t>
  </si>
  <si>
    <t>ASTREA</t>
  </si>
  <si>
    <t>BECERRIL</t>
  </si>
  <si>
    <t>BOSCONIA</t>
  </si>
  <si>
    <t>CHIMICHAGUA</t>
  </si>
  <si>
    <t>CHIRIGUANÁ</t>
  </si>
  <si>
    <t>CURUMANÍ</t>
  </si>
  <si>
    <t>EL COPEY</t>
  </si>
  <si>
    <t>EL PASO</t>
  </si>
  <si>
    <t>GAMARRA</t>
  </si>
  <si>
    <t>GONZÁLEZ</t>
  </si>
  <si>
    <t>LA GLORIA</t>
  </si>
  <si>
    <t>LA JAGUA DE IBIRICO</t>
  </si>
  <si>
    <t>MANAURE BALCÓN DEL CESAR</t>
  </si>
  <si>
    <t>PAILITAS</t>
  </si>
  <si>
    <t>PELAYA</t>
  </si>
  <si>
    <t>PUEBLO BELLO</t>
  </si>
  <si>
    <t>RÍO DE ORO</t>
  </si>
  <si>
    <t>LA PAZ</t>
  </si>
  <si>
    <t>SAN ALBERTO</t>
  </si>
  <si>
    <t>SAN DIEGO</t>
  </si>
  <si>
    <t>SAN MARTÍN</t>
  </si>
  <si>
    <t>TAMALAMEQUE</t>
  </si>
  <si>
    <t>MONTERÍA</t>
  </si>
  <si>
    <t>AYAPEL</t>
  </si>
  <si>
    <t>CANALETE</t>
  </si>
  <si>
    <t>CERETÉ</t>
  </si>
  <si>
    <t>CHIMÁ</t>
  </si>
  <si>
    <t>CHINÚ</t>
  </si>
  <si>
    <t>CIÉNAGA DE ORO</t>
  </si>
  <si>
    <t>COTORRA</t>
  </si>
  <si>
    <t>LA APARTADA</t>
  </si>
  <si>
    <t>LORICA</t>
  </si>
  <si>
    <t>LOS CÓRDOBAS</t>
  </si>
  <si>
    <t>MOMIL</t>
  </si>
  <si>
    <t>MONTELÍBANO</t>
  </si>
  <si>
    <t>MOÑITOS</t>
  </si>
  <si>
    <t>PLANETA RICA</t>
  </si>
  <si>
    <t>PUEBLO NUEVO</t>
  </si>
  <si>
    <t>PUERTO ESCONDIDO</t>
  </si>
  <si>
    <t>PUERTO LIBERTADOR</t>
  </si>
  <si>
    <t>PURÍSIMA DE LA CONCEPCIÓN</t>
  </si>
  <si>
    <t>SAHAGÚN</t>
  </si>
  <si>
    <t>SAN ANDRÉS DE SOTAVENTO</t>
  </si>
  <si>
    <t>SAN ANTERO</t>
  </si>
  <si>
    <t>SAN BERNARDO DEL VIENTO</t>
  </si>
  <si>
    <t>SAN JOSÉ DE URÉ</t>
  </si>
  <si>
    <t>SAN PELAYO</t>
  </si>
  <si>
    <t>TIERRALTA</t>
  </si>
  <si>
    <t>TUCHÍN</t>
  </si>
  <si>
    <t>VALENCIA</t>
  </si>
  <si>
    <t>AGUA DE DIOS</t>
  </si>
  <si>
    <t>ALBÁN</t>
  </si>
  <si>
    <t>ANAPOIMA</t>
  </si>
  <si>
    <t>ANOLAIMA</t>
  </si>
  <si>
    <t>ARBELÁEZ</t>
  </si>
  <si>
    <t>BELTRÁN</t>
  </si>
  <si>
    <t>BITUIMA</t>
  </si>
  <si>
    <t>BOJACÁ</t>
  </si>
  <si>
    <t>CABRERA</t>
  </si>
  <si>
    <t>CACHIPAY</t>
  </si>
  <si>
    <t>CAJICÁ</t>
  </si>
  <si>
    <t>CÁQUEZA</t>
  </si>
  <si>
    <t>CARMEN DE CARUPA</t>
  </si>
  <si>
    <t>CHAGUANÍ</t>
  </si>
  <si>
    <t>CHÍA</t>
  </si>
  <si>
    <t>CHIPAQUE</t>
  </si>
  <si>
    <t>CHOACHÍ</t>
  </si>
  <si>
    <t>CHOCONTÁ</t>
  </si>
  <si>
    <t>COGUA</t>
  </si>
  <si>
    <t>COTA</t>
  </si>
  <si>
    <t>CUCUNUBÁ</t>
  </si>
  <si>
    <t>EL COLEGIO</t>
  </si>
  <si>
    <t>EL ROSAL</t>
  </si>
  <si>
    <t>FACATATIVÁ</t>
  </si>
  <si>
    <t>FÓMEQUE</t>
  </si>
  <si>
    <t>FOSCA</t>
  </si>
  <si>
    <t>FUNZA</t>
  </si>
  <si>
    <t>FÚQUENE</t>
  </si>
  <si>
    <t>FUSAGASUGÁ</t>
  </si>
  <si>
    <t>GACHALÁ</t>
  </si>
  <si>
    <t>GACHANCIPÁ</t>
  </si>
  <si>
    <t>GACHETÁ</t>
  </si>
  <si>
    <t>GAMA</t>
  </si>
  <si>
    <t>GIRARDOT</t>
  </si>
  <si>
    <t>GUACHETÁ</t>
  </si>
  <si>
    <t>GUADUAS</t>
  </si>
  <si>
    <t>GUASCA</t>
  </si>
  <si>
    <t>GUATAQUÍ</t>
  </si>
  <si>
    <t>GUATAVITA</t>
  </si>
  <si>
    <t>GUAYABAL DE SÍQUIMA</t>
  </si>
  <si>
    <t>GUAYABETAL</t>
  </si>
  <si>
    <t>GUTIÉRREZ</t>
  </si>
  <si>
    <t>JERUSALÉN</t>
  </si>
  <si>
    <t>JUNÍN</t>
  </si>
  <si>
    <t>LA CALERA</t>
  </si>
  <si>
    <t>LA MESA</t>
  </si>
  <si>
    <t>LA PALMA</t>
  </si>
  <si>
    <t>LA PEÑA</t>
  </si>
  <si>
    <t>LENGUAZAQUE</t>
  </si>
  <si>
    <t>MACHETÁ</t>
  </si>
  <si>
    <t>MADRID</t>
  </si>
  <si>
    <t>MANTA</t>
  </si>
  <si>
    <t>MEDINA</t>
  </si>
  <si>
    <t>MOSQUERA</t>
  </si>
  <si>
    <t>NEMOCÓN</t>
  </si>
  <si>
    <t>NILO</t>
  </si>
  <si>
    <t>NIMAIMA</t>
  </si>
  <si>
    <t>NOCAIMA</t>
  </si>
  <si>
    <t>PACHO</t>
  </si>
  <si>
    <t>PAIME</t>
  </si>
  <si>
    <t>PANDI</t>
  </si>
  <si>
    <t>PARATEBUENO</t>
  </si>
  <si>
    <t>PASCA</t>
  </si>
  <si>
    <t>PUERTO SALGAR</t>
  </si>
  <si>
    <t>PULÍ</t>
  </si>
  <si>
    <t>QUEBRADANEGRA</t>
  </si>
  <si>
    <t>QUETAME</t>
  </si>
  <si>
    <t>QUIPILE</t>
  </si>
  <si>
    <t>APULO</t>
  </si>
  <si>
    <t>RICAURTE</t>
  </si>
  <si>
    <t>SAN ANTONIO DEL TEQUENDAMA</t>
  </si>
  <si>
    <t>SAN BERNARDO</t>
  </si>
  <si>
    <t>SAN CAYETANO</t>
  </si>
  <si>
    <t>SAN JUAN DE RIOSECO</t>
  </si>
  <si>
    <t>SASAIMA</t>
  </si>
  <si>
    <t>SESQUILÉ</t>
  </si>
  <si>
    <t>SIBATÉ</t>
  </si>
  <si>
    <t>SILVANIA</t>
  </si>
  <si>
    <t>SIMIJACA</t>
  </si>
  <si>
    <t>SOACHA</t>
  </si>
  <si>
    <t>SOPÓ</t>
  </si>
  <si>
    <t>SUBACHOQUE</t>
  </si>
  <si>
    <t>SUESCA</t>
  </si>
  <si>
    <t>SUPATÁ</t>
  </si>
  <si>
    <t>SUSA</t>
  </si>
  <si>
    <t>SUTATAUSA</t>
  </si>
  <si>
    <t>TABIO</t>
  </si>
  <si>
    <t>TAUSA</t>
  </si>
  <si>
    <t>TENA</t>
  </si>
  <si>
    <t>TENJO</t>
  </si>
  <si>
    <t>TIBACUY</t>
  </si>
  <si>
    <t>TIBIRITA</t>
  </si>
  <si>
    <t>TOCAIMA</t>
  </si>
  <si>
    <t>TOCANCIPÁ</t>
  </si>
  <si>
    <t>TOPAIPÍ</t>
  </si>
  <si>
    <t>UBALÁ</t>
  </si>
  <si>
    <t>UBAQUE</t>
  </si>
  <si>
    <t>VILLA DE SAN DIEGO DE UBATÉ</t>
  </si>
  <si>
    <t>UNE</t>
  </si>
  <si>
    <t>ÚTICA</t>
  </si>
  <si>
    <t>VERGARA</t>
  </si>
  <si>
    <t>VIANÍ</t>
  </si>
  <si>
    <t>VILLAGÓMEZ</t>
  </si>
  <si>
    <t>VILLAPINZÓN</t>
  </si>
  <si>
    <t>VILLETA</t>
  </si>
  <si>
    <t>VIOTÁ</t>
  </si>
  <si>
    <t>YACOPÍ</t>
  </si>
  <si>
    <t>ZIPACÓN</t>
  </si>
  <si>
    <t>ZIPAQUIRÁ</t>
  </si>
  <si>
    <t>QUIBDÓ</t>
  </si>
  <si>
    <t>ACANDÍ</t>
  </si>
  <si>
    <t>ALTO BAUDÓ</t>
  </si>
  <si>
    <t>ATRATO</t>
  </si>
  <si>
    <t>BAGADÓ</t>
  </si>
  <si>
    <t>BAHÍA SOLANO</t>
  </si>
  <si>
    <t>BAJO BAUDÓ</t>
  </si>
  <si>
    <t>BOJAYÁ</t>
  </si>
  <si>
    <t>EL CANTÓN DEL SAN PABLO</t>
  </si>
  <si>
    <t>CARMEN DEL DARIÉN</t>
  </si>
  <si>
    <t>CÉRTEGUI</t>
  </si>
  <si>
    <t>CONDOTO</t>
  </si>
  <si>
    <t>EL CARMEN DE ATRATO</t>
  </si>
  <si>
    <t>EL LITORAL DEL SAN JUAN</t>
  </si>
  <si>
    <t>ISTMINA</t>
  </si>
  <si>
    <t>JURADÓ</t>
  </si>
  <si>
    <t>LLORÓ</t>
  </si>
  <si>
    <t>MEDIO ATRATO</t>
  </si>
  <si>
    <t>MEDIO BAUDÓ</t>
  </si>
  <si>
    <t>MEDIO SAN JUAN</t>
  </si>
  <si>
    <t>NÓVITA</t>
  </si>
  <si>
    <t>NUEVO BELÉN DE BAJIRÁ</t>
  </si>
  <si>
    <t>NUQUÍ</t>
  </si>
  <si>
    <t>RÍO IRÓ</t>
  </si>
  <si>
    <t>RÍO QUITO</t>
  </si>
  <si>
    <t>SAN JOSÉ DEL PALMAR</t>
  </si>
  <si>
    <t>SIPÍ</t>
  </si>
  <si>
    <t>TADÓ</t>
  </si>
  <si>
    <t>UNGUÍA</t>
  </si>
  <si>
    <t>UNIÓN PANAMERICANA</t>
  </si>
  <si>
    <t>NEIVA</t>
  </si>
  <si>
    <t>ACEVEDO</t>
  </si>
  <si>
    <t>AGRADO</t>
  </si>
  <si>
    <t>AIPE</t>
  </si>
  <si>
    <t>ALGECIRAS</t>
  </si>
  <si>
    <t>ALTAMIRA</t>
  </si>
  <si>
    <t>BARAYA</t>
  </si>
  <si>
    <t>CAMPOALEGRE</t>
  </si>
  <si>
    <t>COLOMBIA</t>
  </si>
  <si>
    <t>ELÍAS</t>
  </si>
  <si>
    <t>GARZÓN</t>
  </si>
  <si>
    <t>GIGANTE</t>
  </si>
  <si>
    <t>HOBO</t>
  </si>
  <si>
    <t>ÍQUIRA</t>
  </si>
  <si>
    <t>ISNOS</t>
  </si>
  <si>
    <t>LA ARGENTINA</t>
  </si>
  <si>
    <t>LA PLATA</t>
  </si>
  <si>
    <t>NÁTAGA</t>
  </si>
  <si>
    <t>OPORAPA</t>
  </si>
  <si>
    <t>PAICOL</t>
  </si>
  <si>
    <t>PALERMO</t>
  </si>
  <si>
    <t>PITAL</t>
  </si>
  <si>
    <t>PITALITO</t>
  </si>
  <si>
    <t>RIVERA</t>
  </si>
  <si>
    <t>SALADOBLANCO</t>
  </si>
  <si>
    <t>SAN AGUSTÍN</t>
  </si>
  <si>
    <t>SUAZA</t>
  </si>
  <si>
    <t>TARQUI</t>
  </si>
  <si>
    <t>TESALIA</t>
  </si>
  <si>
    <t>TELLO</t>
  </si>
  <si>
    <t>TERUEL</t>
  </si>
  <si>
    <t>TIMANÁ</t>
  </si>
  <si>
    <t>VILLAVIEJA</t>
  </si>
  <si>
    <t>YAGUARÁ</t>
  </si>
  <si>
    <t>RIOHACHA</t>
  </si>
  <si>
    <t>BARRANCAS</t>
  </si>
  <si>
    <t>DIBULLA</t>
  </si>
  <si>
    <t>DISTRACCIÓN</t>
  </si>
  <si>
    <t>EL MOLINO</t>
  </si>
  <si>
    <t>FONSECA</t>
  </si>
  <si>
    <t>HATONUEVO</t>
  </si>
  <si>
    <t>LA JAGUA DEL PILAR</t>
  </si>
  <si>
    <t>MAICAO</t>
  </si>
  <si>
    <t>MANAURE</t>
  </si>
  <si>
    <t>SAN JUAN DEL CESAR</t>
  </si>
  <si>
    <t>URIBIA</t>
  </si>
  <si>
    <t>URUMITA</t>
  </si>
  <si>
    <t>SANTA MARTA</t>
  </si>
  <si>
    <t>ALGARROBO</t>
  </si>
  <si>
    <t>ARACATACA</t>
  </si>
  <si>
    <t>ARIGUANÍ</t>
  </si>
  <si>
    <t>CERRO DE SAN ANTONIO</t>
  </si>
  <si>
    <t>CHIVOLO</t>
  </si>
  <si>
    <t>CIÉNAGA</t>
  </si>
  <si>
    <t>EL BANCO</t>
  </si>
  <si>
    <t>EL PIÑÓN</t>
  </si>
  <si>
    <t>EL RETÉN</t>
  </si>
  <si>
    <t>FUNDACIÓN</t>
  </si>
  <si>
    <t>GUAMAL</t>
  </si>
  <si>
    <t>NUEVA GRANADA</t>
  </si>
  <si>
    <t>PEDRAZA</t>
  </si>
  <si>
    <t>PIJIÑO DEL CARMEN</t>
  </si>
  <si>
    <t>PIVIJAY</t>
  </si>
  <si>
    <t>PLATO</t>
  </si>
  <si>
    <t>PUEBLOVIEJO</t>
  </si>
  <si>
    <t>REMOLINO</t>
  </si>
  <si>
    <t>SABANAS DE SAN ÁNGEL</t>
  </si>
  <si>
    <t>SAN SEBASTIÁN DE BUENAVISTA</t>
  </si>
  <si>
    <t>SAN ZENÓN</t>
  </si>
  <si>
    <t>SANTA ANA</t>
  </si>
  <si>
    <t>SANTA BÁRBARA DE PINTO</t>
  </si>
  <si>
    <t>SITIONUEVO</t>
  </si>
  <si>
    <t>TENERIFE</t>
  </si>
  <si>
    <t>ZAPAYÁN</t>
  </si>
  <si>
    <t>ZONA BANANERA</t>
  </si>
  <si>
    <t>VILLAVICENCIO</t>
  </si>
  <si>
    <t>ACACÍAS</t>
  </si>
  <si>
    <t>BARRANCA DE UPÍA</t>
  </si>
  <si>
    <t>CABUYARO</t>
  </si>
  <si>
    <t>CASTILLA LA NUEVA</t>
  </si>
  <si>
    <t>CUBARRAL</t>
  </si>
  <si>
    <t>CUMARAL</t>
  </si>
  <si>
    <t>EL CALVARIO</t>
  </si>
  <si>
    <t>EL CASTILLO</t>
  </si>
  <si>
    <t>EL DORADO</t>
  </si>
  <si>
    <t>FUENTE DE ORO</t>
  </si>
  <si>
    <t>MAPIRIPÁN</t>
  </si>
  <si>
    <t>MESETAS</t>
  </si>
  <si>
    <t>LA MACARENA</t>
  </si>
  <si>
    <t>URIBE</t>
  </si>
  <si>
    <t>LEJANÍAS</t>
  </si>
  <si>
    <t>PUERTO CONCORDIA</t>
  </si>
  <si>
    <t>PUERTO GAITÁN</t>
  </si>
  <si>
    <t>PUERTO LÓPEZ</t>
  </si>
  <si>
    <t>PUERTO LLERAS</t>
  </si>
  <si>
    <t>RESTREPO</t>
  </si>
  <si>
    <t>SAN CARLOS DE GUAROA</t>
  </si>
  <si>
    <t>SAN JUAN DE ARAMA</t>
  </si>
  <si>
    <t>SAN JUANITO</t>
  </si>
  <si>
    <t>VISTAHERMOSA</t>
  </si>
  <si>
    <t>PASTO</t>
  </si>
  <si>
    <t>ALDANA</t>
  </si>
  <si>
    <t>ANCUYA</t>
  </si>
  <si>
    <t>ARBOLEDA</t>
  </si>
  <si>
    <t>BARBACOAS</t>
  </si>
  <si>
    <t>BUESACO</t>
  </si>
  <si>
    <t>COLÓN</t>
  </si>
  <si>
    <t>CONSACÁ</t>
  </si>
  <si>
    <t>CONTADERO</t>
  </si>
  <si>
    <t>CUASPUD CARLOSAMA</t>
  </si>
  <si>
    <t>CUMBAL</t>
  </si>
  <si>
    <t>CUMBITARA</t>
  </si>
  <si>
    <t>CHACHAGÜÍ</t>
  </si>
  <si>
    <t>EL CHARCO</t>
  </si>
  <si>
    <t>EL PEÑOL</t>
  </si>
  <si>
    <t>EL ROSARIO</t>
  </si>
  <si>
    <t>EL TABLÓN DE GÓMEZ</t>
  </si>
  <si>
    <t>FUNES</t>
  </si>
  <si>
    <t>GUACHUCAL</t>
  </si>
  <si>
    <t>GUAITARILLA</t>
  </si>
  <si>
    <t>GUALMATÁN</t>
  </si>
  <si>
    <t>ILES</t>
  </si>
  <si>
    <t>IMUÉS</t>
  </si>
  <si>
    <t>IPIALES</t>
  </si>
  <si>
    <t>LA CRUZ</t>
  </si>
  <si>
    <t>LA FLORIDA</t>
  </si>
  <si>
    <t>LA LLANADA</t>
  </si>
  <si>
    <t>LA TOLA</t>
  </si>
  <si>
    <t>LEIVA</t>
  </si>
  <si>
    <t>LINARES</t>
  </si>
  <si>
    <t>LOS ANDES</t>
  </si>
  <si>
    <t>MAGÜÍ</t>
  </si>
  <si>
    <t>MALLAMA</t>
  </si>
  <si>
    <t>OLAYA HERRERA</t>
  </si>
  <si>
    <t>OSPINA</t>
  </si>
  <si>
    <t>FRANCISCO PIZARRO</t>
  </si>
  <si>
    <t>POLICARPA</t>
  </si>
  <si>
    <t>POTOSÍ</t>
  </si>
  <si>
    <t>PROVIDENCIA</t>
  </si>
  <si>
    <t>PUERRES</t>
  </si>
  <si>
    <t>PUPIALES</t>
  </si>
  <si>
    <t>ROBERTO PAYÁN</t>
  </si>
  <si>
    <t>SAMANIEGO</t>
  </si>
  <si>
    <t>SANDONÁ</t>
  </si>
  <si>
    <t>SAN LORENZO</t>
  </si>
  <si>
    <t>SAN PEDRO DE CARTAGO</t>
  </si>
  <si>
    <t>SANTACRUZ</t>
  </si>
  <si>
    <t>SAPUYES</t>
  </si>
  <si>
    <t>TAMINANGO</t>
  </si>
  <si>
    <t>TANGUA</t>
  </si>
  <si>
    <t>SAN ANDRÉS DE TUMACO</t>
  </si>
  <si>
    <t>TÚQUERRES</t>
  </si>
  <si>
    <t>YACUANQUER</t>
  </si>
  <si>
    <t>SAN JOSÉ DE CÚCUTA</t>
  </si>
  <si>
    <t>ÁBREGO</t>
  </si>
  <si>
    <t>ARBOLEDAS</t>
  </si>
  <si>
    <t>BOCHALEMA</t>
  </si>
  <si>
    <t>BUCARASICA</t>
  </si>
  <si>
    <t>CÁCOTA</t>
  </si>
  <si>
    <t>CÁCHIRA</t>
  </si>
  <si>
    <t>CHINÁCOTA</t>
  </si>
  <si>
    <t>CHITAGÁ</t>
  </si>
  <si>
    <t>CONVENCIÓN</t>
  </si>
  <si>
    <t>CUCUTILLA</t>
  </si>
  <si>
    <t>DURANIA</t>
  </si>
  <si>
    <t>EL CARMEN</t>
  </si>
  <si>
    <t>EL TARRA</t>
  </si>
  <si>
    <t>EL ZULIA</t>
  </si>
  <si>
    <t>GRAMALOTE</t>
  </si>
  <si>
    <t>HACARÍ</t>
  </si>
  <si>
    <t>HERRÁN</t>
  </si>
  <si>
    <t>LABATECA</t>
  </si>
  <si>
    <t>LA ESPERANZA</t>
  </si>
  <si>
    <t>LA PLAYA</t>
  </si>
  <si>
    <t>LOS PATIOS</t>
  </si>
  <si>
    <t>LOURDES</t>
  </si>
  <si>
    <t>MUTISCUA</t>
  </si>
  <si>
    <t>OCAÑA</t>
  </si>
  <si>
    <t>PAMPLONA</t>
  </si>
  <si>
    <t>PAMPLONITA</t>
  </si>
  <si>
    <t>PUERTO SANTANDER</t>
  </si>
  <si>
    <t>RAGONVALIA</t>
  </si>
  <si>
    <t>SALAZAR</t>
  </si>
  <si>
    <t>SAN CALIXTO</t>
  </si>
  <si>
    <t>SANTIAGO</t>
  </si>
  <si>
    <t>SARDINATA</t>
  </si>
  <si>
    <t>SILOS</t>
  </si>
  <si>
    <t>TEORAMA</t>
  </si>
  <si>
    <t>TIBÚ</t>
  </si>
  <si>
    <t>VILLA CARO</t>
  </si>
  <si>
    <t>VILLA DEL ROSARIO</t>
  </si>
  <si>
    <t>CALARCÁ</t>
  </si>
  <si>
    <t>CIRCASIA</t>
  </si>
  <si>
    <t>FILANDIA</t>
  </si>
  <si>
    <t>GÉNOVA</t>
  </si>
  <si>
    <t>LA TEBAIDA</t>
  </si>
  <si>
    <t>MONTENEGRO</t>
  </si>
  <si>
    <t>PIJAO</t>
  </si>
  <si>
    <t>QUIMBAYA</t>
  </si>
  <si>
    <t>SALENTO</t>
  </si>
  <si>
    <t>PEREIRA</t>
  </si>
  <si>
    <t>APÍA</t>
  </si>
  <si>
    <t>BELÉN DE UMBRÍA</t>
  </si>
  <si>
    <t>DOSQUEBRADAS</t>
  </si>
  <si>
    <t>GUÁTICA</t>
  </si>
  <si>
    <t>LA CELIA</t>
  </si>
  <si>
    <t>LA VIRGINIA</t>
  </si>
  <si>
    <t>MARSELLA</t>
  </si>
  <si>
    <t>MISTRATÓ</t>
  </si>
  <si>
    <t>PUEBLO RICO</t>
  </si>
  <si>
    <t>QUINCHÍA</t>
  </si>
  <si>
    <t>SANTA ROSA DE CABAL</t>
  </si>
  <si>
    <t>SANTUARIO</t>
  </si>
  <si>
    <t>BUCARAMANGA</t>
  </si>
  <si>
    <t>AGUADA</t>
  </si>
  <si>
    <t>ARATOCA</t>
  </si>
  <si>
    <t>BARICHARA</t>
  </si>
  <si>
    <t>BARRANCABERMEJA</t>
  </si>
  <si>
    <t>CALIFORNIA</t>
  </si>
  <si>
    <t>CAPITANEJO</t>
  </si>
  <si>
    <t>CARCASÍ</t>
  </si>
  <si>
    <t>CEPITÁ</t>
  </si>
  <si>
    <t>CERRITO</t>
  </si>
  <si>
    <t>CHARALÁ</t>
  </si>
  <si>
    <t>CHARTA</t>
  </si>
  <si>
    <t>CHIMA</t>
  </si>
  <si>
    <t>CHIPATÁ</t>
  </si>
  <si>
    <t>CIMITARRA</t>
  </si>
  <si>
    <t>CONFINES</t>
  </si>
  <si>
    <t>CONTRATACIÓN</t>
  </si>
  <si>
    <t>COROMORO</t>
  </si>
  <si>
    <t>CURITÍ</t>
  </si>
  <si>
    <t>EL CARMEN DE CHUCURÍ</t>
  </si>
  <si>
    <t>EL GUACAMAYO</t>
  </si>
  <si>
    <t>EL PLAYÓN</t>
  </si>
  <si>
    <t>ENCINO</t>
  </si>
  <si>
    <t>ENCISO</t>
  </si>
  <si>
    <t>FLORIÁN</t>
  </si>
  <si>
    <t>FLORIDABLANCA</t>
  </si>
  <si>
    <t>GALÁN</t>
  </si>
  <si>
    <t>GÁMBITA</t>
  </si>
  <si>
    <t>GIRÓN</t>
  </si>
  <si>
    <t>GUACA</t>
  </si>
  <si>
    <t>GUAPOTÁ</t>
  </si>
  <si>
    <t>GUAVATÁ</t>
  </si>
  <si>
    <t>GÜEPSA</t>
  </si>
  <si>
    <t>HATO</t>
  </si>
  <si>
    <t>JESÚS MARÍA</t>
  </si>
  <si>
    <t>JORDÁN</t>
  </si>
  <si>
    <t>LA BELLEZA</t>
  </si>
  <si>
    <t>LANDÁZURI</t>
  </si>
  <si>
    <t>LEBRIJA</t>
  </si>
  <si>
    <t>LOS SANTOS</t>
  </si>
  <si>
    <t>MACARAVITA</t>
  </si>
  <si>
    <t>MÁLAGA</t>
  </si>
  <si>
    <t>MATANZA</t>
  </si>
  <si>
    <t>MOGOTES</t>
  </si>
  <si>
    <t>MOLAGAVITA</t>
  </si>
  <si>
    <t>OCAMONTE</t>
  </si>
  <si>
    <t>OIBA</t>
  </si>
  <si>
    <t>ONZAGA</t>
  </si>
  <si>
    <t>PALMAR</t>
  </si>
  <si>
    <t>PALMAS DEL SOCORRO</t>
  </si>
  <si>
    <t>PÁRAMO</t>
  </si>
  <si>
    <t>PIEDECUESTA</t>
  </si>
  <si>
    <t>PINCHOTE</t>
  </si>
  <si>
    <t>PUENTE NACIONAL</t>
  </si>
  <si>
    <t>PUERTO PARRA</t>
  </si>
  <si>
    <t>PUERTO WILCHES</t>
  </si>
  <si>
    <t>SABANA DE TORRES</t>
  </si>
  <si>
    <t>SAN ANDRÉS</t>
  </si>
  <si>
    <t>SAN BENITO</t>
  </si>
  <si>
    <t>SAN GIL</t>
  </si>
  <si>
    <t>SAN JOAQUÍN</t>
  </si>
  <si>
    <t>SAN JOSÉ DE MIRANDA</t>
  </si>
  <si>
    <t>SAN MIGUEL</t>
  </si>
  <si>
    <t>SAN VICENTE DE CHUCURÍ</t>
  </si>
  <si>
    <t>SANTA HELENA DEL OPÓN</t>
  </si>
  <si>
    <t>SIMACOTA</t>
  </si>
  <si>
    <t>SOCORRO</t>
  </si>
  <si>
    <t>SUAITA</t>
  </si>
  <si>
    <t>SURATÁ</t>
  </si>
  <si>
    <t>TONA</t>
  </si>
  <si>
    <t>VALLE DE SAN JOSÉ</t>
  </si>
  <si>
    <t>VÉLEZ</t>
  </si>
  <si>
    <t>VETAS</t>
  </si>
  <si>
    <t>ZAPATOCA</t>
  </si>
  <si>
    <t>SINCELEJO</t>
  </si>
  <si>
    <t>CAIMITO</t>
  </si>
  <si>
    <t>COLOSÓ</t>
  </si>
  <si>
    <t>COROZAL</t>
  </si>
  <si>
    <t>COVEÑAS</t>
  </si>
  <si>
    <t>CHALÁN</t>
  </si>
  <si>
    <t>EL ROBLE</t>
  </si>
  <si>
    <t>GALERAS</t>
  </si>
  <si>
    <t>GUARANDA</t>
  </si>
  <si>
    <t>LOS PALMITOS</t>
  </si>
  <si>
    <t>MAJAGUAL</t>
  </si>
  <si>
    <t>MORROA</t>
  </si>
  <si>
    <t>OVEJAS</t>
  </si>
  <si>
    <t>PALMITO</t>
  </si>
  <si>
    <t>SAMPUÉS</t>
  </si>
  <si>
    <t>SAN BENITO ABAD</t>
  </si>
  <si>
    <t>SAN JUAN DE BETULIA</t>
  </si>
  <si>
    <t>SAN MARCOS</t>
  </si>
  <si>
    <t>SAN ONOFRE</t>
  </si>
  <si>
    <t>SAN PEDRO</t>
  </si>
  <si>
    <t>SAN LUIS DE SINCÉ</t>
  </si>
  <si>
    <t>SANTIAGO DE TOLÚ</t>
  </si>
  <si>
    <t>SAN JOSÉ DE TOLUVIEJO</t>
  </si>
  <si>
    <t>IBAGUÉ</t>
  </si>
  <si>
    <t>ALPUJARRA</t>
  </si>
  <si>
    <t>ALVARADO</t>
  </si>
  <si>
    <t>AMBALEMA</t>
  </si>
  <si>
    <t>ANZOÁTEGUI</t>
  </si>
  <si>
    <t>ARMERO</t>
  </si>
  <si>
    <t>ATACO</t>
  </si>
  <si>
    <t>CAJAMARCA</t>
  </si>
  <si>
    <t>CARMEN DE APICALÁ</t>
  </si>
  <si>
    <t>CASABIANCA</t>
  </si>
  <si>
    <t>CHAPARRAL</t>
  </si>
  <si>
    <t>COELLO</t>
  </si>
  <si>
    <t>COYAIMA</t>
  </si>
  <si>
    <t>CUNDAY</t>
  </si>
  <si>
    <t>DOLORES</t>
  </si>
  <si>
    <t>ESPINAL</t>
  </si>
  <si>
    <t>FALAN</t>
  </si>
  <si>
    <t>FLANDES</t>
  </si>
  <si>
    <t>FRESNO</t>
  </si>
  <si>
    <t>GUAMO</t>
  </si>
  <si>
    <t>HERVEO</t>
  </si>
  <si>
    <t>HONDA</t>
  </si>
  <si>
    <t>ICONONZO</t>
  </si>
  <si>
    <t>LÉRIDA</t>
  </si>
  <si>
    <t>LÍBANO</t>
  </si>
  <si>
    <t>SAN SEBASTIÁN DE MARIQUITA</t>
  </si>
  <si>
    <t>MELGAR</t>
  </si>
  <si>
    <t>MURILLO</t>
  </si>
  <si>
    <t>NATAGAIMA</t>
  </si>
  <si>
    <t>ORTEGA</t>
  </si>
  <si>
    <t>PALOCABILDO</t>
  </si>
  <si>
    <t>PIEDRAS</t>
  </si>
  <si>
    <t>PLANADAS</t>
  </si>
  <si>
    <t>PRADO</t>
  </si>
  <si>
    <t>PURIFICACIÓN</t>
  </si>
  <si>
    <t>RIOBLANCO</t>
  </si>
  <si>
    <t>RONCESVALLES</t>
  </si>
  <si>
    <t>ROVIRA</t>
  </si>
  <si>
    <t>SALDAÑA</t>
  </si>
  <si>
    <t>SAN ANTONIO</t>
  </si>
  <si>
    <t>SANTA ISABEL</t>
  </si>
  <si>
    <t>VALLE DE SAN JUAN</t>
  </si>
  <si>
    <t>VENADILLO</t>
  </si>
  <si>
    <t>VILLAHERMOSA</t>
  </si>
  <si>
    <t>VILLARRICA</t>
  </si>
  <si>
    <t>SANTIAGO DE CALI</t>
  </si>
  <si>
    <t>ALCALÁ</t>
  </si>
  <si>
    <t>ANDALUCÍA</t>
  </si>
  <si>
    <t>ANSERMANUEVO</t>
  </si>
  <si>
    <t>BUENAVENTURA</t>
  </si>
  <si>
    <t>GUADALAJARA DE BUGA</t>
  </si>
  <si>
    <t>BUGALAGRANDE</t>
  </si>
  <si>
    <t>CAICEDONIA</t>
  </si>
  <si>
    <t>CALIMA</t>
  </si>
  <si>
    <t>CARTAGO</t>
  </si>
  <si>
    <t>DAGUA</t>
  </si>
  <si>
    <t>EL ÁGUILA</t>
  </si>
  <si>
    <t>EL CAIRO</t>
  </si>
  <si>
    <t>EL CERRITO</t>
  </si>
  <si>
    <t>EL DOVIO</t>
  </si>
  <si>
    <t>FLORIDA</t>
  </si>
  <si>
    <t>GINEBRA</t>
  </si>
  <si>
    <t>GUACARÍ</t>
  </si>
  <si>
    <t>JAMUNDÍ</t>
  </si>
  <si>
    <t>LA CUMBRE</t>
  </si>
  <si>
    <t>OBANDO</t>
  </si>
  <si>
    <t>PALMIRA</t>
  </si>
  <si>
    <t>PRADERA</t>
  </si>
  <si>
    <t>RIOFRÍO</t>
  </si>
  <si>
    <t>ROLDANILLO</t>
  </si>
  <si>
    <t>SEVILLA</t>
  </si>
  <si>
    <t>TORO</t>
  </si>
  <si>
    <t>TRUJILLO</t>
  </si>
  <si>
    <t>TULUÁ</t>
  </si>
  <si>
    <t>ULLOA</t>
  </si>
  <si>
    <t>VERSALLES</t>
  </si>
  <si>
    <t>VIJES</t>
  </si>
  <si>
    <t>YOTOCO</t>
  </si>
  <si>
    <t>YUMBO</t>
  </si>
  <si>
    <t>ZARZAL</t>
  </si>
  <si>
    <t>ARAUQUITA</t>
  </si>
  <si>
    <t>FORTUL</t>
  </si>
  <si>
    <t>PUERTO RONDÓN</t>
  </si>
  <si>
    <t>SARAVENA</t>
  </si>
  <si>
    <t>TAME</t>
  </si>
  <si>
    <t>YOPAL</t>
  </si>
  <si>
    <t>AGUAZUL</t>
  </si>
  <si>
    <t>CHÁMEZA</t>
  </si>
  <si>
    <t>HATO COROZAL</t>
  </si>
  <si>
    <t>LA SALINA</t>
  </si>
  <si>
    <t>MANÍ</t>
  </si>
  <si>
    <t>MONTERREY</t>
  </si>
  <si>
    <t>NUNCHÍA</t>
  </si>
  <si>
    <t>OROCUÉ</t>
  </si>
  <si>
    <t>PAZ DE ARIPORO</t>
  </si>
  <si>
    <t>PORE</t>
  </si>
  <si>
    <t>RECETOR</t>
  </si>
  <si>
    <t>SÁCAMA</t>
  </si>
  <si>
    <t>SAN LUIS DE PALENQUE</t>
  </si>
  <si>
    <t>TÁMARA</t>
  </si>
  <si>
    <t>TAURAMENA</t>
  </si>
  <si>
    <t>TRINIDAD</t>
  </si>
  <si>
    <t>MOCOA</t>
  </si>
  <si>
    <t>ORITO</t>
  </si>
  <si>
    <t>PUERTO ASÍS</t>
  </si>
  <si>
    <t>PUERTO CAICEDO</t>
  </si>
  <si>
    <t>PUERTO GUZMÁN</t>
  </si>
  <si>
    <t>PUERTO LEGUÍZAMO</t>
  </si>
  <si>
    <t>SIBUNDOY</t>
  </si>
  <si>
    <t>VALLE DEL GUAMUEZ</t>
  </si>
  <si>
    <t>VILLAGARZÓN</t>
  </si>
  <si>
    <t>LETICIA</t>
  </si>
  <si>
    <t>EL ENCANTO</t>
  </si>
  <si>
    <t>LA CHORRERA</t>
  </si>
  <si>
    <t>LA PEDRERA</t>
  </si>
  <si>
    <t>MIRITÍ - PARANÁ</t>
  </si>
  <si>
    <t>PUERTO ALEGRÍA</t>
  </si>
  <si>
    <t>PUERTO ARICA</t>
  </si>
  <si>
    <t>PUERTO NARIÑO</t>
  </si>
  <si>
    <t>TARAPACÁ</t>
  </si>
  <si>
    <t>INÍRIDA</t>
  </si>
  <si>
    <t>BARRANCOMINAS</t>
  </si>
  <si>
    <t>SAN FELIPE</t>
  </si>
  <si>
    <t>LA GUADALUPE</t>
  </si>
  <si>
    <t>CACAHUAL</t>
  </si>
  <si>
    <t>PANA PANA</t>
  </si>
  <si>
    <t>MORICHAL</t>
  </si>
  <si>
    <t>SAN JOSÉ DEL GUAVIARE</t>
  </si>
  <si>
    <t>EL RETORNO</t>
  </si>
  <si>
    <t>MITÚ</t>
  </si>
  <si>
    <t>CARURÚ</t>
  </si>
  <si>
    <t>PACOA</t>
  </si>
  <si>
    <t>TARAIRA</t>
  </si>
  <si>
    <t>PAPUNAHUA</t>
  </si>
  <si>
    <t>YAVARATÉ</t>
  </si>
  <si>
    <t>PUERTO CARREÑO</t>
  </si>
  <si>
    <t>LA PRIMAVERA</t>
  </si>
  <si>
    <t>SANTA ROSALÍA</t>
  </si>
  <si>
    <t>CUMARIBO</t>
  </si>
  <si>
    <t>Deparamento</t>
  </si>
  <si>
    <t>Municipio</t>
  </si>
  <si>
    <t>Lista_Deparamentos</t>
  </si>
  <si>
    <t>LA_GUAJIRA</t>
  </si>
  <si>
    <t>NORTE_DE_SANTANDER</t>
  </si>
  <si>
    <t>VALLE_DEL_CAUCA</t>
  </si>
  <si>
    <t>BOGOTÁ D.C.</t>
  </si>
  <si>
    <t>BOGOTÁ_D.C.</t>
  </si>
  <si>
    <t>ARCHIPIÉLAGO DE SAN ANDRÉS PROVIDENCIA Y SANTA CATALINA</t>
  </si>
  <si>
    <t>ARCHIPIÉLAGO_DE_SAN_ANDRÉS_PROVIDENCIA_Y_SANTA_CATALINA</t>
  </si>
  <si>
    <t>DIV</t>
  </si>
  <si>
    <t>05</t>
  </si>
  <si>
    <t>08</t>
  </si>
  <si>
    <t>11</t>
  </si>
  <si>
    <t>13</t>
  </si>
  <si>
    <t>15</t>
  </si>
  <si>
    <t>17</t>
  </si>
  <si>
    <t>18</t>
  </si>
  <si>
    <t>19</t>
  </si>
  <si>
    <t>20</t>
  </si>
  <si>
    <t>23</t>
  </si>
  <si>
    <t>25</t>
  </si>
  <si>
    <t>27</t>
  </si>
  <si>
    <t>41</t>
  </si>
  <si>
    <t>44</t>
  </si>
  <si>
    <t>47</t>
  </si>
  <si>
    <t>50</t>
  </si>
  <si>
    <t>52</t>
  </si>
  <si>
    <t>54</t>
  </si>
  <si>
    <t>63</t>
  </si>
  <si>
    <t>66</t>
  </si>
  <si>
    <t>68</t>
  </si>
  <si>
    <t>70</t>
  </si>
  <si>
    <t>73</t>
  </si>
  <si>
    <t>76</t>
  </si>
  <si>
    <t>81</t>
  </si>
  <si>
    <t>85</t>
  </si>
  <si>
    <t>86</t>
  </si>
  <si>
    <t>88</t>
  </si>
  <si>
    <t>91</t>
  </si>
  <si>
    <t>94</t>
  </si>
  <si>
    <t>95</t>
  </si>
  <si>
    <t>97</t>
  </si>
  <si>
    <t>99</t>
  </si>
  <si>
    <t>05001</t>
  </si>
  <si>
    <t>05002</t>
  </si>
  <si>
    <t>05004</t>
  </si>
  <si>
    <t>05021</t>
  </si>
  <si>
    <t>05030</t>
  </si>
  <si>
    <t>05031</t>
  </si>
  <si>
    <t>05034</t>
  </si>
  <si>
    <t>05036</t>
  </si>
  <si>
    <t>05038</t>
  </si>
  <si>
    <t>05040</t>
  </si>
  <si>
    <t>05042</t>
  </si>
  <si>
    <t>05044</t>
  </si>
  <si>
    <t>05045</t>
  </si>
  <si>
    <t>05051</t>
  </si>
  <si>
    <t>05055</t>
  </si>
  <si>
    <t>05059</t>
  </si>
  <si>
    <t>05079</t>
  </si>
  <si>
    <t>05086</t>
  </si>
  <si>
    <t>05088</t>
  </si>
  <si>
    <t>05091</t>
  </si>
  <si>
    <t>05093</t>
  </si>
  <si>
    <t>05101</t>
  </si>
  <si>
    <t>05107</t>
  </si>
  <si>
    <t>05113</t>
  </si>
  <si>
    <t>05120</t>
  </si>
  <si>
    <t>05125</t>
  </si>
  <si>
    <t>05129</t>
  </si>
  <si>
    <t>05134</t>
  </si>
  <si>
    <t>05138</t>
  </si>
  <si>
    <t>05142</t>
  </si>
  <si>
    <t>05145</t>
  </si>
  <si>
    <t>05147</t>
  </si>
  <si>
    <t>05148</t>
  </si>
  <si>
    <t>05150</t>
  </si>
  <si>
    <t>05154</t>
  </si>
  <si>
    <t>05172</t>
  </si>
  <si>
    <t>05190</t>
  </si>
  <si>
    <t>05197</t>
  </si>
  <si>
    <t>05206</t>
  </si>
  <si>
    <t>05209</t>
  </si>
  <si>
    <t>05212</t>
  </si>
  <si>
    <t>05234</t>
  </si>
  <si>
    <t>05237</t>
  </si>
  <si>
    <t>05240</t>
  </si>
  <si>
    <t>05250</t>
  </si>
  <si>
    <t>05264</t>
  </si>
  <si>
    <t>05266</t>
  </si>
  <si>
    <t>05282</t>
  </si>
  <si>
    <t>05284</t>
  </si>
  <si>
    <t>05306</t>
  </si>
  <si>
    <t>05308</t>
  </si>
  <si>
    <t>05310</t>
  </si>
  <si>
    <t>05313</t>
  </si>
  <si>
    <t>05315</t>
  </si>
  <si>
    <t>05318</t>
  </si>
  <si>
    <t>05321</t>
  </si>
  <si>
    <t>05347</t>
  </si>
  <si>
    <t>05353</t>
  </si>
  <si>
    <t>05360</t>
  </si>
  <si>
    <t>05361</t>
  </si>
  <si>
    <t>05364</t>
  </si>
  <si>
    <t>05368</t>
  </si>
  <si>
    <t>05376</t>
  </si>
  <si>
    <t>05380</t>
  </si>
  <si>
    <t>05390</t>
  </si>
  <si>
    <t>05400</t>
  </si>
  <si>
    <t>05411</t>
  </si>
  <si>
    <t>05425</t>
  </si>
  <si>
    <t>05440</t>
  </si>
  <si>
    <t>05467</t>
  </si>
  <si>
    <t>05475</t>
  </si>
  <si>
    <t>05480</t>
  </si>
  <si>
    <t>05483</t>
  </si>
  <si>
    <t>05490</t>
  </si>
  <si>
    <t>05495</t>
  </si>
  <si>
    <t>05501</t>
  </si>
  <si>
    <t>05541</t>
  </si>
  <si>
    <t>05543</t>
  </si>
  <si>
    <t>05576</t>
  </si>
  <si>
    <t>05579</t>
  </si>
  <si>
    <t>05585</t>
  </si>
  <si>
    <t>05591</t>
  </si>
  <si>
    <t>05604</t>
  </si>
  <si>
    <t>05607</t>
  </si>
  <si>
    <t>05615</t>
  </si>
  <si>
    <t>05628</t>
  </si>
  <si>
    <t>05631</t>
  </si>
  <si>
    <t>05642</t>
  </si>
  <si>
    <t>05647</t>
  </si>
  <si>
    <t>05649</t>
  </si>
  <si>
    <t>05652</t>
  </si>
  <si>
    <t>05656</t>
  </si>
  <si>
    <t>05658</t>
  </si>
  <si>
    <t>05659</t>
  </si>
  <si>
    <t>05660</t>
  </si>
  <si>
    <t>05664</t>
  </si>
  <si>
    <t>05665</t>
  </si>
  <si>
    <t>05667</t>
  </si>
  <si>
    <t>05670</t>
  </si>
  <si>
    <t>05674</t>
  </si>
  <si>
    <t>05679</t>
  </si>
  <si>
    <t>05686</t>
  </si>
  <si>
    <t>05690</t>
  </si>
  <si>
    <t>05697</t>
  </si>
  <si>
    <t>05736</t>
  </si>
  <si>
    <t>05756</t>
  </si>
  <si>
    <t>05761</t>
  </si>
  <si>
    <t>05789</t>
  </si>
  <si>
    <t>05790</t>
  </si>
  <si>
    <t>05792</t>
  </si>
  <si>
    <t>05809</t>
  </si>
  <si>
    <t>05819</t>
  </si>
  <si>
    <t>05837</t>
  </si>
  <si>
    <t>05842</t>
  </si>
  <si>
    <t>05847</t>
  </si>
  <si>
    <t>05854</t>
  </si>
  <si>
    <t>05856</t>
  </si>
  <si>
    <t>05858</t>
  </si>
  <si>
    <t>05861</t>
  </si>
  <si>
    <t>05873</t>
  </si>
  <si>
    <t>05885</t>
  </si>
  <si>
    <t>05887</t>
  </si>
  <si>
    <t>05890</t>
  </si>
  <si>
    <t>05893</t>
  </si>
  <si>
    <t>05895</t>
  </si>
  <si>
    <t>08001</t>
  </si>
  <si>
    <t>08078</t>
  </si>
  <si>
    <t>08137</t>
  </si>
  <si>
    <t>08141</t>
  </si>
  <si>
    <t>08296</t>
  </si>
  <si>
    <t>08372</t>
  </si>
  <si>
    <t>08421</t>
  </si>
  <si>
    <t>08433</t>
  </si>
  <si>
    <t>08436</t>
  </si>
  <si>
    <t>08520</t>
  </si>
  <si>
    <t>08549</t>
  </si>
  <si>
    <t>08558</t>
  </si>
  <si>
    <t>08560</t>
  </si>
  <si>
    <t>08573</t>
  </si>
  <si>
    <t>08606</t>
  </si>
  <si>
    <t>08634</t>
  </si>
  <si>
    <t>08638</t>
  </si>
  <si>
    <t>08675</t>
  </si>
  <si>
    <t>08685</t>
  </si>
  <si>
    <t>08758</t>
  </si>
  <si>
    <t>08770</t>
  </si>
  <si>
    <t>08832</t>
  </si>
  <si>
    <t>08849</t>
  </si>
  <si>
    <t>11001</t>
  </si>
  <si>
    <t>13001</t>
  </si>
  <si>
    <t>13006</t>
  </si>
  <si>
    <t>13030</t>
  </si>
  <si>
    <t>13042</t>
  </si>
  <si>
    <t>13052</t>
  </si>
  <si>
    <t>13062</t>
  </si>
  <si>
    <t>13074</t>
  </si>
  <si>
    <t>13140</t>
  </si>
  <si>
    <t>13160</t>
  </si>
  <si>
    <t>13188</t>
  </si>
  <si>
    <t>13212</t>
  </si>
  <si>
    <t>13222</t>
  </si>
  <si>
    <t>13244</t>
  </si>
  <si>
    <t>13248</t>
  </si>
  <si>
    <t>13268</t>
  </si>
  <si>
    <t>13300</t>
  </si>
  <si>
    <t>13430</t>
  </si>
  <si>
    <t>13433</t>
  </si>
  <si>
    <t>13440</t>
  </si>
  <si>
    <t>13442</t>
  </si>
  <si>
    <t>13458</t>
  </si>
  <si>
    <t>13468</t>
  </si>
  <si>
    <t>13473</t>
  </si>
  <si>
    <t>13490</t>
  </si>
  <si>
    <t>13549</t>
  </si>
  <si>
    <t>13580</t>
  </si>
  <si>
    <t>13600</t>
  </si>
  <si>
    <t>13620</t>
  </si>
  <si>
    <t>13647</t>
  </si>
  <si>
    <t>13650</t>
  </si>
  <si>
    <t>13654</t>
  </si>
  <si>
    <t>13655</t>
  </si>
  <si>
    <t>13657</t>
  </si>
  <si>
    <t>13667</t>
  </si>
  <si>
    <t>13670</t>
  </si>
  <si>
    <t>13673</t>
  </si>
  <si>
    <t>13683</t>
  </si>
  <si>
    <t>13688</t>
  </si>
  <si>
    <t>13744</t>
  </si>
  <si>
    <t>13760</t>
  </si>
  <si>
    <t>13780</t>
  </si>
  <si>
    <t>13810</t>
  </si>
  <si>
    <t>13836</t>
  </si>
  <si>
    <t>13838</t>
  </si>
  <si>
    <t>13873</t>
  </si>
  <si>
    <t>13894</t>
  </si>
  <si>
    <t>15001</t>
  </si>
  <si>
    <t>15022</t>
  </si>
  <si>
    <t>15047</t>
  </si>
  <si>
    <t>15051</t>
  </si>
  <si>
    <t>15087</t>
  </si>
  <si>
    <t>15090</t>
  </si>
  <si>
    <t>15092</t>
  </si>
  <si>
    <t>15097</t>
  </si>
  <si>
    <t>15104</t>
  </si>
  <si>
    <t>15106</t>
  </si>
  <si>
    <t>15109</t>
  </si>
  <si>
    <t>15114</t>
  </si>
  <si>
    <t>15131</t>
  </si>
  <si>
    <t>15135</t>
  </si>
  <si>
    <t>15162</t>
  </si>
  <si>
    <t>15172</t>
  </si>
  <si>
    <t>15176</t>
  </si>
  <si>
    <t>15180</t>
  </si>
  <si>
    <t>15183</t>
  </si>
  <si>
    <t>15185</t>
  </si>
  <si>
    <t>15187</t>
  </si>
  <si>
    <t>15189</t>
  </si>
  <si>
    <t>15204</t>
  </si>
  <si>
    <t>15212</t>
  </si>
  <si>
    <t>15215</t>
  </si>
  <si>
    <t>15218</t>
  </si>
  <si>
    <t>15223</t>
  </si>
  <si>
    <t>15224</t>
  </si>
  <si>
    <t>15226</t>
  </si>
  <si>
    <t>15232</t>
  </si>
  <si>
    <t>15236</t>
  </si>
  <si>
    <t>15238</t>
  </si>
  <si>
    <t>15244</t>
  </si>
  <si>
    <t>15248</t>
  </si>
  <si>
    <t>15272</t>
  </si>
  <si>
    <t>15276</t>
  </si>
  <si>
    <t>15293</t>
  </si>
  <si>
    <t>15296</t>
  </si>
  <si>
    <t>15299</t>
  </si>
  <si>
    <t>15317</t>
  </si>
  <si>
    <t>15322</t>
  </si>
  <si>
    <t>15325</t>
  </si>
  <si>
    <t>15332</t>
  </si>
  <si>
    <t>15362</t>
  </si>
  <si>
    <t>15367</t>
  </si>
  <si>
    <t>15368</t>
  </si>
  <si>
    <t>15377</t>
  </si>
  <si>
    <t>15380</t>
  </si>
  <si>
    <t>15401</t>
  </si>
  <si>
    <t>15403</t>
  </si>
  <si>
    <t>15407</t>
  </si>
  <si>
    <t>15425</t>
  </si>
  <si>
    <t>15442</t>
  </si>
  <si>
    <t>15455</t>
  </si>
  <si>
    <t>15464</t>
  </si>
  <si>
    <t>15466</t>
  </si>
  <si>
    <t>15469</t>
  </si>
  <si>
    <t>15476</t>
  </si>
  <si>
    <t>15480</t>
  </si>
  <si>
    <t>15491</t>
  </si>
  <si>
    <t>15494</t>
  </si>
  <si>
    <t>15500</t>
  </si>
  <si>
    <t>15507</t>
  </si>
  <si>
    <t>15511</t>
  </si>
  <si>
    <t>15514</t>
  </si>
  <si>
    <t>15516</t>
  </si>
  <si>
    <t>15518</t>
  </si>
  <si>
    <t>15522</t>
  </si>
  <si>
    <t>15531</t>
  </si>
  <si>
    <t>15533</t>
  </si>
  <si>
    <t>15537</t>
  </si>
  <si>
    <t>15542</t>
  </si>
  <si>
    <t>15550</t>
  </si>
  <si>
    <t>15572</t>
  </si>
  <si>
    <t>15580</t>
  </si>
  <si>
    <t>15599</t>
  </si>
  <si>
    <t>15600</t>
  </si>
  <si>
    <t>15621</t>
  </si>
  <si>
    <t>15632</t>
  </si>
  <si>
    <t>15638</t>
  </si>
  <si>
    <t>15646</t>
  </si>
  <si>
    <t>15660</t>
  </si>
  <si>
    <t>15664</t>
  </si>
  <si>
    <t>15667</t>
  </si>
  <si>
    <t>15673</t>
  </si>
  <si>
    <t>15676</t>
  </si>
  <si>
    <t>15681</t>
  </si>
  <si>
    <t>15686</t>
  </si>
  <si>
    <t>15690</t>
  </si>
  <si>
    <t>15693</t>
  </si>
  <si>
    <t>15696</t>
  </si>
  <si>
    <t>15720</t>
  </si>
  <si>
    <t>15723</t>
  </si>
  <si>
    <t>15740</t>
  </si>
  <si>
    <t>15753</t>
  </si>
  <si>
    <t>15755</t>
  </si>
  <si>
    <t>15757</t>
  </si>
  <si>
    <t>15759</t>
  </si>
  <si>
    <t>15761</t>
  </si>
  <si>
    <t>15762</t>
  </si>
  <si>
    <t>15763</t>
  </si>
  <si>
    <t>15764</t>
  </si>
  <si>
    <t>15774</t>
  </si>
  <si>
    <t>15776</t>
  </si>
  <si>
    <t>15778</t>
  </si>
  <si>
    <t>15790</t>
  </si>
  <si>
    <t>15798</t>
  </si>
  <si>
    <t>15804</t>
  </si>
  <si>
    <t>15806</t>
  </si>
  <si>
    <t>15808</t>
  </si>
  <si>
    <t>15810</t>
  </si>
  <si>
    <t>15814</t>
  </si>
  <si>
    <t>15816</t>
  </si>
  <si>
    <t>15820</t>
  </si>
  <si>
    <t>15822</t>
  </si>
  <si>
    <t>15832</t>
  </si>
  <si>
    <t>15835</t>
  </si>
  <si>
    <t>15837</t>
  </si>
  <si>
    <t>15839</t>
  </si>
  <si>
    <t>15842</t>
  </si>
  <si>
    <t>15861</t>
  </si>
  <si>
    <t>15879</t>
  </si>
  <si>
    <t>15897</t>
  </si>
  <si>
    <t>17001</t>
  </si>
  <si>
    <t>17013</t>
  </si>
  <si>
    <t>17042</t>
  </si>
  <si>
    <t>17050</t>
  </si>
  <si>
    <t>17088</t>
  </si>
  <si>
    <t>17174</t>
  </si>
  <si>
    <t>17272</t>
  </si>
  <si>
    <t>17380</t>
  </si>
  <si>
    <t>17388</t>
  </si>
  <si>
    <t>17433</t>
  </si>
  <si>
    <t>17442</t>
  </si>
  <si>
    <t>17444</t>
  </si>
  <si>
    <t>17446</t>
  </si>
  <si>
    <t>17486</t>
  </si>
  <si>
    <t>17495</t>
  </si>
  <si>
    <t>17513</t>
  </si>
  <si>
    <t>17524</t>
  </si>
  <si>
    <t>17541</t>
  </si>
  <si>
    <t>17614</t>
  </si>
  <si>
    <t>17616</t>
  </si>
  <si>
    <t>17653</t>
  </si>
  <si>
    <t>17662</t>
  </si>
  <si>
    <t>17665</t>
  </si>
  <si>
    <t>17777</t>
  </si>
  <si>
    <t>17867</t>
  </si>
  <si>
    <t>17873</t>
  </si>
  <si>
    <t>17877</t>
  </si>
  <si>
    <t>18001</t>
  </si>
  <si>
    <t>18029</t>
  </si>
  <si>
    <t>18094</t>
  </si>
  <si>
    <t>18150</t>
  </si>
  <si>
    <t>18205</t>
  </si>
  <si>
    <t>18247</t>
  </si>
  <si>
    <t>18256</t>
  </si>
  <si>
    <t>18410</t>
  </si>
  <si>
    <t>18460</t>
  </si>
  <si>
    <t>18479</t>
  </si>
  <si>
    <t>18592</t>
  </si>
  <si>
    <t>18610</t>
  </si>
  <si>
    <t>18753</t>
  </si>
  <si>
    <t>18756</t>
  </si>
  <si>
    <t>18785</t>
  </si>
  <si>
    <t>18860</t>
  </si>
  <si>
    <t>19001</t>
  </si>
  <si>
    <t>19022</t>
  </si>
  <si>
    <t>19050</t>
  </si>
  <si>
    <t>19075</t>
  </si>
  <si>
    <t>19100</t>
  </si>
  <si>
    <t>19110</t>
  </si>
  <si>
    <t>19130</t>
  </si>
  <si>
    <t>19137</t>
  </si>
  <si>
    <t>19142</t>
  </si>
  <si>
    <t>19212</t>
  </si>
  <si>
    <t>19256</t>
  </si>
  <si>
    <t>19290</t>
  </si>
  <si>
    <t>19300</t>
  </si>
  <si>
    <t>19318</t>
  </si>
  <si>
    <t>19355</t>
  </si>
  <si>
    <t>19364</t>
  </si>
  <si>
    <t>19392</t>
  </si>
  <si>
    <t>19397</t>
  </si>
  <si>
    <t>19418</t>
  </si>
  <si>
    <t>19450</t>
  </si>
  <si>
    <t>19455</t>
  </si>
  <si>
    <t>19473</t>
  </si>
  <si>
    <t>19513</t>
  </si>
  <si>
    <t>19517</t>
  </si>
  <si>
    <t>19532</t>
  </si>
  <si>
    <t>19533</t>
  </si>
  <si>
    <t>19548</t>
  </si>
  <si>
    <t>19573</t>
  </si>
  <si>
    <t>19585</t>
  </si>
  <si>
    <t>19622</t>
  </si>
  <si>
    <t>19693</t>
  </si>
  <si>
    <t>19698</t>
  </si>
  <si>
    <t>19701</t>
  </si>
  <si>
    <t>19743</t>
  </si>
  <si>
    <t>19760</t>
  </si>
  <si>
    <t>19780</t>
  </si>
  <si>
    <t>19785</t>
  </si>
  <si>
    <t>19807</t>
  </si>
  <si>
    <t>19809</t>
  </si>
  <si>
    <t>19821</t>
  </si>
  <si>
    <t>19824</t>
  </si>
  <si>
    <t>19845</t>
  </si>
  <si>
    <t>20001</t>
  </si>
  <si>
    <t>20011</t>
  </si>
  <si>
    <t>20013</t>
  </si>
  <si>
    <t>20032</t>
  </si>
  <si>
    <t>20045</t>
  </si>
  <si>
    <t>20060</t>
  </si>
  <si>
    <t>20175</t>
  </si>
  <si>
    <t>20178</t>
  </si>
  <si>
    <t>20228</t>
  </si>
  <si>
    <t>20238</t>
  </si>
  <si>
    <t>20250</t>
  </si>
  <si>
    <t>20295</t>
  </si>
  <si>
    <t>20310</t>
  </si>
  <si>
    <t>20383</t>
  </si>
  <si>
    <t>20400</t>
  </si>
  <si>
    <t>20443</t>
  </si>
  <si>
    <t>20517</t>
  </si>
  <si>
    <t>20550</t>
  </si>
  <si>
    <t>20570</t>
  </si>
  <si>
    <t>20614</t>
  </si>
  <si>
    <t>20621</t>
  </si>
  <si>
    <t>20710</t>
  </si>
  <si>
    <t>20750</t>
  </si>
  <si>
    <t>20770</t>
  </si>
  <si>
    <t>20787</t>
  </si>
  <si>
    <t>23001</t>
  </si>
  <si>
    <t>23068</t>
  </si>
  <si>
    <t>23079</t>
  </si>
  <si>
    <t>23090</t>
  </si>
  <si>
    <t>23162</t>
  </si>
  <si>
    <t>23168</t>
  </si>
  <si>
    <t>23182</t>
  </si>
  <si>
    <t>23189</t>
  </si>
  <si>
    <t>23300</t>
  </si>
  <si>
    <t>23350</t>
  </si>
  <si>
    <t>23417</t>
  </si>
  <si>
    <t>23419</t>
  </si>
  <si>
    <t>23464</t>
  </si>
  <si>
    <t>23466</t>
  </si>
  <si>
    <t>23500</t>
  </si>
  <si>
    <t>23555</t>
  </si>
  <si>
    <t>23570</t>
  </si>
  <si>
    <t>23574</t>
  </si>
  <si>
    <t>23580</t>
  </si>
  <si>
    <t>23586</t>
  </si>
  <si>
    <t>23660</t>
  </si>
  <si>
    <t>23670</t>
  </si>
  <si>
    <t>23672</t>
  </si>
  <si>
    <t>23675</t>
  </si>
  <si>
    <t>23678</t>
  </si>
  <si>
    <t>23682</t>
  </si>
  <si>
    <t>23686</t>
  </si>
  <si>
    <t>23807</t>
  </si>
  <si>
    <t>23815</t>
  </si>
  <si>
    <t>23855</t>
  </si>
  <si>
    <t>25001</t>
  </si>
  <si>
    <t>25019</t>
  </si>
  <si>
    <t>25035</t>
  </si>
  <si>
    <t>25040</t>
  </si>
  <si>
    <t>25053</t>
  </si>
  <si>
    <t>25086</t>
  </si>
  <si>
    <t>25095</t>
  </si>
  <si>
    <t>25099</t>
  </si>
  <si>
    <t>25120</t>
  </si>
  <si>
    <t>25123</t>
  </si>
  <si>
    <t>25126</t>
  </si>
  <si>
    <t>25148</t>
  </si>
  <si>
    <t>25151</t>
  </si>
  <si>
    <t>25154</t>
  </si>
  <si>
    <t>25168</t>
  </si>
  <si>
    <t>25175</t>
  </si>
  <si>
    <t>25178</t>
  </si>
  <si>
    <t>25181</t>
  </si>
  <si>
    <t>25183</t>
  </si>
  <si>
    <t>25200</t>
  </si>
  <si>
    <t>25214</t>
  </si>
  <si>
    <t>25224</t>
  </si>
  <si>
    <t>25245</t>
  </si>
  <si>
    <t>25258</t>
  </si>
  <si>
    <t>25260</t>
  </si>
  <si>
    <t>25269</t>
  </si>
  <si>
    <t>25279</t>
  </si>
  <si>
    <t>25281</t>
  </si>
  <si>
    <t>25286</t>
  </si>
  <si>
    <t>25288</t>
  </si>
  <si>
    <t>25290</t>
  </si>
  <si>
    <t>25293</t>
  </si>
  <si>
    <t>25295</t>
  </si>
  <si>
    <t>25297</t>
  </si>
  <si>
    <t>25299</t>
  </si>
  <si>
    <t>25307</t>
  </si>
  <si>
    <t>25312</t>
  </si>
  <si>
    <t>25317</t>
  </si>
  <si>
    <t>25320</t>
  </si>
  <si>
    <t>25322</t>
  </si>
  <si>
    <t>25324</t>
  </si>
  <si>
    <t>25326</t>
  </si>
  <si>
    <t>25328</t>
  </si>
  <si>
    <t>25335</t>
  </si>
  <si>
    <t>25339</t>
  </si>
  <si>
    <t>25368</t>
  </si>
  <si>
    <t>25372</t>
  </si>
  <si>
    <t>25377</t>
  </si>
  <si>
    <t>25386</t>
  </si>
  <si>
    <t>25394</t>
  </si>
  <si>
    <t>25398</t>
  </si>
  <si>
    <t>25402</t>
  </si>
  <si>
    <t>25407</t>
  </si>
  <si>
    <t>25426</t>
  </si>
  <si>
    <t>25430</t>
  </si>
  <si>
    <t>25436</t>
  </si>
  <si>
    <t>25438</t>
  </si>
  <si>
    <t>25473</t>
  </si>
  <si>
    <t>25483</t>
  </si>
  <si>
    <t>25486</t>
  </si>
  <si>
    <t>25488</t>
  </si>
  <si>
    <t>25489</t>
  </si>
  <si>
    <t>25491</t>
  </si>
  <si>
    <t>25506</t>
  </si>
  <si>
    <t>25513</t>
  </si>
  <si>
    <t>25518</t>
  </si>
  <si>
    <t>25524</t>
  </si>
  <si>
    <t>25530</t>
  </si>
  <si>
    <t>25535</t>
  </si>
  <si>
    <t>25572</t>
  </si>
  <si>
    <t>25580</t>
  </si>
  <si>
    <t>25592</t>
  </si>
  <si>
    <t>25594</t>
  </si>
  <si>
    <t>25596</t>
  </si>
  <si>
    <t>25599</t>
  </si>
  <si>
    <t>25612</t>
  </si>
  <si>
    <t>25645</t>
  </si>
  <si>
    <t>25649</t>
  </si>
  <si>
    <t>25653</t>
  </si>
  <si>
    <t>25658</t>
  </si>
  <si>
    <t>25662</t>
  </si>
  <si>
    <t>25718</t>
  </si>
  <si>
    <t>25736</t>
  </si>
  <si>
    <t>25740</t>
  </si>
  <si>
    <t>25743</t>
  </si>
  <si>
    <t>25745</t>
  </si>
  <si>
    <t>25754</t>
  </si>
  <si>
    <t>25758</t>
  </si>
  <si>
    <t>25769</t>
  </si>
  <si>
    <t>25772</t>
  </si>
  <si>
    <t>25777</t>
  </si>
  <si>
    <t>25779</t>
  </si>
  <si>
    <t>25781</t>
  </si>
  <si>
    <t>25785</t>
  </si>
  <si>
    <t>25793</t>
  </si>
  <si>
    <t>25797</t>
  </si>
  <si>
    <t>25799</t>
  </si>
  <si>
    <t>25805</t>
  </si>
  <si>
    <t>25807</t>
  </si>
  <si>
    <t>25815</t>
  </si>
  <si>
    <t>25817</t>
  </si>
  <si>
    <t>25823</t>
  </si>
  <si>
    <t>25839</t>
  </si>
  <si>
    <t>25841</t>
  </si>
  <si>
    <t>25843</t>
  </si>
  <si>
    <t>25845</t>
  </si>
  <si>
    <t>25851</t>
  </si>
  <si>
    <t>25862</t>
  </si>
  <si>
    <t>25867</t>
  </si>
  <si>
    <t>25871</t>
  </si>
  <si>
    <t>25873</t>
  </si>
  <si>
    <t>25875</t>
  </si>
  <si>
    <t>25878</t>
  </si>
  <si>
    <t>25885</t>
  </si>
  <si>
    <t>25898</t>
  </si>
  <si>
    <t>25899</t>
  </si>
  <si>
    <t>27001</t>
  </si>
  <si>
    <t>27006</t>
  </si>
  <si>
    <t>27025</t>
  </si>
  <si>
    <t>27050</t>
  </si>
  <si>
    <t>27073</t>
  </si>
  <si>
    <t>27075</t>
  </si>
  <si>
    <t>27077</t>
  </si>
  <si>
    <t>27099</t>
  </si>
  <si>
    <t>27135</t>
  </si>
  <si>
    <t>27150</t>
  </si>
  <si>
    <t>27160</t>
  </si>
  <si>
    <t>27205</t>
  </si>
  <si>
    <t>27245</t>
  </si>
  <si>
    <t>27250</t>
  </si>
  <si>
    <t>27361</t>
  </si>
  <si>
    <t>27372</t>
  </si>
  <si>
    <t>27413</t>
  </si>
  <si>
    <t>27425</t>
  </si>
  <si>
    <t>27430</t>
  </si>
  <si>
    <t>27450</t>
  </si>
  <si>
    <t>27491</t>
  </si>
  <si>
    <t>27495</t>
  </si>
  <si>
    <t>27580</t>
  </si>
  <si>
    <t>27600</t>
  </si>
  <si>
    <t>27615</t>
  </si>
  <si>
    <t>27660</t>
  </si>
  <si>
    <t>27745</t>
  </si>
  <si>
    <t>27787</t>
  </si>
  <si>
    <t>27800</t>
  </si>
  <si>
    <t>27810</t>
  </si>
  <si>
    <t>41001</t>
  </si>
  <si>
    <t>41006</t>
  </si>
  <si>
    <t>41013</t>
  </si>
  <si>
    <t>41016</t>
  </si>
  <si>
    <t>41020</t>
  </si>
  <si>
    <t>41026</t>
  </si>
  <si>
    <t>41078</t>
  </si>
  <si>
    <t>41132</t>
  </si>
  <si>
    <t>41206</t>
  </si>
  <si>
    <t>41244</t>
  </si>
  <si>
    <t>41298</t>
  </si>
  <si>
    <t>41306</t>
  </si>
  <si>
    <t>41319</t>
  </si>
  <si>
    <t>41349</t>
  </si>
  <si>
    <t>41357</t>
  </si>
  <si>
    <t>41359</t>
  </si>
  <si>
    <t>41378</t>
  </si>
  <si>
    <t>41396</t>
  </si>
  <si>
    <t>41483</t>
  </si>
  <si>
    <t>41503</t>
  </si>
  <si>
    <t>41518</t>
  </si>
  <si>
    <t>41524</t>
  </si>
  <si>
    <t>41530</t>
  </si>
  <si>
    <t>41548</t>
  </si>
  <si>
    <t>41551</t>
  </si>
  <si>
    <t>41615</t>
  </si>
  <si>
    <t>41660</t>
  </si>
  <si>
    <t>41668</t>
  </si>
  <si>
    <t>41676</t>
  </si>
  <si>
    <t>41770</t>
  </si>
  <si>
    <t>41791</t>
  </si>
  <si>
    <t>41797</t>
  </si>
  <si>
    <t>41799</t>
  </si>
  <si>
    <t>41801</t>
  </si>
  <si>
    <t>41807</t>
  </si>
  <si>
    <t>41872</t>
  </si>
  <si>
    <t>41885</t>
  </si>
  <si>
    <t>44001</t>
  </si>
  <si>
    <t>44035</t>
  </si>
  <si>
    <t>44078</t>
  </si>
  <si>
    <t>44090</t>
  </si>
  <si>
    <t>44098</t>
  </si>
  <si>
    <t>44110</t>
  </si>
  <si>
    <t>44279</t>
  </si>
  <si>
    <t>44378</t>
  </si>
  <si>
    <t>44420</t>
  </si>
  <si>
    <t>44430</t>
  </si>
  <si>
    <t>44560</t>
  </si>
  <si>
    <t>44650</t>
  </si>
  <si>
    <t>44847</t>
  </si>
  <si>
    <t>44855</t>
  </si>
  <si>
    <t>44874</t>
  </si>
  <si>
    <t>47001</t>
  </si>
  <si>
    <t>47030</t>
  </si>
  <si>
    <t>47053</t>
  </si>
  <si>
    <t>47058</t>
  </si>
  <si>
    <t>47161</t>
  </si>
  <si>
    <t>47170</t>
  </si>
  <si>
    <t>47189</t>
  </si>
  <si>
    <t>47205</t>
  </si>
  <si>
    <t>47245</t>
  </si>
  <si>
    <t>47258</t>
  </si>
  <si>
    <t>47268</t>
  </si>
  <si>
    <t>47288</t>
  </si>
  <si>
    <t>47318</t>
  </si>
  <si>
    <t>47460</t>
  </si>
  <si>
    <t>47541</t>
  </si>
  <si>
    <t>47545</t>
  </si>
  <si>
    <t>47551</t>
  </si>
  <si>
    <t>47555</t>
  </si>
  <si>
    <t>47570</t>
  </si>
  <si>
    <t>47605</t>
  </si>
  <si>
    <t>47660</t>
  </si>
  <si>
    <t>47675</t>
  </si>
  <si>
    <t>47692</t>
  </si>
  <si>
    <t>47703</t>
  </si>
  <si>
    <t>47707</t>
  </si>
  <si>
    <t>47720</t>
  </si>
  <si>
    <t>47745</t>
  </si>
  <si>
    <t>47798</t>
  </si>
  <si>
    <t>47960</t>
  </si>
  <si>
    <t>47980</t>
  </si>
  <si>
    <t>50001</t>
  </si>
  <si>
    <t>50006</t>
  </si>
  <si>
    <t>50110</t>
  </si>
  <si>
    <t>50124</t>
  </si>
  <si>
    <t>50150</t>
  </si>
  <si>
    <t>50223</t>
  </si>
  <si>
    <t>50226</t>
  </si>
  <si>
    <t>50245</t>
  </si>
  <si>
    <t>50251</t>
  </si>
  <si>
    <t>50270</t>
  </si>
  <si>
    <t>50287</t>
  </si>
  <si>
    <t>50313</t>
  </si>
  <si>
    <t>50318</t>
  </si>
  <si>
    <t>50325</t>
  </si>
  <si>
    <t>50330</t>
  </si>
  <si>
    <t>50350</t>
  </si>
  <si>
    <t>50370</t>
  </si>
  <si>
    <t>50400</t>
  </si>
  <si>
    <t>50450</t>
  </si>
  <si>
    <t>50568</t>
  </si>
  <si>
    <t>50573</t>
  </si>
  <si>
    <t>50577</t>
  </si>
  <si>
    <t>50590</t>
  </si>
  <si>
    <t>50606</t>
  </si>
  <si>
    <t>50680</t>
  </si>
  <si>
    <t>50683</t>
  </si>
  <si>
    <t>50686</t>
  </si>
  <si>
    <t>50689</t>
  </si>
  <si>
    <t>50711</t>
  </si>
  <si>
    <t>52001</t>
  </si>
  <si>
    <t>52019</t>
  </si>
  <si>
    <t>52022</t>
  </si>
  <si>
    <t>52036</t>
  </si>
  <si>
    <t>52051</t>
  </si>
  <si>
    <t>52079</t>
  </si>
  <si>
    <t>52083</t>
  </si>
  <si>
    <t>52110</t>
  </si>
  <si>
    <t>52203</t>
  </si>
  <si>
    <t>52207</t>
  </si>
  <si>
    <t>52210</t>
  </si>
  <si>
    <t>52215</t>
  </si>
  <si>
    <t>52224</t>
  </si>
  <si>
    <t>52227</t>
  </si>
  <si>
    <t>52233</t>
  </si>
  <si>
    <t>52240</t>
  </si>
  <si>
    <t>52250</t>
  </si>
  <si>
    <t>52254</t>
  </si>
  <si>
    <t>52256</t>
  </si>
  <si>
    <t>52258</t>
  </si>
  <si>
    <t>52260</t>
  </si>
  <si>
    <t>52287</t>
  </si>
  <si>
    <t>52317</t>
  </si>
  <si>
    <t>52320</t>
  </si>
  <si>
    <t>52323</t>
  </si>
  <si>
    <t>52352</t>
  </si>
  <si>
    <t>52354</t>
  </si>
  <si>
    <t>52356</t>
  </si>
  <si>
    <t>52378</t>
  </si>
  <si>
    <t>52381</t>
  </si>
  <si>
    <t>52385</t>
  </si>
  <si>
    <t>52390</t>
  </si>
  <si>
    <t>52399</t>
  </si>
  <si>
    <t>52405</t>
  </si>
  <si>
    <t>52411</t>
  </si>
  <si>
    <t>52418</t>
  </si>
  <si>
    <t>52427</t>
  </si>
  <si>
    <t>52435</t>
  </si>
  <si>
    <t>52473</t>
  </si>
  <si>
    <t>52480</t>
  </si>
  <si>
    <t>52490</t>
  </si>
  <si>
    <t>52506</t>
  </si>
  <si>
    <t>52520</t>
  </si>
  <si>
    <t>52540</t>
  </si>
  <si>
    <t>52560</t>
  </si>
  <si>
    <t>52565</t>
  </si>
  <si>
    <t>52573</t>
  </si>
  <si>
    <t>52585</t>
  </si>
  <si>
    <t>52612</t>
  </si>
  <si>
    <t>52621</t>
  </si>
  <si>
    <t>52678</t>
  </si>
  <si>
    <t>52683</t>
  </si>
  <si>
    <t>52685</t>
  </si>
  <si>
    <t>52687</t>
  </si>
  <si>
    <t>52693</t>
  </si>
  <si>
    <t>52694</t>
  </si>
  <si>
    <t>52696</t>
  </si>
  <si>
    <t>52699</t>
  </si>
  <si>
    <t>52720</t>
  </si>
  <si>
    <t>52786</t>
  </si>
  <si>
    <t>52788</t>
  </si>
  <si>
    <t>52835</t>
  </si>
  <si>
    <t>52838</t>
  </si>
  <si>
    <t>52885</t>
  </si>
  <si>
    <t>54001</t>
  </si>
  <si>
    <t>54003</t>
  </si>
  <si>
    <t>54051</t>
  </si>
  <si>
    <t>54099</t>
  </si>
  <si>
    <t>54109</t>
  </si>
  <si>
    <t>54125</t>
  </si>
  <si>
    <t>54128</t>
  </si>
  <si>
    <t>54172</t>
  </si>
  <si>
    <t>54174</t>
  </si>
  <si>
    <t>54206</t>
  </si>
  <si>
    <t>54223</t>
  </si>
  <si>
    <t>54239</t>
  </si>
  <si>
    <t>54245</t>
  </si>
  <si>
    <t>54250</t>
  </si>
  <si>
    <t>54261</t>
  </si>
  <si>
    <t>54313</t>
  </si>
  <si>
    <t>54344</t>
  </si>
  <si>
    <t>54347</t>
  </si>
  <si>
    <t>54377</t>
  </si>
  <si>
    <t>54385</t>
  </si>
  <si>
    <t>54398</t>
  </si>
  <si>
    <t>54405</t>
  </si>
  <si>
    <t>54418</t>
  </si>
  <si>
    <t>54480</t>
  </si>
  <si>
    <t>54498</t>
  </si>
  <si>
    <t>54518</t>
  </si>
  <si>
    <t>54520</t>
  </si>
  <si>
    <t>54553</t>
  </si>
  <si>
    <t>54599</t>
  </si>
  <si>
    <t>54660</t>
  </si>
  <si>
    <t>54670</t>
  </si>
  <si>
    <t>54673</t>
  </si>
  <si>
    <t>54680</t>
  </si>
  <si>
    <t>54720</t>
  </si>
  <si>
    <t>54743</t>
  </si>
  <si>
    <t>54800</t>
  </si>
  <si>
    <t>54810</t>
  </si>
  <si>
    <t>54820</t>
  </si>
  <si>
    <t>54871</t>
  </si>
  <si>
    <t>54874</t>
  </si>
  <si>
    <t>63001</t>
  </si>
  <si>
    <t>63111</t>
  </si>
  <si>
    <t>63130</t>
  </si>
  <si>
    <t>63190</t>
  </si>
  <si>
    <t>63212</t>
  </si>
  <si>
    <t>63272</t>
  </si>
  <si>
    <t>63302</t>
  </si>
  <si>
    <t>63401</t>
  </si>
  <si>
    <t>63470</t>
  </si>
  <si>
    <t>63548</t>
  </si>
  <si>
    <t>63594</t>
  </si>
  <si>
    <t>63690</t>
  </si>
  <si>
    <t>66001</t>
  </si>
  <si>
    <t>66045</t>
  </si>
  <si>
    <t>66075</t>
  </si>
  <si>
    <t>66088</t>
  </si>
  <si>
    <t>66170</t>
  </si>
  <si>
    <t>66318</t>
  </si>
  <si>
    <t>66383</t>
  </si>
  <si>
    <t>66400</t>
  </si>
  <si>
    <t>66440</t>
  </si>
  <si>
    <t>66456</t>
  </si>
  <si>
    <t>66572</t>
  </si>
  <si>
    <t>66594</t>
  </si>
  <si>
    <t>66682</t>
  </si>
  <si>
    <t>66687</t>
  </si>
  <si>
    <t>68001</t>
  </si>
  <si>
    <t>68013</t>
  </si>
  <si>
    <t>68020</t>
  </si>
  <si>
    <t>68051</t>
  </si>
  <si>
    <t>68077</t>
  </si>
  <si>
    <t>68079</t>
  </si>
  <si>
    <t>68081</t>
  </si>
  <si>
    <t>68092</t>
  </si>
  <si>
    <t>68101</t>
  </si>
  <si>
    <t>68121</t>
  </si>
  <si>
    <t>68132</t>
  </si>
  <si>
    <t>68147</t>
  </si>
  <si>
    <t>68152</t>
  </si>
  <si>
    <t>68160</t>
  </si>
  <si>
    <t>68162</t>
  </si>
  <si>
    <t>68167</t>
  </si>
  <si>
    <t>68169</t>
  </si>
  <si>
    <t>68176</t>
  </si>
  <si>
    <t>68179</t>
  </si>
  <si>
    <t>68190</t>
  </si>
  <si>
    <t>68207</t>
  </si>
  <si>
    <t>68209</t>
  </si>
  <si>
    <t>68211</t>
  </si>
  <si>
    <t>68217</t>
  </si>
  <si>
    <t>68229</t>
  </si>
  <si>
    <t>68235</t>
  </si>
  <si>
    <t>68245</t>
  </si>
  <si>
    <t>68250</t>
  </si>
  <si>
    <t>68255</t>
  </si>
  <si>
    <t>68264</t>
  </si>
  <si>
    <t>68266</t>
  </si>
  <si>
    <t>68271</t>
  </si>
  <si>
    <t>68276</t>
  </si>
  <si>
    <t>68296</t>
  </si>
  <si>
    <t>68298</t>
  </si>
  <si>
    <t>68307</t>
  </si>
  <si>
    <t>68318</t>
  </si>
  <si>
    <t>68320</t>
  </si>
  <si>
    <t>68322</t>
  </si>
  <si>
    <t>68324</t>
  </si>
  <si>
    <t>68327</t>
  </si>
  <si>
    <t>68344</t>
  </si>
  <si>
    <t>68368</t>
  </si>
  <si>
    <t>68370</t>
  </si>
  <si>
    <t>68377</t>
  </si>
  <si>
    <t>68385</t>
  </si>
  <si>
    <t>68397</t>
  </si>
  <si>
    <t>68406</t>
  </si>
  <si>
    <t>68418</t>
  </si>
  <si>
    <t>68425</t>
  </si>
  <si>
    <t>68432</t>
  </si>
  <si>
    <t>68444</t>
  </si>
  <si>
    <t>68464</t>
  </si>
  <si>
    <t>68468</t>
  </si>
  <si>
    <t>68498</t>
  </si>
  <si>
    <t>68500</t>
  </si>
  <si>
    <t>68502</t>
  </si>
  <si>
    <t>68522</t>
  </si>
  <si>
    <t>68524</t>
  </si>
  <si>
    <t>68533</t>
  </si>
  <si>
    <t>68547</t>
  </si>
  <si>
    <t>68549</t>
  </si>
  <si>
    <t>68572</t>
  </si>
  <si>
    <t>68573</t>
  </si>
  <si>
    <t>68575</t>
  </si>
  <si>
    <t>68615</t>
  </si>
  <si>
    <t>68655</t>
  </si>
  <si>
    <t>68669</t>
  </si>
  <si>
    <t>68673</t>
  </si>
  <si>
    <t>68679</t>
  </si>
  <si>
    <t>68682</t>
  </si>
  <si>
    <t>68684</t>
  </si>
  <si>
    <t>68686</t>
  </si>
  <si>
    <t>68689</t>
  </si>
  <si>
    <t>68705</t>
  </si>
  <si>
    <t>68720</t>
  </si>
  <si>
    <t>68745</t>
  </si>
  <si>
    <t>68755</t>
  </si>
  <si>
    <t>68770</t>
  </si>
  <si>
    <t>68773</t>
  </si>
  <si>
    <t>68780</t>
  </si>
  <si>
    <t>68820</t>
  </si>
  <si>
    <t>68855</t>
  </si>
  <si>
    <t>68861</t>
  </si>
  <si>
    <t>68867</t>
  </si>
  <si>
    <t>68872</t>
  </si>
  <si>
    <t>68895</t>
  </si>
  <si>
    <t>70001</t>
  </si>
  <si>
    <t>70110</t>
  </si>
  <si>
    <t>70124</t>
  </si>
  <si>
    <t>70204</t>
  </si>
  <si>
    <t>70215</t>
  </si>
  <si>
    <t>70221</t>
  </si>
  <si>
    <t>70230</t>
  </si>
  <si>
    <t>70233</t>
  </si>
  <si>
    <t>70235</t>
  </si>
  <si>
    <t>70265</t>
  </si>
  <si>
    <t>70400</t>
  </si>
  <si>
    <t>70418</t>
  </si>
  <si>
    <t>70429</t>
  </si>
  <si>
    <t>70473</t>
  </si>
  <si>
    <t>70508</t>
  </si>
  <si>
    <t>70523</t>
  </si>
  <si>
    <t>70670</t>
  </si>
  <si>
    <t>70678</t>
  </si>
  <si>
    <t>70702</t>
  </si>
  <si>
    <t>70708</t>
  </si>
  <si>
    <t>70713</t>
  </si>
  <si>
    <t>70717</t>
  </si>
  <si>
    <t>70742</t>
  </si>
  <si>
    <t>70771</t>
  </si>
  <si>
    <t>70820</t>
  </si>
  <si>
    <t>70823</t>
  </si>
  <si>
    <t>73001</t>
  </si>
  <si>
    <t>73024</t>
  </si>
  <si>
    <t>73026</t>
  </si>
  <si>
    <t>73030</t>
  </si>
  <si>
    <t>73043</t>
  </si>
  <si>
    <t>73055</t>
  </si>
  <si>
    <t>73067</t>
  </si>
  <si>
    <t>73124</t>
  </si>
  <si>
    <t>73148</t>
  </si>
  <si>
    <t>73152</t>
  </si>
  <si>
    <t>73168</t>
  </si>
  <si>
    <t>73200</t>
  </si>
  <si>
    <t>73217</t>
  </si>
  <si>
    <t>73226</t>
  </si>
  <si>
    <t>73236</t>
  </si>
  <si>
    <t>73268</t>
  </si>
  <si>
    <t>73270</t>
  </si>
  <si>
    <t>73275</t>
  </si>
  <si>
    <t>73283</t>
  </si>
  <si>
    <t>73319</t>
  </si>
  <si>
    <t>73347</t>
  </si>
  <si>
    <t>73349</t>
  </si>
  <si>
    <t>73352</t>
  </si>
  <si>
    <t>73408</t>
  </si>
  <si>
    <t>73411</t>
  </si>
  <si>
    <t>73443</t>
  </si>
  <si>
    <t>73449</t>
  </si>
  <si>
    <t>73461</t>
  </si>
  <si>
    <t>73483</t>
  </si>
  <si>
    <t>73504</t>
  </si>
  <si>
    <t>73520</t>
  </si>
  <si>
    <t>73547</t>
  </si>
  <si>
    <t>73555</t>
  </si>
  <si>
    <t>73563</t>
  </si>
  <si>
    <t>73585</t>
  </si>
  <si>
    <t>73616</t>
  </si>
  <si>
    <t>73622</t>
  </si>
  <si>
    <t>73624</t>
  </si>
  <si>
    <t>73671</t>
  </si>
  <si>
    <t>73675</t>
  </si>
  <si>
    <t>73678</t>
  </si>
  <si>
    <t>73686</t>
  </si>
  <si>
    <t>73770</t>
  </si>
  <si>
    <t>73854</t>
  </si>
  <si>
    <t>73861</t>
  </si>
  <si>
    <t>73870</t>
  </si>
  <si>
    <t>73873</t>
  </si>
  <si>
    <t>76001</t>
  </si>
  <si>
    <t>76020</t>
  </si>
  <si>
    <t>76036</t>
  </si>
  <si>
    <t>76041</t>
  </si>
  <si>
    <t>76054</t>
  </si>
  <si>
    <t>76100</t>
  </si>
  <si>
    <t>76109</t>
  </si>
  <si>
    <t>76111</t>
  </si>
  <si>
    <t>76113</t>
  </si>
  <si>
    <t>76122</t>
  </si>
  <si>
    <t>76126</t>
  </si>
  <si>
    <t>76130</t>
  </si>
  <si>
    <t>76147</t>
  </si>
  <si>
    <t>76233</t>
  </si>
  <si>
    <t>76243</t>
  </si>
  <si>
    <t>76246</t>
  </si>
  <si>
    <t>76248</t>
  </si>
  <si>
    <t>76250</t>
  </si>
  <si>
    <t>76275</t>
  </si>
  <si>
    <t>76306</t>
  </si>
  <si>
    <t>76318</t>
  </si>
  <si>
    <t>76364</t>
  </si>
  <si>
    <t>76377</t>
  </si>
  <si>
    <t>76400</t>
  </si>
  <si>
    <t>76403</t>
  </si>
  <si>
    <t>76497</t>
  </si>
  <si>
    <t>76520</t>
  </si>
  <si>
    <t>76563</t>
  </si>
  <si>
    <t>76606</t>
  </si>
  <si>
    <t>76616</t>
  </si>
  <si>
    <t>76622</t>
  </si>
  <si>
    <t>76670</t>
  </si>
  <si>
    <t>76736</t>
  </si>
  <si>
    <t>76823</t>
  </si>
  <si>
    <t>76828</t>
  </si>
  <si>
    <t>76834</t>
  </si>
  <si>
    <t>76845</t>
  </si>
  <si>
    <t>76863</t>
  </si>
  <si>
    <t>76869</t>
  </si>
  <si>
    <t>76890</t>
  </si>
  <si>
    <t>76892</t>
  </si>
  <si>
    <t>76895</t>
  </si>
  <si>
    <t>81001</t>
  </si>
  <si>
    <t>81065</t>
  </si>
  <si>
    <t>81220</t>
  </si>
  <si>
    <t>81300</t>
  </si>
  <si>
    <t>81591</t>
  </si>
  <si>
    <t>81736</t>
  </si>
  <si>
    <t>81794</t>
  </si>
  <si>
    <t>85001</t>
  </si>
  <si>
    <t>85010</t>
  </si>
  <si>
    <t>85015</t>
  </si>
  <si>
    <t>85125</t>
  </si>
  <si>
    <t>85136</t>
  </si>
  <si>
    <t>85139</t>
  </si>
  <si>
    <t>85162</t>
  </si>
  <si>
    <t>85225</t>
  </si>
  <si>
    <t>85230</t>
  </si>
  <si>
    <t>85250</t>
  </si>
  <si>
    <t>85263</t>
  </si>
  <si>
    <t>85279</t>
  </si>
  <si>
    <t>85300</t>
  </si>
  <si>
    <t>85315</t>
  </si>
  <si>
    <t>85325</t>
  </si>
  <si>
    <t>85400</t>
  </si>
  <si>
    <t>85410</t>
  </si>
  <si>
    <t>85430</t>
  </si>
  <si>
    <t>85440</t>
  </si>
  <si>
    <t>86001</t>
  </si>
  <si>
    <t>86219</t>
  </si>
  <si>
    <t>86320</t>
  </si>
  <si>
    <t>86568</t>
  </si>
  <si>
    <t>86569</t>
  </si>
  <si>
    <t>86571</t>
  </si>
  <si>
    <t>86573</t>
  </si>
  <si>
    <t>86749</t>
  </si>
  <si>
    <t>86755</t>
  </si>
  <si>
    <t>86757</t>
  </si>
  <si>
    <t>86760</t>
  </si>
  <si>
    <t>86865</t>
  </si>
  <si>
    <t>86885</t>
  </si>
  <si>
    <t>88001</t>
  </si>
  <si>
    <t>88564</t>
  </si>
  <si>
    <t>91001</t>
  </si>
  <si>
    <t>91540</t>
  </si>
  <si>
    <t>94343</t>
  </si>
  <si>
    <t>95015</t>
  </si>
  <si>
    <t>95025</t>
  </si>
  <si>
    <t>95200</t>
  </si>
  <si>
    <t>97001</t>
  </si>
  <si>
    <t>97161</t>
  </si>
  <si>
    <t>97666</t>
  </si>
  <si>
    <t>99001</t>
  </si>
  <si>
    <t>99524</t>
  </si>
  <si>
    <t>99624</t>
  </si>
  <si>
    <t>99773</t>
  </si>
  <si>
    <t>DETALLE (si aplica)</t>
  </si>
  <si>
    <t>TECNOLOGÍA y VELOCIDAD</t>
  </si>
  <si>
    <t>USUARIOS</t>
  </si>
  <si>
    <t>CRONOGRAMA DE INVERSIONES</t>
  </si>
  <si>
    <t>DETALLE DE INVERISONES</t>
  </si>
  <si>
    <t>Registre el contenido de este formato en MAYUSCULA SOSTENIDO.</t>
  </si>
  <si>
    <t>Para esta pestaña, el ISP deberá identificar el territorio en el que se implementará el Plan de Inversiones y Actualización Tecnológica, especificando de manera individual cada una de las ubicaciones incluidas en dicho plan (Municipios, barrios, veredas, corregimientos, etc)</t>
  </si>
  <si>
    <r>
      <t xml:space="preserve">En esta pestaña, el ISP debe registrar en la </t>
    </r>
    <r>
      <rPr>
        <b/>
        <sz val="11"/>
        <color theme="1"/>
        <rFont val="Aptos Narrow"/>
        <family val="2"/>
        <scheme val="minor"/>
      </rPr>
      <t>columna A</t>
    </r>
    <r>
      <rPr>
        <sz val="11"/>
        <color theme="1"/>
        <rFont val="Aptos Narrow"/>
        <family val="2"/>
        <scheme val="minor"/>
      </rPr>
      <t xml:space="preserve"> cada una de las actividades o hitos que considere determinantes para la ejecución del plan de inversión y actualización tecnológica.</t>
    </r>
  </si>
  <si>
    <r>
      <t xml:space="preserve">Deberá seleccionar el departamento en la lista desplegable de la </t>
    </r>
    <r>
      <rPr>
        <b/>
        <sz val="11"/>
        <color theme="1"/>
        <rFont val="Aptos Narrow"/>
        <family val="2"/>
        <scheme val="minor"/>
      </rPr>
      <t>Columna A</t>
    </r>
    <r>
      <rPr>
        <sz val="11"/>
        <color theme="1"/>
        <rFont val="Aptos Narrow"/>
        <family val="2"/>
        <scheme val="minor"/>
      </rPr>
      <t xml:space="preserve">, el Código "COD-DEPT" en la </t>
    </r>
    <r>
      <rPr>
        <b/>
        <sz val="11"/>
        <color theme="1"/>
        <rFont val="Aptos Narrow"/>
        <family val="2"/>
        <scheme val="minor"/>
      </rPr>
      <t>columna B</t>
    </r>
    <r>
      <rPr>
        <sz val="11"/>
        <color theme="1"/>
        <rFont val="Aptos Narrow"/>
        <family val="2"/>
        <scheme val="minor"/>
      </rPr>
      <t xml:space="preserve"> se agregará automaticamente. Favor no modificar esta columna a menos que el Departamento no se encuentre en la lista.</t>
    </r>
  </si>
  <si>
    <r>
      <t xml:space="preserve">Dependiendo del departamento seleccionado, deberá seleccionar en la lista desplegable de la </t>
    </r>
    <r>
      <rPr>
        <b/>
        <sz val="11"/>
        <color theme="1"/>
        <rFont val="Aptos Narrow"/>
        <family val="2"/>
        <scheme val="minor"/>
      </rPr>
      <t>Columna C</t>
    </r>
    <r>
      <rPr>
        <sz val="11"/>
        <color theme="1"/>
        <rFont val="Aptos Narrow"/>
        <family val="2"/>
        <scheme val="minor"/>
      </rPr>
      <t xml:space="preserve"> el municipio, el "COD-MUN" correspondiente en la </t>
    </r>
    <r>
      <rPr>
        <b/>
        <sz val="11"/>
        <color theme="1"/>
        <rFont val="Aptos Narrow"/>
        <family val="2"/>
        <scheme val="minor"/>
      </rPr>
      <t>columna D</t>
    </r>
    <r>
      <rPr>
        <sz val="11"/>
        <color theme="1"/>
        <rFont val="Aptos Narrow"/>
        <family val="2"/>
        <scheme val="minor"/>
      </rPr>
      <t xml:space="preserve"> se agregará automaticamente. Favor no modificar esta columna a menos que el municipio no se encuentre en la lista.</t>
    </r>
  </si>
  <si>
    <r>
      <t xml:space="preserve">En caso de que sea necesario referir una ubicación más especifica como barrio, vereda, finca, corregimiento, etc, lo podrá indicar en la </t>
    </r>
    <r>
      <rPr>
        <b/>
        <sz val="11"/>
        <color theme="1"/>
        <rFont val="Aptos Narrow"/>
        <family val="2"/>
        <scheme val="minor"/>
      </rPr>
      <t>columna E</t>
    </r>
    <r>
      <rPr>
        <sz val="11"/>
        <color theme="1"/>
        <rFont val="Aptos Narrow"/>
        <family val="2"/>
        <scheme val="minor"/>
      </rPr>
      <t xml:space="preserve"> "DETALLE (si aplica)" y registrar el Codigo respectivo en caso de conocerlo en la </t>
    </r>
    <r>
      <rPr>
        <b/>
        <sz val="11"/>
        <color theme="1"/>
        <rFont val="Aptos Narrow"/>
        <family val="2"/>
        <scheme val="minor"/>
      </rPr>
      <t>columna F</t>
    </r>
    <r>
      <rPr>
        <sz val="11"/>
        <color theme="1"/>
        <rFont val="Aptos Narrow"/>
        <family val="2"/>
        <scheme val="minor"/>
      </rPr>
      <t>. En caso de que no aplique dejar en blanco</t>
    </r>
  </si>
  <si>
    <r>
      <t xml:space="preserve">En la </t>
    </r>
    <r>
      <rPr>
        <b/>
        <sz val="11"/>
        <color theme="1"/>
        <rFont val="Aptos Narrow"/>
        <family val="2"/>
        <scheme val="minor"/>
      </rPr>
      <t>columna G</t>
    </r>
    <r>
      <rPr>
        <sz val="11"/>
        <color theme="1"/>
        <rFont val="Aptos Narrow"/>
        <family val="2"/>
        <scheme val="minor"/>
      </rPr>
      <t>, deberá elegir en la lista desplegable si la ubicación seleccionada es RURAL o URBANA o las dos.</t>
    </r>
  </si>
  <si>
    <r>
      <t xml:space="preserve">El ISP deberá  elegir en las listas desplegables de las </t>
    </r>
    <r>
      <rPr>
        <b/>
        <sz val="11"/>
        <color theme="1"/>
        <rFont val="Aptos Narrow"/>
        <family val="2"/>
        <scheme val="minor"/>
      </rPr>
      <t xml:space="preserve">columnas H, I y J </t>
    </r>
    <r>
      <rPr>
        <sz val="11"/>
        <color theme="1"/>
        <rFont val="Aptos Narrow"/>
        <family val="2"/>
        <scheme val="minor"/>
      </rPr>
      <t xml:space="preserve"> la CATEGORIA PRINCIPAL, SUBCATEGORIA y TECNOLOGÍA ESPECIFICA a deplegar en cada territorio registrado. En caso de que en un mismo territorio se desplieguen diferentes tipos de tecnología, deberá registrar una nueva ubicación por cada tecnología.</t>
    </r>
  </si>
  <si>
    <r>
      <t xml:space="preserve">Desde las </t>
    </r>
    <r>
      <rPr>
        <b/>
        <sz val="11"/>
        <color theme="1"/>
        <rFont val="Aptos Narrow"/>
        <family val="2"/>
        <scheme val="minor"/>
      </rPr>
      <t xml:space="preserve">columnas A </t>
    </r>
    <r>
      <rPr>
        <sz val="11"/>
        <color theme="1"/>
        <rFont val="Aptos Narrow"/>
        <family val="2"/>
        <scheme val="minor"/>
      </rPr>
      <t>a la</t>
    </r>
    <r>
      <rPr>
        <b/>
        <sz val="11"/>
        <color theme="1"/>
        <rFont val="Aptos Narrow"/>
        <family val="2"/>
        <scheme val="minor"/>
      </rPr>
      <t xml:space="preserve"> G</t>
    </r>
    <r>
      <rPr>
        <sz val="11"/>
        <color theme="1"/>
        <rFont val="Aptos Narrow"/>
        <family val="2"/>
        <scheme val="minor"/>
      </rPr>
      <t>, deberá registrar la misma información de la pestaña TECNOLOGÍA y VELOCIDAD.</t>
    </r>
  </si>
  <si>
    <r>
      <t xml:space="preserve">En la </t>
    </r>
    <r>
      <rPr>
        <b/>
        <sz val="11"/>
        <color theme="1"/>
        <rFont val="Aptos Narrow"/>
        <family val="2"/>
        <scheme val="minor"/>
      </rPr>
      <t>columna H</t>
    </r>
    <r>
      <rPr>
        <sz val="11"/>
        <color theme="1"/>
        <rFont val="Aptos Narrow"/>
        <family val="2"/>
        <scheme val="minor"/>
      </rPr>
      <t>, deberá indicar la cantidad de usuarios potenciales para cada territorio. En este caso si debe haber un registro por ubicación geográfica especifica.</t>
    </r>
  </si>
  <si>
    <r>
      <t xml:space="preserve">En esta pestaña se debe registrar en la </t>
    </r>
    <r>
      <rPr>
        <b/>
        <sz val="11"/>
        <color theme="1"/>
        <rFont val="Aptos Narrow"/>
        <family val="2"/>
        <scheme val="minor"/>
      </rPr>
      <t>Columna A</t>
    </r>
    <r>
      <rPr>
        <sz val="11"/>
        <color theme="1"/>
        <rFont val="Aptos Narrow"/>
        <family val="2"/>
        <scheme val="minor"/>
      </rPr>
      <t>, las Actividades o Hitos que el ISP encuentra determinantes para la inversión del plan de inversión y actualización tecnológica. Puede tomar de base los indicados en el cronograma de ejecución, o señalar adicionales que estime oportunos.</t>
    </r>
  </si>
  <si>
    <r>
      <t xml:space="preserve">De acuerdo al año y trimestre en que se prevé ejecutar la inversión para cada una de las Actividades o Hitos arelacionados en la </t>
    </r>
    <r>
      <rPr>
        <b/>
        <sz val="11"/>
        <color theme="1"/>
        <rFont val="Aptos Narrow"/>
        <family val="2"/>
        <scheme val="minor"/>
      </rPr>
      <t>Columna A</t>
    </r>
    <r>
      <rPr>
        <sz val="11"/>
        <color theme="1"/>
        <rFont val="Aptos Narrow"/>
        <family val="2"/>
        <scheme val="minor"/>
      </rPr>
      <t>, deberá registrar el valor en pesos colombianos COP, sin puntos. Favor, no modificar la formula final que totaliza.</t>
    </r>
  </si>
  <si>
    <t>En caso de requerir incluir mas filas, lo podra hacer copiando cualquier fila de color rosado e insertando la celda copiada en cualquier parte intermedia de la tabla, es decir despues de la fila 3 hasta antes de la úlitma fila de color rosado que encuentre en la pestaña.</t>
  </si>
  <si>
    <t>En primer lugar, el ISP deberá indicar en esta pestaña los elementos o actividades en los que tiene previsto realizar su inversión financiera como parte del Plan de Inversión y Actualización Tecnológica.</t>
  </si>
  <si>
    <r>
      <t xml:space="preserve">En la </t>
    </r>
    <r>
      <rPr>
        <b/>
        <sz val="11"/>
        <color theme="1"/>
        <rFont val="Aptos Narrow"/>
        <family val="2"/>
        <scheme val="minor"/>
      </rPr>
      <t>Columna A</t>
    </r>
    <r>
      <rPr>
        <sz val="11"/>
        <color theme="1"/>
        <rFont val="Aptos Narrow"/>
        <family val="2"/>
        <scheme val="minor"/>
      </rPr>
      <t>, deberá elegir en la lista desplegable el tipo al que pertenece la actividad o elemento a registrar, SOFTWARE, HARDWARE o SERVICIO</t>
    </r>
  </si>
  <si>
    <r>
      <t xml:space="preserve">En la </t>
    </r>
    <r>
      <rPr>
        <b/>
        <sz val="11"/>
        <color theme="1"/>
        <rFont val="Aptos Narrow"/>
        <family val="2"/>
        <scheme val="minor"/>
      </rPr>
      <t>Columna B</t>
    </r>
    <r>
      <rPr>
        <sz val="11"/>
        <color theme="1"/>
        <rFont val="Aptos Narrow"/>
        <family val="2"/>
        <scheme val="minor"/>
      </rPr>
      <t>, deberá indicar el detalle del gasto, que es la descripción del elemento, actividad o hito que prevé ser objeto de inversión.</t>
    </r>
  </si>
  <si>
    <r>
      <t>En la</t>
    </r>
    <r>
      <rPr>
        <b/>
        <sz val="11"/>
        <color theme="1"/>
        <rFont val="Aptos Narrow"/>
        <family val="2"/>
        <scheme val="minor"/>
      </rPr>
      <t xml:space="preserve"> Columna C, D y E</t>
    </r>
    <r>
      <rPr>
        <sz val="11"/>
        <color theme="1"/>
        <rFont val="Aptos Narrow"/>
        <family val="2"/>
        <scheme val="minor"/>
      </rPr>
      <t>, deberá registrar la cantidad , unidad de medida cuando corresponda y el valor en pesos colombianos COP que será objeto de inversión.</t>
    </r>
  </si>
  <si>
    <t xml:space="preserve">Según el año y trimestre en el que se tenga previsto ejecutar cada una de las actividades o hitos registrados, se deberá marcar en color amarillo las celdas correspondientes a los trimestres en los que se llevará a cabo dicha ejecución. </t>
  </si>
  <si>
    <r>
      <t xml:space="preserve">En la </t>
    </r>
    <r>
      <rPr>
        <b/>
        <sz val="11"/>
        <color theme="1"/>
        <rFont val="Aptos Narrow"/>
        <family val="2"/>
        <scheme val="minor"/>
      </rPr>
      <t>columna K</t>
    </r>
    <r>
      <rPr>
        <sz val="11"/>
        <color theme="1"/>
        <rFont val="Aptos Narrow"/>
        <family val="2"/>
        <scheme val="minor"/>
      </rPr>
      <t>, deberá registrar por territorio la longitud de la tecnología utilizada (fibra, coaxial o cobre) que se contemplo para el despliegue. En caso de que no pueda ser medido dejar en blanco. Para el caso de redes inalámbricas realizar una breve descripción de la cobertura.</t>
    </r>
  </si>
  <si>
    <r>
      <t xml:space="preserve">En la </t>
    </r>
    <r>
      <rPr>
        <b/>
        <sz val="11"/>
        <color theme="1"/>
        <rFont val="Aptos Narrow"/>
        <family val="2"/>
        <scheme val="minor"/>
      </rPr>
      <t>columna L</t>
    </r>
    <r>
      <rPr>
        <sz val="11"/>
        <color theme="1"/>
        <rFont val="Aptos Narrow"/>
        <family val="2"/>
        <scheme val="minor"/>
      </rPr>
      <t xml:space="preserve">, deberá elegir en la lista desplegable si la velocidad que ofrecerá es simétrica o no. Desde la </t>
    </r>
    <r>
      <rPr>
        <b/>
        <sz val="11"/>
        <color theme="1"/>
        <rFont val="Aptos Narrow"/>
        <family val="2"/>
        <scheme val="minor"/>
      </rPr>
      <t>columna M hasta la P</t>
    </r>
    <r>
      <rPr>
        <sz val="11"/>
        <color theme="1"/>
        <rFont val="Aptos Narrow"/>
        <family val="2"/>
        <scheme val="minor"/>
      </rPr>
      <t>, deberá registrar las velocidades mínimas y máximas de upstream y downstream para cada territorio.</t>
    </r>
  </si>
  <si>
    <t>Nombres y Apellidos del Representante Legal</t>
  </si>
  <si>
    <t>Razón social</t>
  </si>
  <si>
    <t>NIT o C.C</t>
  </si>
  <si>
    <t>Celular del representante legal o número de contacto</t>
  </si>
  <si>
    <t>DATOS PROVEEDOR SERVICIOS DE INTERNET - ISP -</t>
  </si>
  <si>
    <t>Departamento actividad</t>
  </si>
  <si>
    <t>E-mail</t>
  </si>
  <si>
    <t>Nombre ISP</t>
  </si>
  <si>
    <t>Dirección</t>
  </si>
  <si>
    <t>Datos ISP</t>
  </si>
  <si>
    <t>En esta pestaña, se registran los datos básicos correspondientes al ISP</t>
  </si>
  <si>
    <t>Municipio actividad</t>
  </si>
  <si>
    <t>C.C Apoderado</t>
  </si>
  <si>
    <t>Nombres y Apellidos Apoderado (Cuando aplique)</t>
  </si>
  <si>
    <t>IDENTIFICACIÓN DEL 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</si>
</sst>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[$$-240A]\ * #,##0_-;\-[$$-240A]\ * #,##0_-;_-[$$-240A]\ * &quot;-&quot;??_-;_-@_-"/>
  </numFmts>
  <fonts count="29" x14ac:knownFonts="1">
    <font>
      <sz val="11"/>
      <color theme="1"/>
      <name val="Aptos Narrow"/>
      <family val="2"/>
      <scheme val="minor"/>
    </font>
    <font>
      <sz val="18"/>
      <name val="Arial"/>
      <family val="2"/>
    </font>
    <font>
      <b/>
      <sz val="12"/>
      <color rgb="FFFFFFFF"/>
      <name val="Calibri"/>
      <family val="2"/>
    </font>
    <font>
      <b/>
      <sz val="11"/>
      <color rgb="FFFFFFFF"/>
      <name val="Calibri"/>
      <family val="2"/>
    </font>
    <font>
      <sz val="12"/>
      <color rgb="FF000000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b/>
      <sz val="11"/>
      <color rgb="FFFF0000"/>
      <name val="Aptos Narrow"/>
      <family val="2"/>
      <scheme val="minor"/>
    </font>
    <font>
      <sz val="9"/>
      <color theme="1"/>
      <name val="Verdana"/>
      <family val="2"/>
    </font>
    <font>
      <u/>
      <sz val="11"/>
      <color theme="10"/>
      <name val="Aptos Narrow"/>
      <family val="2"/>
      <scheme val="minor"/>
    </font>
    <font>
      <b/>
      <sz val="12"/>
      <color theme="0"/>
      <name val="Calibri"/>
      <family val="2"/>
    </font>
    <font>
      <b/>
      <sz val="14"/>
      <color theme="0"/>
      <name val="Calibri"/>
      <family val="2"/>
    </font>
    <font>
      <sz val="9"/>
      <color theme="0"/>
      <name val="Calibri"/>
      <family val="2"/>
    </font>
    <font>
      <sz val="10"/>
      <color theme="0"/>
      <name val="Calibri"/>
      <family val="2"/>
    </font>
    <font>
      <sz val="12"/>
      <color theme="0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name val="Arial"/>
      <family val="2"/>
    </font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E7A043"/>
        <bgColor indexed="64"/>
      </patternFill>
    </fill>
    <fill>
      <patternFill patternType="solid">
        <fgColor rgb="FFC67B1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8A043"/>
        <bgColor indexed="64"/>
      </patternFill>
    </fill>
  </fills>
  <borders count="42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  <diagonal/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  <diagonal/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284E3F"/>
      </bottom>
      <diagonal/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284E3F"/>
      </bottom>
      <diagonal/>
    </border>
    <border>
      <left/>
      <right/>
      <top style="medium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7" fillId="0" borderId="0"/>
    <xf numFmtId="0" fontId="16" fillId="0" borderId="0" applyNumberFormat="0" applyFill="0" applyBorder="0" applyAlignment="0" applyProtection="0"/>
  </cellStyleXfs>
  <cellXfs count="111">
    <xf numFmtId="0" fontId="0" fillId="0" borderId="0" xfId="0"/>
    <xf numFmtId="0" fontId="7" fillId="0" borderId="0" xfId="1"/>
    <xf numFmtId="0" fontId="8" fillId="0" borderId="10" xfId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2" xfId="1" applyFont="1" applyBorder="1" applyAlignment="1">
      <alignment vertical="center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9" fillId="2" borderId="7" xfId="0" applyFont="1" applyFill="1" applyBorder="1" applyAlignment="1">
      <alignment horizontal="center" vertical="center" wrapText="1" readingOrder="1"/>
    </xf>
    <xf numFmtId="0" fontId="0" fillId="5" borderId="0" xfId="0" applyFill="1"/>
    <xf numFmtId="0" fontId="4" fillId="5" borderId="0" xfId="0" applyFont="1" applyFill="1" applyAlignment="1">
      <alignment horizontal="left" vertical="center" wrapText="1" readingOrder="1"/>
    </xf>
    <xf numFmtId="0" fontId="1" fillId="5" borderId="0" xfId="0" applyFont="1" applyFill="1" applyAlignment="1">
      <alignment vertical="top" wrapText="1"/>
    </xf>
    <xf numFmtId="0" fontId="10" fillId="5" borderId="0" xfId="0" applyFont="1" applyFill="1" applyAlignment="1">
      <alignment horizontal="left" vertical="center" wrapText="1" readingOrder="1"/>
    </xf>
    <xf numFmtId="0" fontId="0" fillId="5" borderId="0" xfId="0" applyFill="1" applyAlignment="1">
      <alignment horizont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6" borderId="4" xfId="0" applyFont="1" applyFill="1" applyBorder="1" applyAlignment="1">
      <alignment horizontal="center" vertical="center" wrapText="1" readingOrder="1"/>
    </xf>
    <xf numFmtId="0" fontId="0" fillId="7" borderId="0" xfId="0" applyFill="1"/>
    <xf numFmtId="0" fontId="13" fillId="7" borderId="6" xfId="0" applyFont="1" applyFill="1" applyBorder="1" applyAlignment="1">
      <alignment horizontal="left" vertical="center" wrapText="1" readingOrder="1"/>
    </xf>
    <xf numFmtId="0" fontId="15" fillId="5" borderId="21" xfId="0" applyFont="1" applyFill="1" applyBorder="1" applyAlignment="1" applyProtection="1">
      <alignment horizontal="center" vertical="center" wrapText="1"/>
      <protection hidden="1"/>
    </xf>
    <xf numFmtId="0" fontId="15" fillId="5" borderId="22" xfId="0" applyFont="1" applyFill="1" applyBorder="1" applyAlignment="1" applyProtection="1">
      <alignment horizontal="center" vertical="center" wrapText="1"/>
      <protection hidden="1"/>
    </xf>
    <xf numFmtId="0" fontId="15" fillId="5" borderId="23" xfId="0" applyFont="1" applyFill="1" applyBorder="1" applyAlignment="1" applyProtection="1">
      <alignment horizontal="center" vertical="center" wrapText="1"/>
      <protection hidden="1"/>
    </xf>
    <xf numFmtId="0" fontId="15" fillId="5" borderId="24" xfId="0" applyFont="1" applyFill="1" applyBorder="1" applyAlignment="1" applyProtection="1">
      <alignment horizontal="center" vertical="center" wrapText="1"/>
      <protection hidden="1"/>
    </xf>
    <xf numFmtId="0" fontId="15" fillId="5" borderId="0" xfId="0" applyFont="1" applyFill="1" applyAlignment="1" applyProtection="1">
      <alignment horizontal="center" vertical="center" wrapText="1"/>
      <protection hidden="1"/>
    </xf>
    <xf numFmtId="0" fontId="15" fillId="5" borderId="25" xfId="0" applyFont="1" applyFill="1" applyBorder="1" applyAlignment="1" applyProtection="1">
      <alignment horizontal="center" vertical="center" wrapText="1"/>
      <protection hidden="1"/>
    </xf>
    <xf numFmtId="0" fontId="15" fillId="5" borderId="26" xfId="0" applyFont="1" applyFill="1" applyBorder="1" applyAlignment="1" applyProtection="1">
      <alignment horizontal="left" vertical="center" wrapText="1"/>
      <protection hidden="1"/>
    </xf>
    <xf numFmtId="0" fontId="15" fillId="5" borderId="27" xfId="0" applyFont="1" applyFill="1" applyBorder="1" applyAlignment="1" applyProtection="1">
      <alignment horizontal="center" vertical="center" wrapText="1"/>
      <protection hidden="1"/>
    </xf>
    <xf numFmtId="0" fontId="15" fillId="5" borderId="28" xfId="0" applyFont="1" applyFill="1" applyBorder="1" applyAlignment="1" applyProtection="1">
      <alignment horizontal="center" vertical="center" wrapText="1"/>
      <protection hidden="1"/>
    </xf>
    <xf numFmtId="0" fontId="0" fillId="0" borderId="37" xfId="0" applyBorder="1"/>
    <xf numFmtId="0" fontId="22" fillId="5" borderId="32" xfId="0" applyFont="1" applyFill="1" applyBorder="1" applyAlignment="1" applyProtection="1">
      <alignment horizontal="center" vertical="center" wrapText="1"/>
      <protection locked="0"/>
    </xf>
    <xf numFmtId="0" fontId="22" fillId="0" borderId="32" xfId="0" applyFont="1" applyBorder="1" applyAlignment="1" applyProtection="1">
      <alignment horizontal="center" vertical="center" wrapText="1"/>
      <protection locked="0"/>
    </xf>
    <xf numFmtId="1" fontId="22" fillId="0" borderId="32" xfId="0" applyNumberFormat="1" applyFont="1" applyBorder="1" applyAlignment="1" applyProtection="1">
      <alignment horizontal="center" vertical="center" wrapText="1"/>
      <protection locked="0"/>
    </xf>
    <xf numFmtId="0" fontId="21" fillId="4" borderId="0" xfId="0" applyFont="1" applyFill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 readingOrder="1"/>
      <protection locked="0"/>
    </xf>
    <xf numFmtId="0" fontId="10" fillId="4" borderId="4" xfId="0" applyFont="1" applyFill="1" applyBorder="1" applyAlignment="1" applyProtection="1">
      <alignment horizontal="center" vertical="center" wrapText="1" readingOrder="1"/>
      <protection locked="0"/>
    </xf>
    <xf numFmtId="0" fontId="4" fillId="4" borderId="4" xfId="0" applyFont="1" applyFill="1" applyBorder="1" applyAlignment="1" applyProtection="1">
      <alignment horizontal="left" vertical="center" wrapText="1" readingOrder="1"/>
      <protection locked="0"/>
    </xf>
    <xf numFmtId="0" fontId="4" fillId="4" borderId="6" xfId="0" applyFont="1" applyFill="1" applyBorder="1" applyAlignment="1" applyProtection="1">
      <alignment horizontal="left" vertical="center" wrapText="1" readingOrder="1"/>
      <protection locked="0"/>
    </xf>
    <xf numFmtId="0" fontId="0" fillId="5" borderId="0" xfId="0" applyFill="1" applyProtection="1">
      <protection locked="0"/>
    </xf>
    <xf numFmtId="0" fontId="0" fillId="0" borderId="0" xfId="0" applyProtection="1">
      <protection locked="0"/>
    </xf>
    <xf numFmtId="0" fontId="8" fillId="0" borderId="10" xfId="1" applyFont="1" applyBorder="1" applyAlignment="1" applyProtection="1">
      <alignment vertical="center"/>
      <protection locked="0"/>
    </xf>
    <xf numFmtId="0" fontId="7" fillId="0" borderId="0" xfId="1" applyProtection="1">
      <protection locked="0"/>
    </xf>
    <xf numFmtId="0" fontId="8" fillId="0" borderId="13" xfId="1" applyFont="1" applyBorder="1" applyAlignment="1" applyProtection="1">
      <alignment vertical="center"/>
      <protection locked="0"/>
    </xf>
    <xf numFmtId="0" fontId="8" fillId="0" borderId="14" xfId="1" applyFont="1" applyBorder="1" applyAlignment="1" applyProtection="1">
      <alignment vertical="center"/>
      <protection locked="0"/>
    </xf>
    <xf numFmtId="0" fontId="19" fillId="4" borderId="29" xfId="0" applyFont="1" applyFill="1" applyBorder="1" applyAlignment="1" applyProtection="1">
      <alignment horizontal="center" vertical="center" wrapText="1"/>
      <protection locked="0"/>
    </xf>
    <xf numFmtId="0" fontId="19" fillId="4" borderId="30" xfId="0" applyFont="1" applyFill="1" applyBorder="1" applyAlignment="1" applyProtection="1">
      <alignment horizontal="center" vertical="center" wrapText="1"/>
      <protection locked="0"/>
    </xf>
    <xf numFmtId="0" fontId="20" fillId="4" borderId="24" xfId="0" applyFont="1" applyFill="1" applyBorder="1" applyAlignment="1" applyProtection="1">
      <alignment horizontal="center" vertical="center" wrapText="1"/>
      <protection locked="0"/>
    </xf>
    <xf numFmtId="0" fontId="20" fillId="4" borderId="0" xfId="0" applyFont="1" applyFill="1" applyAlignment="1" applyProtection="1">
      <alignment horizontal="center" vertical="center" wrapText="1"/>
      <protection locked="0"/>
    </xf>
    <xf numFmtId="0" fontId="21" fillId="4" borderId="24" xfId="0" applyFont="1" applyFill="1" applyBorder="1" applyAlignment="1" applyProtection="1">
      <alignment horizontal="center" vertical="center" wrapText="1"/>
      <protection locked="0"/>
    </xf>
    <xf numFmtId="0" fontId="17" fillId="4" borderId="24" xfId="0" applyFont="1" applyFill="1" applyBorder="1" applyAlignment="1" applyProtection="1">
      <alignment horizontal="center" vertical="center" wrapText="1"/>
      <protection locked="0"/>
    </xf>
    <xf numFmtId="0" fontId="17" fillId="4" borderId="0" xfId="0" applyFont="1" applyFill="1" applyAlignment="1" applyProtection="1">
      <alignment horizontal="center" vertical="center" wrapText="1"/>
      <protection locked="0"/>
    </xf>
    <xf numFmtId="0" fontId="4" fillId="5" borderId="0" xfId="0" applyFont="1" applyFill="1" applyAlignment="1" applyProtection="1">
      <alignment horizontal="left" vertical="center" wrapText="1" readingOrder="1"/>
      <protection locked="0"/>
    </xf>
    <xf numFmtId="0" fontId="1" fillId="5" borderId="0" xfId="0" applyFont="1" applyFill="1" applyAlignment="1" applyProtection="1">
      <alignment vertical="top" wrapText="1"/>
      <protection locked="0"/>
    </xf>
    <xf numFmtId="3" fontId="4" fillId="4" borderId="4" xfId="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41" xfId="0" applyBorder="1"/>
    <xf numFmtId="0" fontId="23" fillId="4" borderId="6" xfId="0" applyFont="1" applyFill="1" applyBorder="1" applyAlignment="1" applyProtection="1">
      <alignment horizontal="center" vertical="top" wrapText="1"/>
      <protection locked="0"/>
    </xf>
    <xf numFmtId="164" fontId="23" fillId="4" borderId="6" xfId="0" applyNumberFormat="1" applyFont="1" applyFill="1" applyBorder="1" applyAlignment="1" applyProtection="1">
      <alignment horizontal="center" vertical="top" wrapText="1"/>
      <protection locked="0"/>
    </xf>
    <xf numFmtId="164" fontId="23" fillId="4" borderId="6" xfId="0" applyNumberFormat="1" applyFont="1" applyFill="1" applyBorder="1" applyAlignment="1" applyProtection="1">
      <alignment vertical="top" wrapText="1"/>
      <protection locked="0"/>
    </xf>
    <xf numFmtId="0" fontId="23" fillId="4" borderId="19" xfId="0" applyFont="1" applyFill="1" applyBorder="1" applyAlignment="1" applyProtection="1">
      <alignment horizontal="center" vertical="top" wrapText="1"/>
      <protection locked="0"/>
    </xf>
    <xf numFmtId="164" fontId="23" fillId="4" borderId="6" xfId="0" applyNumberFormat="1" applyFont="1" applyFill="1" applyBorder="1" applyAlignment="1" applyProtection="1">
      <alignment horizontal="left" vertical="center" wrapText="1"/>
      <protection locked="0"/>
    </xf>
    <xf numFmtId="164" fontId="24" fillId="7" borderId="6" xfId="0" applyNumberFormat="1" applyFont="1" applyFill="1" applyBorder="1" applyAlignment="1">
      <alignment vertical="top" wrapText="1"/>
    </xf>
    <xf numFmtId="164" fontId="23" fillId="7" borderId="6" xfId="0" applyNumberFormat="1" applyFont="1" applyFill="1" applyBorder="1" applyAlignment="1">
      <alignment vertical="top" wrapText="1"/>
    </xf>
    <xf numFmtId="0" fontId="23" fillId="7" borderId="6" xfId="0" applyFont="1" applyFill="1" applyBorder="1" applyAlignment="1">
      <alignment vertical="top" wrapText="1"/>
    </xf>
    <xf numFmtId="0" fontId="9" fillId="2" borderId="8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20" xfId="0" applyFont="1" applyFill="1" applyBorder="1" applyAlignment="1">
      <alignment horizontal="center" vertical="center" wrapText="1" readingOrder="1"/>
    </xf>
    <xf numFmtId="0" fontId="6" fillId="3" borderId="5" xfId="0" applyFont="1" applyFill="1" applyBorder="1" applyAlignment="1">
      <alignment horizontal="center" vertical="center" wrapText="1" readingOrder="1"/>
    </xf>
    <xf numFmtId="0" fontId="9" fillId="2" borderId="7" xfId="0" applyFont="1" applyFill="1" applyBorder="1" applyAlignment="1">
      <alignment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5" fillId="4" borderId="6" xfId="0" applyFont="1" applyFill="1" applyBorder="1" applyAlignment="1" applyProtection="1">
      <alignment vertical="top" wrapText="1"/>
      <protection locked="0"/>
    </xf>
    <xf numFmtId="0" fontId="26" fillId="0" borderId="0" xfId="0" applyFont="1"/>
    <xf numFmtId="0" fontId="17" fillId="8" borderId="31" xfId="0" applyFont="1" applyFill="1" applyBorder="1" applyAlignment="1">
      <alignment horizontal="center" vertical="center" wrapText="1"/>
    </xf>
    <xf numFmtId="0" fontId="17" fillId="8" borderId="32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 applyProtection="1">
      <alignment vertical="top" wrapText="1"/>
      <protection locked="0"/>
    </xf>
    <xf numFmtId="164" fontId="28" fillId="4" borderId="6" xfId="0" applyNumberFormat="1" applyFont="1" applyFill="1" applyBorder="1" applyAlignment="1" applyProtection="1">
      <alignment vertical="top" wrapText="1"/>
      <protection locked="0"/>
    </xf>
    <xf numFmtId="0" fontId="6" fillId="3" borderId="16" xfId="0" applyFont="1" applyFill="1" applyBorder="1" applyAlignment="1">
      <alignment horizontal="center" vertical="center" wrapText="1" readingOrder="1"/>
    </xf>
    <xf numFmtId="0" fontId="6" fillId="3" borderId="17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3" fillId="2" borderId="18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8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7" borderId="0" xfId="0" applyFont="1" applyFill="1" applyAlignment="1">
      <alignment horizontal="left"/>
    </xf>
    <xf numFmtId="0" fontId="12" fillId="7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" fontId="22" fillId="0" borderId="33" xfId="0" applyNumberFormat="1" applyFont="1" applyBorder="1" applyAlignment="1" applyProtection="1">
      <alignment horizontal="center" vertical="center" wrapText="1"/>
      <protection locked="0"/>
    </xf>
    <xf numFmtId="1" fontId="22" fillId="0" borderId="34" xfId="0" applyNumberFormat="1" applyFont="1" applyBorder="1" applyAlignment="1" applyProtection="1">
      <alignment horizontal="center" vertical="center" wrapText="1"/>
      <protection locked="0"/>
    </xf>
    <xf numFmtId="0" fontId="22" fillId="5" borderId="32" xfId="0" applyFont="1" applyFill="1" applyBorder="1" applyAlignment="1" applyProtection="1">
      <alignment horizontal="center" vertical="center" wrapText="1"/>
      <protection locked="0"/>
    </xf>
    <xf numFmtId="0" fontId="18" fillId="8" borderId="24" xfId="0" applyFont="1" applyFill="1" applyBorder="1" applyAlignment="1" applyProtection="1">
      <alignment horizontal="center" vertical="center" wrapText="1"/>
      <protection locked="0"/>
    </xf>
    <xf numFmtId="0" fontId="18" fillId="8" borderId="0" xfId="0" applyFont="1" applyFill="1" applyAlignment="1" applyProtection="1">
      <alignment horizontal="center" vertical="center" wrapText="1"/>
      <protection locked="0"/>
    </xf>
    <xf numFmtId="0" fontId="18" fillId="8" borderId="39" xfId="0" applyFont="1" applyFill="1" applyBorder="1" applyAlignment="1" applyProtection="1">
      <alignment horizontal="center" vertical="center" wrapText="1"/>
      <protection locked="0"/>
    </xf>
    <xf numFmtId="0" fontId="18" fillId="8" borderId="26" xfId="0" applyFont="1" applyFill="1" applyBorder="1" applyAlignment="1" applyProtection="1">
      <alignment horizontal="center" vertical="center" wrapText="1"/>
      <protection locked="0"/>
    </xf>
    <xf numFmtId="0" fontId="18" fillId="8" borderId="27" xfId="0" applyFont="1" applyFill="1" applyBorder="1" applyAlignment="1" applyProtection="1">
      <alignment horizontal="center" vertical="center" wrapText="1"/>
      <protection locked="0"/>
    </xf>
    <xf numFmtId="0" fontId="18" fillId="8" borderId="40" xfId="0" applyFont="1" applyFill="1" applyBorder="1" applyAlignment="1" applyProtection="1">
      <alignment horizontal="center" vertical="center" wrapText="1"/>
      <protection locked="0"/>
    </xf>
    <xf numFmtId="0" fontId="18" fillId="8" borderId="35" xfId="0" applyFont="1" applyFill="1" applyBorder="1" applyAlignment="1">
      <alignment horizontal="center" vertical="center" wrapText="1"/>
    </xf>
    <xf numFmtId="0" fontId="18" fillId="8" borderId="36" xfId="0" applyFont="1" applyFill="1" applyBorder="1" applyAlignment="1">
      <alignment horizontal="center" vertical="center" wrapText="1"/>
    </xf>
    <xf numFmtId="0" fontId="18" fillId="8" borderId="38" xfId="0" applyFont="1" applyFill="1" applyBorder="1" applyAlignment="1">
      <alignment horizontal="center" vertical="center" wrapText="1"/>
    </xf>
    <xf numFmtId="0" fontId="22" fillId="0" borderId="32" xfId="0" applyFont="1" applyBorder="1" applyAlignment="1" applyProtection="1">
      <alignment horizontal="center" vertical="center" wrapText="1"/>
      <protection locked="0"/>
    </xf>
    <xf numFmtId="0" fontId="27" fillId="0" borderId="32" xfId="2" applyFont="1" applyFill="1" applyBorder="1" applyAlignment="1" applyProtection="1">
      <alignment horizontal="center" vertical="center" wrapText="1"/>
      <protection locked="0"/>
    </xf>
    <xf numFmtId="0" fontId="22" fillId="0" borderId="33" xfId="0" applyFont="1" applyBorder="1" applyAlignment="1" applyProtection="1">
      <alignment horizontal="center" vertical="center" wrapText="1"/>
      <protection locked="0"/>
    </xf>
    <xf numFmtId="0" fontId="22" fillId="0" borderId="34" xfId="0" applyFont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>
      <alignment horizontal="center" vertical="center" wrapText="1" readingOrder="1"/>
    </xf>
  </cellXfs>
  <cellStyles count="3">
    <cellStyle name="Hipervínculo" xfId="2" builtinId="8"/>
    <cellStyle name="Normal" xfId="0" builtinId="0"/>
    <cellStyle name="Normal 2" xfId="1" xr:uid="{B3EFCCEF-6E79-4DE1-9639-6B1D8A6C39D6}"/>
  </cellStyles>
  <dxfs count="3"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</dxfs>
  <tableStyles count="2" defaultTableStyle="TableStyleMedium2" defaultPivotStyle="PivotStyleLight16">
    <tableStyle name="Invisible" pivot="0" table="0" count="0" xr9:uid="{C9FC32D3-7C4D-440A-B11A-075108FE8DA5}"/>
    <tableStyle name="TECH-style" pivot="0" count="3" xr9:uid="{2797A65E-A8D9-49EA-8D56-6C3952049CFA}">
      <tableStyleElement type="headerRow" dxfId="2"/>
      <tableStyleElement type="firstRowStripe" dxfId="1"/>
      <tableStyleElement type="secondRowStripe" dxfId="0"/>
    </tableStyle>
  </tableStyles>
  <colors>
    <mruColors>
      <color rgb="FFE8A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24</xdr:row>
      <xdr:rowOff>206375</xdr:rowOff>
    </xdr:from>
    <xdr:to>
      <xdr:col>2</xdr:col>
      <xdr:colOff>0</xdr:colOff>
      <xdr:row>25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68A5DF47-E6CA-594E-837E-9A961445C699}"/>
            </a:ext>
          </a:extLst>
        </xdr:cNvPr>
        <xdr:cNvCxnSpPr/>
      </xdr:nvCxnSpPr>
      <xdr:spPr>
        <a:xfrm>
          <a:off x="4140200" y="7585075"/>
          <a:ext cx="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1523774</xdr:colOff>
      <xdr:row>5</xdr:row>
      <xdr:rowOff>482449</xdr:rowOff>
    </xdr:from>
    <xdr:to>
      <xdr:col>6</xdr:col>
      <xdr:colOff>1100592</xdr:colOff>
      <xdr:row>5</xdr:row>
      <xdr:rowOff>983586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FA044562-85A2-F044-BF70-A836E3C57782}"/>
            </a:ext>
          </a:extLst>
        </xdr:cNvPr>
        <xdr:cNvSpPr txBox="1"/>
      </xdr:nvSpPr>
      <xdr:spPr>
        <a:xfrm>
          <a:off x="6078841" y="1413782"/>
          <a:ext cx="8585351" cy="5011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 i="0">
              <a:solidFill>
                <a:sysClr val="windowText" lastClr="00000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ANEXO</a:t>
          </a:r>
          <a:r>
            <a:rPr lang="es-CO" sz="1100" b="1" i="0" baseline="0">
              <a:solidFill>
                <a:sysClr val="windowText" lastClr="00000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 SOLICITUDES EXCEPCIÓN CONTRAPRESTACIÓN PERIÓDICA ÚNICA </a:t>
          </a:r>
        </a:p>
        <a:p>
          <a:pPr algn="ctr"/>
          <a:r>
            <a:rPr lang="es-CO" sz="1100" b="1" i="0" baseline="0">
              <a:solidFill>
                <a:sysClr val="windowText" lastClr="00000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DETALLE PLAN DE INVERSIONES</a:t>
          </a:r>
          <a:endParaRPr lang="es-CO" sz="1100" b="1">
            <a:solidFill>
              <a:sysClr val="windowText" lastClr="000000"/>
            </a:solidFill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 editAs="oneCell">
    <xdr:from>
      <xdr:col>4</xdr:col>
      <xdr:colOff>609600</xdr:colOff>
      <xdr:row>0</xdr:row>
      <xdr:rowOff>67733</xdr:rowOff>
    </xdr:from>
    <xdr:to>
      <xdr:col>4</xdr:col>
      <xdr:colOff>1557866</xdr:colOff>
      <xdr:row>5</xdr:row>
      <xdr:rowOff>430388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720B64B-4D85-BB25-C454-3C9EFFCA7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72133" y="67733"/>
          <a:ext cx="948266" cy="12939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mintic-my.sharepoint.com/Users/juanfelipepertuz/Downloads/PACHO_STEREO_94_4_Formulario_Solicitud_Te_cnica_FM_V1_1%20(1).xlsm" TargetMode="External"/><Relationship Id="rId2" Type="http://schemas.microsoft.com/office/2019/04/relationships/externalLinkLongPath" Target="251073246/PACHO_STEREO_94_4_Formulario_Solicitud_Te_cnica_FM_V1_1%20(1).xlsm?8E3D2230" TargetMode="External"/><Relationship Id="rId1" Type="http://schemas.openxmlformats.org/officeDocument/2006/relationships/externalLinkPath" Target="file:///\\8E3D2230\PACHO_STEREO_94_4_Formulario_Solicitud_Te_cnica_FM_V1_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Modificacion"/>
      <sheetName val="Validaciones"/>
      <sheetName val="Patrones Cubrimiento"/>
      <sheetName val="H_Cub_Aux"/>
      <sheetName val="Patrones Red de Cubrimiento"/>
      <sheetName val="LISTADO"/>
      <sheetName val="Control de Cambios"/>
      <sheetName val="DANE-Municipios"/>
      <sheetName val="DANE-OK"/>
    </sheetNames>
    <sheetDataSet>
      <sheetData sheetId="0"/>
      <sheetData sheetId="1">
        <row r="2">
          <cell r="BA2" t="str">
            <v>256K</v>
          </cell>
          <cell r="BB2">
            <v>3</v>
          </cell>
          <cell r="BH2">
            <v>1</v>
          </cell>
          <cell r="BJ2" t="str">
            <v>Eléctrico</v>
          </cell>
        </row>
        <row r="3">
          <cell r="BA3" t="str">
            <v>302K</v>
          </cell>
          <cell r="BB3">
            <v>8</v>
          </cell>
          <cell r="BH3">
            <v>2</v>
          </cell>
          <cell r="BJ3" t="str">
            <v>Mecánico</v>
          </cell>
        </row>
        <row r="4">
          <cell r="H4" t="str">
            <v>Modificación de parámetros técnicos</v>
          </cell>
          <cell r="I4" t="str">
            <v>SI</v>
          </cell>
          <cell r="J4" t="str">
            <v>SI</v>
          </cell>
          <cell r="K4" t="str">
            <v>Clase_A</v>
          </cell>
          <cell r="L4" t="str">
            <v>N</v>
          </cell>
          <cell r="N4" t="str">
            <v>Frecuencia</v>
          </cell>
          <cell r="O4" t="str">
            <v>Electrónico</v>
          </cell>
          <cell r="P4" t="str">
            <v>Circular</v>
          </cell>
          <cell r="S4" t="str">
            <v>H-Horizontal</v>
          </cell>
          <cell r="BA4" t="str">
            <v>200K</v>
          </cell>
          <cell r="BH4">
            <v>3</v>
          </cell>
          <cell r="BJ4" t="str">
            <v>Eléctrico y Mecánico</v>
          </cell>
        </row>
        <row r="5">
          <cell r="H5" t="str">
            <v xml:space="preserve">Concepto técnico para el otorgamiento de la concesión </v>
          </cell>
          <cell r="I5" t="str">
            <v>NO</v>
          </cell>
          <cell r="J5" t="str">
            <v>NO</v>
          </cell>
          <cell r="K5" t="str">
            <v>Clase_B</v>
          </cell>
          <cell r="L5" t="str">
            <v>S</v>
          </cell>
          <cell r="N5" t="str">
            <v>Rango de Frecuencia</v>
          </cell>
          <cell r="O5" t="str">
            <v>Electricista con posgrado en telecomunicaciones o redes de telecomunicaciones</v>
          </cell>
          <cell r="P5" t="str">
            <v>Triangular</v>
          </cell>
          <cell r="S5" t="str">
            <v>C-Circular</v>
          </cell>
          <cell r="BA5" t="str">
            <v>180K</v>
          </cell>
          <cell r="BH5">
            <v>4</v>
          </cell>
        </row>
        <row r="6">
          <cell r="J6" t="str">
            <v>NO APLICA</v>
          </cell>
          <cell r="K6" t="str">
            <v>Clase_C</v>
          </cell>
          <cell r="O6" t="str">
            <v>Telecomunicaciones</v>
          </cell>
          <cell r="P6" t="str">
            <v>Cuadrada</v>
          </cell>
          <cell r="S6" t="str">
            <v>M-Mixta</v>
          </cell>
          <cell r="BH6">
            <v>5</v>
          </cell>
        </row>
        <row r="7">
          <cell r="K7" t="str">
            <v>Clase_D</v>
          </cell>
          <cell r="O7" t="str">
            <v>Electrónico y de Telecomunicaciones</v>
          </cell>
          <cell r="P7" t="str">
            <v>Rectangular</v>
          </cell>
          <cell r="S7" t="str">
            <v>Otra</v>
          </cell>
          <cell r="BH7">
            <v>6</v>
          </cell>
        </row>
        <row r="8">
          <cell r="BH8">
            <v>7</v>
          </cell>
        </row>
        <row r="9">
          <cell r="BH9">
            <v>8</v>
          </cell>
        </row>
      </sheetData>
      <sheetData sheetId="2"/>
      <sheetData sheetId="3"/>
      <sheetData sheetId="4"/>
      <sheetData sheetId="5"/>
      <sheetData sheetId="6"/>
      <sheetData sheetId="7">
        <row r="15">
          <cell r="G15" t="str">
            <v>AMAZONAS</v>
          </cell>
        </row>
        <row r="16">
          <cell r="G16" t="str">
            <v>ANTIOQUIA</v>
          </cell>
        </row>
        <row r="17">
          <cell r="G17" t="str">
            <v>ARAUCA</v>
          </cell>
        </row>
        <row r="18">
          <cell r="G18" t="str">
            <v>ATLÁNTICO</v>
          </cell>
        </row>
        <row r="19">
          <cell r="G19" t="str">
            <v>BOGOTÁ_DC</v>
          </cell>
        </row>
        <row r="20">
          <cell r="G20" t="str">
            <v>BOLÍVAR</v>
          </cell>
        </row>
        <row r="21">
          <cell r="G21" t="str">
            <v>BOYACÁ</v>
          </cell>
        </row>
        <row r="22">
          <cell r="G22" t="str">
            <v>CALDAS</v>
          </cell>
        </row>
        <row r="23">
          <cell r="G23" t="str">
            <v>CAQUETÁ</v>
          </cell>
        </row>
        <row r="24">
          <cell r="G24" t="str">
            <v>CASANARE</v>
          </cell>
        </row>
        <row r="25">
          <cell r="G25" t="str">
            <v>CAUCA</v>
          </cell>
        </row>
        <row r="26">
          <cell r="G26" t="str">
            <v>CESAR</v>
          </cell>
        </row>
        <row r="27">
          <cell r="G27" t="str">
            <v>CHOCÓ</v>
          </cell>
        </row>
        <row r="28">
          <cell r="G28" t="str">
            <v>CÓRDOBA</v>
          </cell>
        </row>
        <row r="29">
          <cell r="G29" t="str">
            <v>CUNDINAMARCA</v>
          </cell>
        </row>
        <row r="30">
          <cell r="G30" t="str">
            <v>GUAINÍA</v>
          </cell>
        </row>
        <row r="31">
          <cell r="G31" t="str">
            <v>GUAVIARE</v>
          </cell>
        </row>
        <row r="32">
          <cell r="G32" t="str">
            <v>HUILA</v>
          </cell>
        </row>
        <row r="33">
          <cell r="G33" t="str">
            <v>LA_GUAJIRA</v>
          </cell>
        </row>
        <row r="34">
          <cell r="G34" t="str">
            <v>MAGDALENA</v>
          </cell>
        </row>
        <row r="35">
          <cell r="G35" t="str">
            <v>META</v>
          </cell>
        </row>
        <row r="36">
          <cell r="G36" t="str">
            <v>NARIÑO</v>
          </cell>
        </row>
        <row r="37">
          <cell r="G37" t="str">
            <v>NORTE_DE_SANTANDER</v>
          </cell>
        </row>
        <row r="38">
          <cell r="G38" t="str">
            <v>PUTUMAYO</v>
          </cell>
        </row>
        <row r="39">
          <cell r="G39" t="str">
            <v>QUINDÍO</v>
          </cell>
        </row>
        <row r="40">
          <cell r="G40" t="str">
            <v>RISARALDA</v>
          </cell>
        </row>
        <row r="41">
          <cell r="G41" t="str">
            <v>SAN_ANDRES</v>
          </cell>
        </row>
        <row r="42">
          <cell r="G42" t="str">
            <v>SANTANDER</v>
          </cell>
        </row>
        <row r="43">
          <cell r="G43" t="str">
            <v>SUCRE</v>
          </cell>
        </row>
        <row r="44">
          <cell r="G44" t="str">
            <v>TOLIMA</v>
          </cell>
        </row>
        <row r="45">
          <cell r="G45" t="str">
            <v>VALLE_DEL_CAUCA</v>
          </cell>
        </row>
        <row r="46">
          <cell r="G46" t="str">
            <v>VAUPÉS</v>
          </cell>
        </row>
        <row r="47">
          <cell r="G47" t="str">
            <v>VICHADA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88BB9-02E4-4283-8CEA-1B4320CB955A}">
  <sheetPr codeName="Hoja6"/>
  <dimension ref="A1:U34"/>
  <sheetViews>
    <sheetView workbookViewId="0">
      <selection activeCell="A6" sqref="A6:U6"/>
    </sheetView>
  </sheetViews>
  <sheetFormatPr baseColWidth="10" defaultColWidth="0" defaultRowHeight="15" zeroHeight="1" x14ac:dyDescent="0.25"/>
  <cols>
    <col min="1" max="1" width="27.42578125" customWidth="1"/>
    <col min="2" max="21" width="11.42578125" customWidth="1"/>
    <col min="22" max="16384" width="11.42578125" hidden="1"/>
  </cols>
  <sheetData>
    <row r="1" spans="1:21" ht="20.25" customHeight="1" x14ac:dyDescent="0.25">
      <c r="A1" s="89" t="s">
        <v>2318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</row>
    <row r="2" spans="1:21" ht="20.25" customHeight="1" x14ac:dyDescent="0.25">
      <c r="A2" s="92" t="s">
        <v>2347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</row>
    <row r="3" spans="1:21" ht="20.25" customHeight="1" x14ac:dyDescent="0.25">
      <c r="A3" s="93" t="s">
        <v>2348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</row>
    <row r="4" spans="1:21" ht="20.25" customHeight="1" x14ac:dyDescent="0.2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</row>
    <row r="5" spans="1:21" x14ac:dyDescent="0.25">
      <c r="A5" s="91" t="s">
        <v>95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</row>
    <row r="6" spans="1:21" x14ac:dyDescent="0.25">
      <c r="A6" s="88" t="s">
        <v>2320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</row>
    <row r="7" spans="1:21" x14ac:dyDescent="0.25">
      <c r="A7" s="88" t="s">
        <v>2335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</row>
    <row r="8" spans="1:21" x14ac:dyDescent="0.25">
      <c r="A8" s="88"/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</row>
    <row r="9" spans="1:21" x14ac:dyDescent="0.25">
      <c r="A9" s="91" t="s">
        <v>2314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</row>
    <row r="10" spans="1:21" ht="15" customHeight="1" x14ac:dyDescent="0.25">
      <c r="A10" s="88" t="s">
        <v>2319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</row>
    <row r="11" spans="1:21" x14ac:dyDescent="0.25">
      <c r="A11" s="88" t="s">
        <v>2321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</row>
    <row r="12" spans="1:21" x14ac:dyDescent="0.25">
      <c r="A12" s="88" t="s">
        <v>2322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</row>
    <row r="13" spans="1:21" x14ac:dyDescent="0.25">
      <c r="A13" s="88" t="s">
        <v>2323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</row>
    <row r="14" spans="1:21" x14ac:dyDescent="0.25">
      <c r="A14" s="88" t="s">
        <v>2324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</row>
    <row r="15" spans="1:21" x14ac:dyDescent="0.25">
      <c r="A15" s="88" t="s">
        <v>2325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</row>
    <row r="16" spans="1:21" x14ac:dyDescent="0.25">
      <c r="A16" s="88" t="s">
        <v>2336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</row>
    <row r="17" spans="1:21" x14ac:dyDescent="0.25">
      <c r="A17" s="88" t="s">
        <v>2337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</row>
    <row r="18" spans="1:21" x14ac:dyDescent="0.25">
      <c r="A18" s="88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</row>
    <row r="19" spans="1:21" x14ac:dyDescent="0.25">
      <c r="A19" s="91" t="s">
        <v>2315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</row>
    <row r="20" spans="1:21" x14ac:dyDescent="0.25">
      <c r="A20" s="88" t="s">
        <v>2326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</row>
    <row r="21" spans="1:21" x14ac:dyDescent="0.25">
      <c r="A21" s="88" t="s">
        <v>2327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</row>
    <row r="22" spans="1:21" x14ac:dyDescent="0.25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</row>
    <row r="23" spans="1:21" x14ac:dyDescent="0.25">
      <c r="A23" s="91" t="s">
        <v>2316</v>
      </c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</row>
    <row r="24" spans="1:21" x14ac:dyDescent="0.25">
      <c r="A24" s="88" t="s">
        <v>2328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</row>
    <row r="25" spans="1:21" x14ac:dyDescent="0.25">
      <c r="A25" s="88" t="s">
        <v>2329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 t="s">
        <v>2330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91" t="s">
        <v>2317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</row>
    <row r="29" spans="1:21" x14ac:dyDescent="0.25">
      <c r="A29" s="88" t="s">
        <v>2331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 t="s">
        <v>2332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  <row r="31" spans="1:21" x14ac:dyDescent="0.25">
      <c r="A31" s="88" t="s">
        <v>2333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</row>
    <row r="32" spans="1:21" x14ac:dyDescent="0.25">
      <c r="A32" s="88" t="s">
        <v>2334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</row>
    <row r="33" spans="1:2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x14ac:dyDescent="0.25"/>
  </sheetData>
  <mergeCells count="32">
    <mergeCell ref="A30:U30"/>
    <mergeCell ref="A31:U31"/>
    <mergeCell ref="A32:U32"/>
    <mergeCell ref="A5:U5"/>
    <mergeCell ref="A6:U6"/>
    <mergeCell ref="A24:U24"/>
    <mergeCell ref="A25:U25"/>
    <mergeCell ref="A26:U26"/>
    <mergeCell ref="A27:U27"/>
    <mergeCell ref="A28:U28"/>
    <mergeCell ref="A29:U29"/>
    <mergeCell ref="A18:U18"/>
    <mergeCell ref="A19:U19"/>
    <mergeCell ref="A20:U20"/>
    <mergeCell ref="A21:U21"/>
    <mergeCell ref="A22:U22"/>
    <mergeCell ref="A23:U23"/>
    <mergeCell ref="A12:U12"/>
    <mergeCell ref="A13:U13"/>
    <mergeCell ref="A14:U14"/>
    <mergeCell ref="A15:U15"/>
    <mergeCell ref="A16:U16"/>
    <mergeCell ref="A17:U17"/>
    <mergeCell ref="A11:U11"/>
    <mergeCell ref="A1:U1"/>
    <mergeCell ref="A7:U7"/>
    <mergeCell ref="A8:U8"/>
    <mergeCell ref="A9:U9"/>
    <mergeCell ref="A10:U10"/>
    <mergeCell ref="A2:U2"/>
    <mergeCell ref="A3:U3"/>
    <mergeCell ref="A4:U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960F7-30D8-D34F-82AD-584A02824051}">
  <dimension ref="A1:J25"/>
  <sheetViews>
    <sheetView topLeftCell="A9" zoomScale="75" zoomScaleNormal="100" workbookViewId="0">
      <selection activeCell="B13" sqref="B13:C13"/>
    </sheetView>
  </sheetViews>
  <sheetFormatPr baseColWidth="10" defaultColWidth="10.85546875" defaultRowHeight="15" x14ac:dyDescent="0.25"/>
  <cols>
    <col min="1" max="1" width="30.42578125" style="32" customWidth="1"/>
    <col min="2" max="2" width="29.28515625" style="32" customWidth="1"/>
    <col min="3" max="3" width="31.42578125" style="32" customWidth="1"/>
    <col min="4" max="4" width="30.140625" style="32" customWidth="1"/>
    <col min="5" max="5" width="30.42578125" style="32" customWidth="1"/>
    <col min="6" max="6" width="26" style="32" customWidth="1"/>
    <col min="7" max="7" width="30.140625" style="32" customWidth="1"/>
    <col min="8" max="8" width="25" style="32" customWidth="1"/>
    <col min="9" max="9" width="49.28515625" style="32" customWidth="1"/>
    <col min="10" max="16384" width="10.85546875" style="32"/>
  </cols>
  <sheetData>
    <row r="1" spans="1:9" x14ac:dyDescent="0.25">
      <c r="A1" s="23"/>
      <c r="B1" s="24"/>
      <c r="C1" s="24"/>
      <c r="D1" s="24"/>
      <c r="E1" s="24"/>
      <c r="F1" s="24"/>
      <c r="G1" s="24"/>
      <c r="H1" s="24"/>
      <c r="I1" s="25"/>
    </row>
    <row r="2" spans="1:9" x14ac:dyDescent="0.25">
      <c r="A2" s="26"/>
      <c r="B2" s="27"/>
      <c r="C2" s="27"/>
      <c r="D2" s="27"/>
      <c r="E2" s="27"/>
      <c r="F2" s="27"/>
      <c r="G2" s="27"/>
      <c r="H2" s="27"/>
      <c r="I2" s="28"/>
    </row>
    <row r="3" spans="1:9" x14ac:dyDescent="0.25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25">
      <c r="A4" s="26"/>
      <c r="B4" s="27"/>
      <c r="C4" s="27"/>
      <c r="D4" s="27"/>
      <c r="E4" s="27"/>
      <c r="F4" s="27"/>
      <c r="G4" s="27"/>
      <c r="H4" s="27"/>
      <c r="I4" s="28"/>
    </row>
    <row r="5" spans="1:9" x14ac:dyDescent="0.25">
      <c r="A5" s="26"/>
      <c r="B5" s="27"/>
      <c r="C5" s="27"/>
      <c r="D5" s="27"/>
      <c r="E5" s="27"/>
      <c r="F5" s="27"/>
      <c r="G5" s="27"/>
      <c r="H5" s="27"/>
      <c r="I5" s="28"/>
    </row>
    <row r="6" spans="1:9" ht="90.95" customHeight="1" x14ac:dyDescent="0.25">
      <c r="A6" s="29"/>
      <c r="B6" s="30"/>
      <c r="C6" s="30"/>
      <c r="D6" s="30"/>
      <c r="E6" s="30"/>
      <c r="F6" s="30"/>
      <c r="G6" s="30"/>
      <c r="H6" s="30"/>
      <c r="I6" s="31"/>
    </row>
    <row r="7" spans="1:9" x14ac:dyDescent="0.25">
      <c r="A7" s="97" t="s">
        <v>2342</v>
      </c>
      <c r="B7" s="98"/>
      <c r="C7" s="98"/>
      <c r="D7" s="98"/>
      <c r="E7" s="98"/>
      <c r="F7" s="98"/>
      <c r="G7" s="98"/>
      <c r="H7" s="98"/>
      <c r="I7" s="99"/>
    </row>
    <row r="8" spans="1:9" x14ac:dyDescent="0.25">
      <c r="A8" s="97"/>
      <c r="B8" s="98"/>
      <c r="C8" s="98"/>
      <c r="D8" s="98"/>
      <c r="E8" s="98"/>
      <c r="F8" s="98"/>
      <c r="G8" s="98"/>
      <c r="H8" s="98"/>
      <c r="I8" s="99"/>
    </row>
    <row r="9" spans="1:9" x14ac:dyDescent="0.25">
      <c r="A9" s="100"/>
      <c r="B9" s="101"/>
      <c r="C9" s="101"/>
      <c r="D9" s="101"/>
      <c r="E9" s="101"/>
      <c r="F9" s="101"/>
      <c r="G9" s="101"/>
      <c r="H9" s="101"/>
      <c r="I9" s="102"/>
    </row>
    <row r="10" spans="1:9" ht="15.75" thickBot="1" x14ac:dyDescent="0.3">
      <c r="A10" s="47"/>
      <c r="B10" s="48"/>
      <c r="C10" s="48"/>
      <c r="D10" s="48"/>
      <c r="E10" s="48"/>
      <c r="F10" s="48"/>
      <c r="G10" s="48"/>
      <c r="H10" s="48"/>
      <c r="I10" s="48"/>
    </row>
    <row r="11" spans="1:9" ht="36" customHeight="1" thickBot="1" x14ac:dyDescent="0.3">
      <c r="A11" s="103" t="s">
        <v>2352</v>
      </c>
      <c r="B11" s="104"/>
      <c r="C11" s="104"/>
      <c r="D11" s="104"/>
      <c r="E11" s="104"/>
      <c r="F11" s="104"/>
      <c r="G11" s="104"/>
      <c r="H11" s="104"/>
      <c r="I11" s="105"/>
    </row>
    <row r="12" spans="1:9" ht="40.35" customHeight="1" x14ac:dyDescent="0.25">
      <c r="A12" s="49"/>
      <c r="B12" s="50"/>
      <c r="C12" s="50"/>
      <c r="D12" s="50"/>
      <c r="E12" s="50"/>
      <c r="F12" s="50"/>
      <c r="G12" s="50"/>
      <c r="H12" s="50"/>
      <c r="I12" s="50"/>
    </row>
    <row r="13" spans="1:9" ht="31.5" x14ac:dyDescent="0.25">
      <c r="A13" s="74" t="s">
        <v>2345</v>
      </c>
      <c r="B13" s="96"/>
      <c r="C13" s="96"/>
      <c r="D13" s="36"/>
      <c r="E13" s="74" t="s">
        <v>2338</v>
      </c>
      <c r="F13" s="96"/>
      <c r="G13" s="96"/>
      <c r="H13" s="36"/>
      <c r="I13" s="36"/>
    </row>
    <row r="14" spans="1:9" ht="15.75" x14ac:dyDescent="0.25">
      <c r="A14" s="51"/>
      <c r="B14" s="36"/>
      <c r="C14" s="36"/>
      <c r="D14" s="36"/>
      <c r="E14" s="36"/>
      <c r="F14" s="36"/>
      <c r="G14" s="36"/>
      <c r="H14" s="36"/>
      <c r="I14" s="36"/>
    </row>
    <row r="15" spans="1:9" ht="30" customHeight="1" x14ac:dyDescent="0.25">
      <c r="A15" s="74" t="s">
        <v>2339</v>
      </c>
      <c r="B15" s="106"/>
      <c r="C15" s="106"/>
      <c r="D15" s="106"/>
      <c r="E15" s="106"/>
      <c r="F15" s="36"/>
      <c r="G15" s="75" t="s">
        <v>2340</v>
      </c>
      <c r="H15" s="35"/>
      <c r="I15" s="36"/>
    </row>
    <row r="16" spans="1:9" ht="15.75" x14ac:dyDescent="0.25">
      <c r="A16" s="51"/>
      <c r="B16" s="36"/>
      <c r="C16" s="36"/>
      <c r="D16" s="36"/>
      <c r="E16" s="36"/>
      <c r="F16" s="36"/>
      <c r="G16" s="36"/>
      <c r="H16" s="36"/>
      <c r="I16" s="36"/>
    </row>
    <row r="17" spans="1:10" ht="30" customHeight="1" x14ac:dyDescent="0.25">
      <c r="A17" s="74" t="s">
        <v>2343</v>
      </c>
      <c r="B17" s="34"/>
      <c r="C17" s="36"/>
      <c r="D17" s="75" t="s">
        <v>2349</v>
      </c>
      <c r="E17" s="33"/>
      <c r="F17" s="36"/>
      <c r="G17" s="36"/>
      <c r="H17" s="36"/>
      <c r="I17" s="36"/>
    </row>
    <row r="18" spans="1:10" ht="15.75" x14ac:dyDescent="0.25">
      <c r="A18" s="52"/>
      <c r="B18" s="36"/>
      <c r="C18" s="36"/>
      <c r="D18" s="53"/>
      <c r="E18" s="36"/>
      <c r="F18" s="36"/>
      <c r="G18" s="36"/>
      <c r="H18" s="36"/>
      <c r="I18" s="36"/>
    </row>
    <row r="19" spans="1:10" ht="33" customHeight="1" x14ac:dyDescent="0.25">
      <c r="A19" s="74" t="s">
        <v>2344</v>
      </c>
      <c r="B19" s="107"/>
      <c r="C19" s="106"/>
      <c r="D19" s="106"/>
      <c r="E19" s="106"/>
      <c r="F19" s="36"/>
      <c r="G19" s="74" t="s">
        <v>2346</v>
      </c>
      <c r="H19" s="96"/>
      <c r="I19" s="96"/>
      <c r="J19" s="57"/>
    </row>
    <row r="20" spans="1:10" ht="15.75" x14ac:dyDescent="0.25">
      <c r="A20" s="52"/>
      <c r="B20" s="36"/>
      <c r="C20" s="36"/>
      <c r="D20" s="53"/>
      <c r="E20" s="36"/>
      <c r="F20" s="36"/>
      <c r="G20" s="36"/>
      <c r="H20" s="36"/>
      <c r="I20" s="36"/>
    </row>
    <row r="21" spans="1:10" ht="31.5" x14ac:dyDescent="0.25">
      <c r="A21" s="74" t="s">
        <v>2341</v>
      </c>
      <c r="B21" s="108"/>
      <c r="C21" s="109"/>
      <c r="D21" s="53"/>
      <c r="E21" s="74" t="s">
        <v>2351</v>
      </c>
      <c r="F21" s="96"/>
      <c r="G21" s="96"/>
      <c r="H21" s="36"/>
      <c r="I21" s="36"/>
    </row>
    <row r="22" spans="1:10" ht="15.75" x14ac:dyDescent="0.25">
      <c r="A22" s="52"/>
      <c r="B22" s="36"/>
      <c r="C22" s="36"/>
      <c r="D22" s="53"/>
      <c r="E22" s="36"/>
      <c r="F22" s="36"/>
      <c r="G22" s="36"/>
      <c r="H22" s="36"/>
      <c r="I22" s="36"/>
    </row>
    <row r="23" spans="1:10" ht="30" customHeight="1" x14ac:dyDescent="0.25">
      <c r="A23" s="52"/>
      <c r="B23" s="36"/>
      <c r="C23" s="36"/>
      <c r="D23" s="53"/>
      <c r="E23" s="75" t="s">
        <v>2350</v>
      </c>
      <c r="F23" s="94"/>
      <c r="G23" s="95"/>
      <c r="H23" s="36"/>
      <c r="I23" s="36"/>
    </row>
    <row r="24" spans="1:10" ht="15.75" x14ac:dyDescent="0.25">
      <c r="A24" s="52"/>
      <c r="B24" s="36"/>
      <c r="C24" s="36"/>
      <c r="D24" s="53"/>
      <c r="E24" s="36"/>
      <c r="F24" s="36"/>
      <c r="G24" s="36"/>
      <c r="H24" s="36"/>
      <c r="I24" s="36"/>
    </row>
    <row r="25" spans="1:10" ht="15.75" x14ac:dyDescent="0.25">
      <c r="A25" s="51"/>
      <c r="B25" s="36"/>
      <c r="C25" s="36"/>
      <c r="D25" s="36"/>
      <c r="E25" s="36"/>
      <c r="F25" s="36"/>
      <c r="G25" s="36"/>
      <c r="H25" s="36"/>
      <c r="I25" s="36"/>
    </row>
  </sheetData>
  <sheetProtection algorithmName="SHA-512" hashValue="5elMkx1RveImwCeGOxd13G8x8CZyo10A1BPsmtjedY4WCbmdTvXisYiwonT037BbE9fwiJK3kKdxgsr3lk6ZbQ==" saltValue="v3zJSeyj+vL9KcjL8crNbw==" spinCount="100000" sheet="1" objects="1" scenarios="1"/>
  <mergeCells count="10">
    <mergeCell ref="F23:G23"/>
    <mergeCell ref="B13:C13"/>
    <mergeCell ref="F13:G13"/>
    <mergeCell ref="H19:I19"/>
    <mergeCell ref="A7:I9"/>
    <mergeCell ref="A11:I11"/>
    <mergeCell ref="B15:E15"/>
    <mergeCell ref="B19:E19"/>
    <mergeCell ref="B21:C21"/>
    <mergeCell ref="F21:G21"/>
  </mergeCells>
  <dataValidations count="6">
    <dataValidation type="whole" allowBlank="1" showInputMessage="1" showErrorMessage="1" errorTitle="Sin puntos, comas ni guiones" error="El número ingresado contiene caracteres no admitidos (comas, puntos o guiones)" promptTitle="ATENCIÓN" prompt="Ingresar sin puntos ni comas, si es NIT no ingresar el dígito de verificación._x000a__x000a_Ejemplos:_x000a__x000a_11.229.179   incorrecto_x000a_11229179   correcto_x000a__x000a_800.197.268-4 incorrecto_x000a_800197268  correcto (nótese que no se incluyó el digito de verificación)_x000a__x000a__x000a__x000a__x000a__x000a__x000a_" sqref="H15" xr:uid="{628ACAF7-8D67-2244-A0D2-8D9BED96BDEB}">
      <formula1>0</formula1>
      <formula2>10000000000000</formula2>
    </dataValidation>
    <dataValidation type="custom" allowBlank="1" showInputMessage="1" showErrorMessage="1" sqref="H13 B13 F13 F21" xr:uid="{9FBADAD8-23A7-B347-9F79-4C0BC44BE552}">
      <formula1>ISTEXT(B13)</formula1>
    </dataValidation>
    <dataValidation type="custom" allowBlank="1" showInputMessage="1" showErrorMessage="1" errorTitle="No es un correo electrónico" error="El texto ingresado no corresponde a un correo electrónico" sqref="B19:E19 J19:K19" xr:uid="{5B69189A-673C-8244-86BD-81FA423D0134}">
      <formula1>ISNUMBER(MATCH("*@*.???*",B19,0))</formula1>
    </dataValidation>
    <dataValidation type="custom" allowBlank="1" showInputMessage="1" showErrorMessage="1" error="El número ingresado tiene mas o menos digitos de los utilizados para un número telefonico celular." promptTitle="ATENCIÓN" prompt="Ingresar Solo los 10 dígitos del número móvil" sqref="B21:C21" xr:uid="{9748FFEA-1307-294B-991B-E1B4C36AD6D3}">
      <formula1>N13=1</formula1>
    </dataValidation>
    <dataValidation type="list" allowBlank="1" showInputMessage="1" showErrorMessage="1" sqref="H21" xr:uid="{30ABABE1-36E3-6B4A-AF15-D156508BE5A7}">
      <formula1>INDIRECT($H$26)</formula1>
    </dataValidation>
    <dataValidation type="list" allowBlank="1" showInputMessage="1" showErrorMessage="1" sqref="B20" xr:uid="{89115945-B51B-CD40-A781-2552E3F829B2}">
      <formula1>#REF!</formula1>
    </dataValidation>
  </dataValidations>
  <pageMargins left="0.7" right="0.7" top="0.75" bottom="0.75" header="0.3" footer="0.3"/>
  <pageSetup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502CA-DEF5-42BA-A187-0C41D8FF493F}">
  <sheetPr codeName="Hoja1"/>
  <dimension ref="A1:U37"/>
  <sheetViews>
    <sheetView zoomScale="90" zoomScaleNormal="90" workbookViewId="0">
      <selection activeCell="A3" sqref="A3"/>
    </sheetView>
  </sheetViews>
  <sheetFormatPr baseColWidth="10" defaultColWidth="0" defaultRowHeight="15.75" zeroHeight="1" x14ac:dyDescent="0.25"/>
  <cols>
    <col min="1" max="1" width="50.42578125" style="73" customWidth="1"/>
    <col min="2" max="17" width="9" customWidth="1"/>
    <col min="18" max="18" width="8.42578125" customWidth="1"/>
    <col min="19" max="19" width="8.7109375" customWidth="1"/>
    <col min="20" max="20" width="8.42578125" customWidth="1"/>
    <col min="21" max="21" width="8.28515625" customWidth="1"/>
    <col min="22" max="16384" width="11.42578125" hidden="1"/>
  </cols>
  <sheetData>
    <row r="1" spans="1:21" thickBot="1" x14ac:dyDescent="0.3">
      <c r="A1" s="80" t="s">
        <v>84</v>
      </c>
      <c r="B1" s="82" t="s">
        <v>0</v>
      </c>
      <c r="C1" s="83"/>
      <c r="D1" s="83"/>
      <c r="E1" s="83"/>
      <c r="F1" s="85" t="s">
        <v>5</v>
      </c>
      <c r="G1" s="83"/>
      <c r="H1" s="83"/>
      <c r="I1" s="83"/>
      <c r="J1" s="85" t="s">
        <v>6</v>
      </c>
      <c r="K1" s="83"/>
      <c r="L1" s="83"/>
      <c r="M1" s="83"/>
      <c r="N1" s="85" t="s">
        <v>7</v>
      </c>
      <c r="O1" s="83"/>
      <c r="P1" s="83"/>
      <c r="Q1" s="83"/>
      <c r="R1" s="85" t="s">
        <v>8</v>
      </c>
      <c r="S1" s="83"/>
      <c r="T1" s="83"/>
      <c r="U1" s="83"/>
    </row>
    <row r="2" spans="1:21" ht="16.5" thickTop="1" thickBot="1" x14ac:dyDescent="0.3">
      <c r="A2" s="110"/>
      <c r="B2" s="67" t="s">
        <v>1</v>
      </c>
      <c r="C2" s="69" t="s">
        <v>2</v>
      </c>
      <c r="D2" s="69" t="s">
        <v>3</v>
      </c>
      <c r="E2" s="69" t="s">
        <v>4</v>
      </c>
      <c r="F2" s="67" t="s">
        <v>9</v>
      </c>
      <c r="G2" s="69" t="s">
        <v>10</v>
      </c>
      <c r="H2" s="69" t="s">
        <v>11</v>
      </c>
      <c r="I2" s="69" t="s">
        <v>12</v>
      </c>
      <c r="J2" s="67" t="s">
        <v>13</v>
      </c>
      <c r="K2" s="69" t="s">
        <v>14</v>
      </c>
      <c r="L2" s="69" t="s">
        <v>15</v>
      </c>
      <c r="M2" s="69" t="s">
        <v>16</v>
      </c>
      <c r="N2" s="67" t="s">
        <v>17</v>
      </c>
      <c r="O2" s="69" t="s">
        <v>18</v>
      </c>
      <c r="P2" s="69" t="s">
        <v>19</v>
      </c>
      <c r="Q2" s="69" t="s">
        <v>20</v>
      </c>
      <c r="R2" s="67" t="s">
        <v>21</v>
      </c>
      <c r="S2" s="69" t="s">
        <v>22</v>
      </c>
      <c r="T2" s="69" t="s">
        <v>23</v>
      </c>
      <c r="U2" s="69" t="s">
        <v>24</v>
      </c>
    </row>
    <row r="3" spans="1:21" ht="17.100000000000001" customHeight="1" thickTop="1" thickBot="1" x14ac:dyDescent="0.3">
      <c r="A3" s="39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</row>
    <row r="4" spans="1:21" ht="17.100000000000001" customHeight="1" thickBot="1" x14ac:dyDescent="0.3">
      <c r="A4" s="72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</row>
    <row r="5" spans="1:21" ht="17.100000000000001" customHeight="1" thickBot="1" x14ac:dyDescent="0.3">
      <c r="A5" s="72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</row>
    <row r="6" spans="1:21" ht="17.100000000000001" customHeight="1" thickBot="1" x14ac:dyDescent="0.3">
      <c r="A6" s="40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</row>
    <row r="7" spans="1:21" ht="17.100000000000001" customHeight="1" thickBot="1" x14ac:dyDescent="0.3">
      <c r="A7" s="40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</row>
    <row r="8" spans="1:21" ht="17.100000000000001" customHeight="1" thickBot="1" x14ac:dyDescent="0.3">
      <c r="A8" s="40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</row>
    <row r="9" spans="1:21" ht="17.100000000000001" customHeight="1" thickBot="1" x14ac:dyDescent="0.3">
      <c r="A9" s="40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</row>
    <row r="10" spans="1:21" ht="17.100000000000001" customHeight="1" thickBot="1" x14ac:dyDescent="0.3">
      <c r="A10" s="40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</row>
    <row r="11" spans="1:21" ht="17.100000000000001" customHeight="1" thickBot="1" x14ac:dyDescent="0.3">
      <c r="A11" s="40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</row>
    <row r="12" spans="1:21" ht="17.100000000000001" customHeight="1" thickBot="1" x14ac:dyDescent="0.3">
      <c r="A12" s="40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</row>
    <row r="13" spans="1:21" ht="17.100000000000001" customHeight="1" thickBot="1" x14ac:dyDescent="0.3">
      <c r="A13" s="40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</row>
    <row r="14" spans="1:21" ht="17.100000000000001" customHeight="1" thickBot="1" x14ac:dyDescent="0.3">
      <c r="A14" s="40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</row>
    <row r="15" spans="1:21" ht="17.100000000000001" customHeight="1" thickBot="1" x14ac:dyDescent="0.3">
      <c r="A15" s="40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</row>
    <row r="16" spans="1:21" ht="17.100000000000001" customHeight="1" thickBot="1" x14ac:dyDescent="0.3">
      <c r="A16" s="40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</row>
    <row r="17" spans="1:21" ht="17.100000000000001" customHeight="1" thickBot="1" x14ac:dyDescent="0.3">
      <c r="A17" s="40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</row>
    <row r="18" spans="1:21" ht="17.100000000000001" customHeight="1" thickBot="1" x14ac:dyDescent="0.3">
      <c r="A18" s="40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</row>
    <row r="19" spans="1:21" ht="17.100000000000001" customHeight="1" thickBot="1" x14ac:dyDescent="0.3">
      <c r="A19" s="40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</row>
    <row r="20" spans="1:21" ht="17.100000000000001" customHeight="1" thickBot="1" x14ac:dyDescent="0.3">
      <c r="A20" s="40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</row>
    <row r="21" spans="1:21" ht="17.100000000000001" customHeight="1" thickBot="1" x14ac:dyDescent="0.3">
      <c r="A21" s="40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</row>
    <row r="22" spans="1:21" ht="17.100000000000001" customHeight="1" thickBot="1" x14ac:dyDescent="0.3">
      <c r="A22" s="40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</row>
    <row r="23" spans="1:21" ht="17.100000000000001" customHeight="1" thickBot="1" x14ac:dyDescent="0.3">
      <c r="A23" s="40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</row>
    <row r="24" spans="1:21" ht="17.100000000000001" customHeight="1" thickBot="1" x14ac:dyDescent="0.3">
      <c r="A24" s="40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</row>
    <row r="25" spans="1:21" ht="17.100000000000001" customHeight="1" thickBot="1" x14ac:dyDescent="0.3">
      <c r="A25" s="40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</row>
    <row r="26" spans="1:21" ht="17.100000000000001" customHeight="1" thickBot="1" x14ac:dyDescent="0.3">
      <c r="A26" s="40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</row>
    <row r="27" spans="1:21" ht="17.100000000000001" customHeight="1" thickBot="1" x14ac:dyDescent="0.3">
      <c r="A27" s="40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</row>
    <row r="28" spans="1:21" ht="17.100000000000001" customHeight="1" thickBot="1" x14ac:dyDescent="0.3">
      <c r="A28" s="40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</row>
    <row r="29" spans="1:21" ht="17.100000000000001" customHeight="1" thickBot="1" x14ac:dyDescent="0.3">
      <c r="A29" s="40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</row>
    <row r="30" spans="1:21" ht="17.100000000000001" customHeight="1" thickBot="1" x14ac:dyDescent="0.3">
      <c r="A30" s="40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</row>
    <row r="31" spans="1:21" ht="17.100000000000001" customHeight="1" thickBot="1" x14ac:dyDescent="0.3">
      <c r="A31" s="40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</row>
    <row r="32" spans="1:21" ht="17.100000000000001" customHeight="1" thickBot="1" x14ac:dyDescent="0.3">
      <c r="A32" s="40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</row>
    <row r="33" spans="1:21" ht="17.100000000000001" customHeight="1" thickBot="1" x14ac:dyDescent="0.3">
      <c r="A33" s="40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</row>
    <row r="34" spans="1:21" ht="17.100000000000001" customHeight="1" thickBot="1" x14ac:dyDescent="0.3">
      <c r="A34" s="40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</row>
    <row r="35" spans="1:21" ht="17.100000000000001" customHeight="1" thickBot="1" x14ac:dyDescent="0.3">
      <c r="A35" s="40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</row>
    <row r="36" spans="1:21" ht="17.100000000000001" customHeight="1" thickBot="1" x14ac:dyDescent="0.3">
      <c r="A36" s="40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</row>
    <row r="37" spans="1:21" ht="17.100000000000001" customHeight="1" thickBot="1" x14ac:dyDescent="0.3">
      <c r="A37" s="40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</row>
  </sheetData>
  <sheetProtection algorithmName="SHA-512" hashValue="Y5vDFgXlg976r8BrqVOc7Yk7/iA131shitBahEeH7VNpMc76xgF96auI1iUP38pUamsz6c6UuDT6il3DUal1KQ==" saltValue="GuZ4uCcyYttYwvtcsbGfuA==" spinCount="100000" sheet="1" formatCells="0"/>
  <mergeCells count="6">
    <mergeCell ref="R1:U1"/>
    <mergeCell ref="F1:I1"/>
    <mergeCell ref="J1:M1"/>
    <mergeCell ref="N1:Q1"/>
    <mergeCell ref="A1:A2"/>
    <mergeCell ref="B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9F957-9E2C-419A-AEB1-3ABAEC9860DC}">
  <sheetPr codeName="Hoja2"/>
  <dimension ref="A1:Q65"/>
  <sheetViews>
    <sheetView tabSelected="1" topLeftCell="E1" zoomScaleNormal="100" workbookViewId="0">
      <selection activeCell="H2" sqref="H2"/>
    </sheetView>
  </sheetViews>
  <sheetFormatPr baseColWidth="10" defaultColWidth="0" defaultRowHeight="14.45" customHeight="1" zeroHeight="1" x14ac:dyDescent="0.25"/>
  <cols>
    <col min="1" max="1" width="17.85546875" customWidth="1"/>
    <col min="2" max="2" width="13.28515625" customWidth="1"/>
    <col min="3" max="3" width="19" customWidth="1"/>
    <col min="4" max="4" width="14.85546875" customWidth="1"/>
    <col min="5" max="5" width="31.42578125" customWidth="1"/>
    <col min="6" max="6" width="16.7109375" customWidth="1"/>
    <col min="7" max="8" width="19" customWidth="1"/>
    <col min="9" max="9" width="32.85546875" customWidth="1"/>
    <col min="10" max="10" width="27.42578125" customWidth="1"/>
    <col min="11" max="11" width="27.42578125" style="19" customWidth="1"/>
    <col min="12" max="16" width="19" customWidth="1"/>
    <col min="17" max="17" width="3.7109375" customWidth="1"/>
    <col min="18" max="16384" width="19" hidden="1"/>
  </cols>
  <sheetData>
    <row r="1" spans="1:17" ht="30" customHeight="1" thickBot="1" x14ac:dyDescent="0.3">
      <c r="A1" s="9" t="s">
        <v>76</v>
      </c>
      <c r="B1" s="9" t="s">
        <v>79</v>
      </c>
      <c r="C1" s="9" t="s">
        <v>77</v>
      </c>
      <c r="D1" s="9" t="s">
        <v>80</v>
      </c>
      <c r="E1" s="9" t="s">
        <v>2313</v>
      </c>
      <c r="F1" s="9" t="s">
        <v>81</v>
      </c>
      <c r="G1" s="9" t="s">
        <v>78</v>
      </c>
      <c r="H1" s="9" t="s">
        <v>82</v>
      </c>
      <c r="I1" s="71" t="s">
        <v>25</v>
      </c>
      <c r="J1" s="71" t="s">
        <v>26</v>
      </c>
      <c r="K1" s="71" t="s">
        <v>89</v>
      </c>
      <c r="L1" s="71" t="s">
        <v>57</v>
      </c>
      <c r="M1" s="71" t="s">
        <v>85</v>
      </c>
      <c r="N1" s="71" t="s">
        <v>86</v>
      </c>
      <c r="O1" s="71" t="s">
        <v>87</v>
      </c>
      <c r="P1" s="71" t="s">
        <v>88</v>
      </c>
      <c r="Q1" s="10"/>
    </row>
    <row r="2" spans="1:17" ht="14.45" customHeight="1" thickTop="1" thickBot="1" x14ac:dyDescent="0.3">
      <c r="A2" s="37"/>
      <c r="B2" s="20" t="str">
        <f>IFERROR(VLOOKUP(A2,DatosOrigen!$R$2:$S$1123,2,FALSE),"")</f>
        <v/>
      </c>
      <c r="C2" s="37"/>
      <c r="D2" s="20" t="str" cm="1">
        <f t="array" ref="D2">IF(C2="", "", _xlfn.XLOOKUP(A2&amp;C2, DatosOrigen!R:R &amp; DatosOrigen!T:T, DatosOrigen!U:U, "No Encontrado"))</f>
        <v/>
      </c>
      <c r="E2" s="37"/>
      <c r="F2" s="37"/>
      <c r="G2" s="38"/>
      <c r="H2" s="37" t="s">
        <v>27</v>
      </c>
      <c r="I2" s="37" t="s">
        <v>31</v>
      </c>
      <c r="J2" s="37"/>
      <c r="K2" s="38"/>
      <c r="L2" s="37"/>
      <c r="M2" s="37"/>
      <c r="N2" s="37"/>
      <c r="O2" s="37"/>
      <c r="P2" s="37"/>
      <c r="Q2" s="10"/>
    </row>
    <row r="3" spans="1:17" ht="14.45" customHeight="1" thickTop="1" thickBot="1" x14ac:dyDescent="0.3">
      <c r="A3" s="37"/>
      <c r="B3" s="20" t="str">
        <f>IFERROR(VLOOKUP(A3,DatosOrigen!$R$2:$S$1123,2,FALSE),"")</f>
        <v/>
      </c>
      <c r="C3" s="37"/>
      <c r="D3" s="20" t="str" cm="1">
        <f t="array" ref="D3">IF(C3="", "", _xlfn.XLOOKUP(A3&amp;C3, DatosOrigen!R:R &amp; DatosOrigen!T:T, DatosOrigen!U:U, "No Encontrado"))</f>
        <v/>
      </c>
      <c r="E3" s="37"/>
      <c r="F3" s="37"/>
      <c r="G3" s="38"/>
      <c r="H3" s="38"/>
      <c r="I3" s="37"/>
      <c r="J3" s="37"/>
      <c r="K3" s="37"/>
      <c r="L3" s="37"/>
      <c r="M3" s="37"/>
      <c r="N3" s="37"/>
      <c r="O3" s="37"/>
      <c r="P3" s="37"/>
      <c r="Q3" s="10"/>
    </row>
    <row r="4" spans="1:17" ht="14.45" customHeight="1" thickTop="1" thickBot="1" x14ac:dyDescent="0.3">
      <c r="A4" s="37"/>
      <c r="B4" s="20" t="str">
        <f>IFERROR(VLOOKUP(A4,DatosOrigen!$R$2:$S$1123,2,FALSE),"")</f>
        <v/>
      </c>
      <c r="C4" s="37"/>
      <c r="D4" s="20" t="str" cm="1">
        <f t="array" ref="D4">IF(C4="", "", _xlfn.XLOOKUP(A4&amp;C4, DatosOrigen!R:R &amp; DatosOrigen!T:T, DatosOrigen!U:U, "No Encontrado"))</f>
        <v/>
      </c>
      <c r="E4" s="37"/>
      <c r="F4" s="37"/>
      <c r="G4" s="38"/>
      <c r="H4" s="38"/>
      <c r="I4" s="37"/>
      <c r="J4" s="37"/>
      <c r="K4" s="37"/>
      <c r="L4" s="37"/>
      <c r="M4" s="37"/>
      <c r="N4" s="37"/>
      <c r="O4" s="37"/>
      <c r="P4" s="37"/>
      <c r="Q4" s="10"/>
    </row>
    <row r="5" spans="1:17" ht="14.45" customHeight="1" thickTop="1" thickBot="1" x14ac:dyDescent="0.3">
      <c r="A5" s="37"/>
      <c r="B5" s="20" t="str">
        <f>IFERROR(VLOOKUP(A5,DatosOrigen!$R$2:$S$1123,2,FALSE),"")</f>
        <v/>
      </c>
      <c r="C5" s="37"/>
      <c r="D5" s="20" t="str" cm="1">
        <f t="array" ref="D5">IF(C5="", "", _xlfn.XLOOKUP(A5&amp;C5, DatosOrigen!R:R &amp; DatosOrigen!T:T, DatosOrigen!U:U, "No Encontrado"))</f>
        <v/>
      </c>
      <c r="E5" s="37"/>
      <c r="F5" s="37"/>
      <c r="G5" s="38"/>
      <c r="H5" s="38"/>
      <c r="I5" s="37"/>
      <c r="J5" s="37"/>
      <c r="K5" s="37"/>
      <c r="L5" s="37"/>
      <c r="M5" s="37"/>
      <c r="N5" s="37"/>
      <c r="O5" s="37"/>
      <c r="P5" s="37"/>
      <c r="Q5" s="10"/>
    </row>
    <row r="6" spans="1:17" ht="14.45" customHeight="1" thickTop="1" thickBot="1" x14ac:dyDescent="0.3">
      <c r="A6" s="37"/>
      <c r="B6" s="20" t="str">
        <f>IFERROR(VLOOKUP(A6,DatosOrigen!$R$2:$S$1123,2,FALSE),"")</f>
        <v/>
      </c>
      <c r="C6" s="37"/>
      <c r="D6" s="20" t="str" cm="1">
        <f t="array" ref="D6">IF(C6="", "", _xlfn.XLOOKUP(A6&amp;C6, DatosOrigen!R:R &amp; DatosOrigen!T:T, DatosOrigen!U:U, "No Encontrado"))</f>
        <v/>
      </c>
      <c r="E6" s="37"/>
      <c r="F6" s="37"/>
      <c r="G6" s="38"/>
      <c r="H6" s="38"/>
      <c r="I6" s="37"/>
      <c r="J6" s="37"/>
      <c r="K6" s="37"/>
      <c r="L6" s="37"/>
      <c r="M6" s="37"/>
      <c r="N6" s="37"/>
      <c r="O6" s="37"/>
      <c r="P6" s="37"/>
      <c r="Q6" s="10"/>
    </row>
    <row r="7" spans="1:17" ht="14.45" customHeight="1" thickTop="1" thickBot="1" x14ac:dyDescent="0.3">
      <c r="A7" s="37"/>
      <c r="B7" s="20" t="str">
        <f>IFERROR(VLOOKUP(A7,DatosOrigen!$R$2:$S$1123,2,FALSE),"")</f>
        <v/>
      </c>
      <c r="C7" s="37"/>
      <c r="D7" s="20" t="str" cm="1">
        <f t="array" ref="D7">IF(C7="", "", _xlfn.XLOOKUP(A7&amp;C7, DatosOrigen!R:R &amp; DatosOrigen!T:T, DatosOrigen!U:U, "No Encontrado"))</f>
        <v/>
      </c>
      <c r="E7" s="37"/>
      <c r="F7" s="37"/>
      <c r="G7" s="38"/>
      <c r="H7" s="38"/>
      <c r="I7" s="37"/>
      <c r="J7" s="37"/>
      <c r="K7" s="37"/>
      <c r="L7" s="37"/>
      <c r="M7" s="37"/>
      <c r="N7" s="37"/>
      <c r="O7" s="37"/>
      <c r="P7" s="37"/>
      <c r="Q7" s="10"/>
    </row>
    <row r="8" spans="1:17" ht="14.45" customHeight="1" thickTop="1" thickBot="1" x14ac:dyDescent="0.3">
      <c r="A8" s="37"/>
      <c r="B8" s="20" t="str">
        <f>IFERROR(VLOOKUP(A8,DatosOrigen!$R$2:$S$1123,2,FALSE),"")</f>
        <v/>
      </c>
      <c r="C8" s="37"/>
      <c r="D8" s="20" t="str" cm="1">
        <f t="array" ref="D8">IF(C8="", "", _xlfn.XLOOKUP(A8&amp;C8, DatosOrigen!R:R &amp; DatosOrigen!T:T, DatosOrigen!U:U, "No Encontrado"))</f>
        <v/>
      </c>
      <c r="E8" s="37"/>
      <c r="F8" s="37"/>
      <c r="G8" s="38"/>
      <c r="H8" s="38"/>
      <c r="I8" s="37"/>
      <c r="J8" s="37"/>
      <c r="K8" s="37"/>
      <c r="L8" s="37"/>
      <c r="M8" s="37"/>
      <c r="N8" s="37"/>
      <c r="O8" s="37"/>
      <c r="P8" s="37"/>
      <c r="Q8" s="10"/>
    </row>
    <row r="9" spans="1:17" ht="14.45" customHeight="1" thickTop="1" thickBot="1" x14ac:dyDescent="0.3">
      <c r="A9" s="37"/>
      <c r="B9" s="20" t="str">
        <f>IFERROR(VLOOKUP(A9,DatosOrigen!$R$2:$S$1123,2,FALSE),"")</f>
        <v/>
      </c>
      <c r="C9" s="37"/>
      <c r="D9" s="20" t="str" cm="1">
        <f t="array" ref="D9">IF(C9="", "", _xlfn.XLOOKUP(A9&amp;C9, DatosOrigen!R:R &amp; DatosOrigen!T:T, DatosOrigen!U:U, "No Encontrado"))</f>
        <v/>
      </c>
      <c r="E9" s="37"/>
      <c r="F9" s="37"/>
      <c r="G9" s="38"/>
      <c r="H9" s="38"/>
      <c r="I9" s="37"/>
      <c r="J9" s="37"/>
      <c r="K9" s="37"/>
      <c r="L9" s="37"/>
      <c r="M9" s="37"/>
      <c r="N9" s="37"/>
      <c r="O9" s="37"/>
      <c r="P9" s="37"/>
      <c r="Q9" s="10"/>
    </row>
    <row r="10" spans="1:17" ht="14.45" customHeight="1" thickTop="1" thickBot="1" x14ac:dyDescent="0.3">
      <c r="A10" s="37"/>
      <c r="B10" s="20" t="str">
        <f>IFERROR(VLOOKUP(A10,DatosOrigen!$R$2:$S$1123,2,FALSE),"")</f>
        <v/>
      </c>
      <c r="C10" s="37"/>
      <c r="D10" s="20" t="str" cm="1">
        <f t="array" ref="D10">IF(C10="", "", _xlfn.XLOOKUP(A10&amp;C10, DatosOrigen!R:R &amp; DatosOrigen!T:T, DatosOrigen!U:U, "No Encontrado"))</f>
        <v/>
      </c>
      <c r="E10" s="37"/>
      <c r="F10" s="37"/>
      <c r="G10" s="38"/>
      <c r="H10" s="38"/>
      <c r="I10" s="37"/>
      <c r="J10" s="37"/>
      <c r="K10" s="37"/>
      <c r="L10" s="37"/>
      <c r="M10" s="37"/>
      <c r="N10" s="37"/>
      <c r="O10" s="37"/>
      <c r="P10" s="37"/>
      <c r="Q10" s="10"/>
    </row>
    <row r="11" spans="1:17" ht="14.45" customHeight="1" thickTop="1" thickBot="1" x14ac:dyDescent="0.3">
      <c r="A11" s="37"/>
      <c r="B11" s="20" t="str">
        <f>IFERROR(VLOOKUP(A11,DatosOrigen!$R$2:$S$1123,2,FALSE),"")</f>
        <v/>
      </c>
      <c r="C11" s="37"/>
      <c r="D11" s="20" t="str" cm="1">
        <f t="array" ref="D11">IF(C11="", "", _xlfn.XLOOKUP(A11&amp;C11, DatosOrigen!R:R &amp; DatosOrigen!T:T, DatosOrigen!U:U, "No Encontrado"))</f>
        <v/>
      </c>
      <c r="E11" s="37"/>
      <c r="F11" s="37"/>
      <c r="G11" s="38"/>
      <c r="H11" s="38"/>
      <c r="I11" s="37"/>
      <c r="J11" s="37"/>
      <c r="K11" s="37"/>
      <c r="L11" s="37"/>
      <c r="M11" s="37"/>
      <c r="N11" s="37"/>
      <c r="O11" s="37"/>
      <c r="P11" s="37"/>
      <c r="Q11" s="10"/>
    </row>
    <row r="12" spans="1:17" ht="14.45" customHeight="1" thickTop="1" thickBot="1" x14ac:dyDescent="0.3">
      <c r="A12" s="37"/>
      <c r="B12" s="20" t="str">
        <f>IFERROR(VLOOKUP(A12,DatosOrigen!$R$2:$S$1123,2,FALSE),"")</f>
        <v/>
      </c>
      <c r="C12" s="37"/>
      <c r="D12" s="20" t="str" cm="1">
        <f t="array" ref="D12">IF(C12="", "", _xlfn.XLOOKUP(A12&amp;C12, DatosOrigen!R:R &amp; DatosOrigen!T:T, DatosOrigen!U:U, "No Encontrado"))</f>
        <v/>
      </c>
      <c r="E12" s="37"/>
      <c r="F12" s="37"/>
      <c r="G12" s="38"/>
      <c r="H12" s="38"/>
      <c r="I12" s="37"/>
      <c r="J12" s="37"/>
      <c r="K12" s="37"/>
      <c r="L12" s="37"/>
      <c r="M12" s="37"/>
      <c r="N12" s="37"/>
      <c r="O12" s="37"/>
      <c r="P12" s="37"/>
      <c r="Q12" s="10"/>
    </row>
    <row r="13" spans="1:17" ht="14.45" customHeight="1" thickTop="1" thickBot="1" x14ac:dyDescent="0.3">
      <c r="A13" s="37"/>
      <c r="B13" s="20" t="str">
        <f>IFERROR(VLOOKUP(A13,DatosOrigen!$R$2:$S$1123,2,FALSE),"")</f>
        <v/>
      </c>
      <c r="C13" s="37"/>
      <c r="D13" s="20" t="str" cm="1">
        <f t="array" ref="D13">IF(C13="", "", _xlfn.XLOOKUP(A13&amp;C13, DatosOrigen!R:R &amp; DatosOrigen!T:T, DatosOrigen!U:U, "No Encontrado"))</f>
        <v/>
      </c>
      <c r="E13" s="37"/>
      <c r="F13" s="37"/>
      <c r="G13" s="38"/>
      <c r="H13" s="38"/>
      <c r="I13" s="37"/>
      <c r="J13" s="37"/>
      <c r="K13" s="37"/>
      <c r="L13" s="37"/>
      <c r="M13" s="37"/>
      <c r="N13" s="37"/>
      <c r="O13" s="37"/>
      <c r="P13" s="37"/>
      <c r="Q13" s="10"/>
    </row>
    <row r="14" spans="1:17" ht="14.45" customHeight="1" thickTop="1" thickBot="1" x14ac:dyDescent="0.3">
      <c r="A14" s="37"/>
      <c r="B14" s="20" t="str">
        <f>IFERROR(VLOOKUP(A14,DatosOrigen!$R$2:$S$1123,2,FALSE),"")</f>
        <v/>
      </c>
      <c r="C14" s="37"/>
      <c r="D14" s="20" t="str" cm="1">
        <f t="array" ref="D14">IF(C14="", "", _xlfn.XLOOKUP(A14&amp;C14, DatosOrigen!R:R &amp; DatosOrigen!T:T, DatosOrigen!U:U, "No Encontrado"))</f>
        <v/>
      </c>
      <c r="E14" s="37"/>
      <c r="F14" s="37"/>
      <c r="G14" s="38"/>
      <c r="H14" s="38"/>
      <c r="I14" s="37"/>
      <c r="J14" s="37"/>
      <c r="K14" s="37"/>
      <c r="L14" s="37"/>
      <c r="M14" s="37"/>
      <c r="N14" s="37"/>
      <c r="O14" s="37"/>
      <c r="P14" s="37"/>
      <c r="Q14" s="10"/>
    </row>
    <row r="15" spans="1:17" ht="14.45" customHeight="1" thickTop="1" thickBot="1" x14ac:dyDescent="0.3">
      <c r="A15" s="37"/>
      <c r="B15" s="20" t="str">
        <f>IFERROR(VLOOKUP(A15,DatosOrigen!$R$2:$S$1123,2,FALSE),"")</f>
        <v/>
      </c>
      <c r="C15" s="37"/>
      <c r="D15" s="20" t="str" cm="1">
        <f t="array" ref="D15">IF(C15="", "", _xlfn.XLOOKUP(A15&amp;C15, DatosOrigen!R:R &amp; DatosOrigen!T:T, DatosOrigen!U:U, "No Encontrado"))</f>
        <v/>
      </c>
      <c r="E15" s="37"/>
      <c r="F15" s="37"/>
      <c r="G15" s="38"/>
      <c r="H15" s="38"/>
      <c r="I15" s="37"/>
      <c r="J15" s="37"/>
      <c r="K15" s="37"/>
      <c r="L15" s="37"/>
      <c r="M15" s="37"/>
      <c r="N15" s="37"/>
      <c r="O15" s="37"/>
      <c r="P15" s="37"/>
      <c r="Q15" s="10"/>
    </row>
    <row r="16" spans="1:17" ht="14.45" customHeight="1" thickTop="1" thickBot="1" x14ac:dyDescent="0.3">
      <c r="A16" s="37"/>
      <c r="B16" s="20" t="str">
        <f>IFERROR(VLOOKUP(A16,DatosOrigen!$R$2:$S$1123,2,FALSE),"")</f>
        <v/>
      </c>
      <c r="C16" s="37"/>
      <c r="D16" s="20" t="str" cm="1">
        <f t="array" ref="D16">IF(C16="", "", _xlfn.XLOOKUP(A16&amp;C16, DatosOrigen!R:R &amp; DatosOrigen!T:T, DatosOrigen!U:U, "No Encontrado"))</f>
        <v/>
      </c>
      <c r="E16" s="37"/>
      <c r="F16" s="37"/>
      <c r="G16" s="38"/>
      <c r="H16" s="38"/>
      <c r="I16" s="37"/>
      <c r="J16" s="37"/>
      <c r="K16" s="37"/>
      <c r="L16" s="37"/>
      <c r="M16" s="37"/>
      <c r="N16" s="37"/>
      <c r="O16" s="37"/>
      <c r="P16" s="37"/>
      <c r="Q16" s="10"/>
    </row>
    <row r="17" spans="1:17" ht="14.45" customHeight="1" thickTop="1" thickBot="1" x14ac:dyDescent="0.3">
      <c r="A17" s="37"/>
      <c r="B17" s="20" t="str">
        <f>IFERROR(VLOOKUP(A17,DatosOrigen!$R$2:$S$1123,2,FALSE),"")</f>
        <v/>
      </c>
      <c r="C17" s="37"/>
      <c r="D17" s="20" t="str" cm="1">
        <f t="array" ref="D17">IF(C17="", "", _xlfn.XLOOKUP(A17&amp;C17, DatosOrigen!R:R &amp; DatosOrigen!T:T, DatosOrigen!U:U, "No Encontrado"))</f>
        <v/>
      </c>
      <c r="E17" s="37"/>
      <c r="F17" s="37"/>
      <c r="G17" s="38"/>
      <c r="H17" s="38"/>
      <c r="I17" s="37"/>
      <c r="J17" s="37"/>
      <c r="K17" s="37"/>
      <c r="L17" s="37"/>
      <c r="M17" s="37"/>
      <c r="N17" s="37"/>
      <c r="O17" s="37"/>
      <c r="P17" s="37"/>
      <c r="Q17" s="10"/>
    </row>
    <row r="18" spans="1:17" ht="14.45" customHeight="1" thickTop="1" thickBot="1" x14ac:dyDescent="0.3">
      <c r="A18" s="37"/>
      <c r="B18" s="20" t="str">
        <f>IFERROR(VLOOKUP(A18,DatosOrigen!$R$2:$S$1123,2,FALSE),"")</f>
        <v/>
      </c>
      <c r="C18" s="37"/>
      <c r="D18" s="20" t="str" cm="1">
        <f t="array" ref="D18">IF(C18="", "", _xlfn.XLOOKUP(A18&amp;C18, DatosOrigen!R:R &amp; DatosOrigen!T:T, DatosOrigen!U:U, "No Encontrado"))</f>
        <v/>
      </c>
      <c r="E18" s="37"/>
      <c r="F18" s="37"/>
      <c r="G18" s="38"/>
      <c r="H18" s="38"/>
      <c r="I18" s="37"/>
      <c r="J18" s="37"/>
      <c r="K18" s="37"/>
      <c r="L18" s="37"/>
      <c r="M18" s="37"/>
      <c r="N18" s="37"/>
      <c r="O18" s="37"/>
      <c r="P18" s="37"/>
      <c r="Q18" s="10"/>
    </row>
    <row r="19" spans="1:17" ht="14.45" customHeight="1" thickTop="1" thickBot="1" x14ac:dyDescent="0.3">
      <c r="A19" s="37"/>
      <c r="B19" s="20" t="str">
        <f>IFERROR(VLOOKUP(A19,DatosOrigen!$R$2:$S$1123,2,FALSE),"")</f>
        <v/>
      </c>
      <c r="C19" s="37"/>
      <c r="D19" s="20" t="str" cm="1">
        <f t="array" ref="D19">IF(C19="", "", _xlfn.XLOOKUP(A19&amp;C19, DatosOrigen!R:R &amp; DatosOrigen!T:T, DatosOrigen!U:U, "No Encontrado"))</f>
        <v/>
      </c>
      <c r="E19" s="37"/>
      <c r="F19" s="37"/>
      <c r="G19" s="38"/>
      <c r="H19" s="38"/>
      <c r="I19" s="37"/>
      <c r="J19" s="37"/>
      <c r="K19" s="37"/>
      <c r="L19" s="37"/>
      <c r="M19" s="37"/>
      <c r="N19" s="37"/>
      <c r="O19" s="37"/>
      <c r="P19" s="37"/>
      <c r="Q19" s="10"/>
    </row>
    <row r="20" spans="1:17" ht="14.45" customHeight="1" thickTop="1" thickBot="1" x14ac:dyDescent="0.3">
      <c r="A20" s="37"/>
      <c r="B20" s="20" t="str">
        <f>IFERROR(VLOOKUP(A20,DatosOrigen!$R$2:$S$1123,2,FALSE),"")</f>
        <v/>
      </c>
      <c r="C20" s="37"/>
      <c r="D20" s="20" t="str" cm="1">
        <f t="array" ref="D20">IF(C20="", "", _xlfn.XLOOKUP(A20&amp;C20, DatosOrigen!R:R &amp; DatosOrigen!T:T, DatosOrigen!U:U, "No Encontrado"))</f>
        <v/>
      </c>
      <c r="E20" s="37"/>
      <c r="F20" s="37"/>
      <c r="G20" s="38"/>
      <c r="H20" s="38"/>
      <c r="I20" s="37"/>
      <c r="J20" s="37"/>
      <c r="K20" s="37"/>
      <c r="L20" s="37"/>
      <c r="M20" s="37"/>
      <c r="N20" s="37"/>
      <c r="O20" s="37"/>
      <c r="P20" s="37"/>
      <c r="Q20" s="10"/>
    </row>
    <row r="21" spans="1:17" ht="14.45" customHeight="1" thickTop="1" thickBot="1" x14ac:dyDescent="0.3">
      <c r="A21" s="37"/>
      <c r="B21" s="20" t="str">
        <f>IFERROR(VLOOKUP(A21,DatosOrigen!$R$2:$S$1123,2,FALSE),"")</f>
        <v/>
      </c>
      <c r="C21" s="37"/>
      <c r="D21" s="20" t="str" cm="1">
        <f t="array" ref="D21">IF(C21="", "", _xlfn.XLOOKUP(A21&amp;C21, DatosOrigen!R:R &amp; DatosOrigen!T:T, DatosOrigen!U:U, "No Encontrado"))</f>
        <v/>
      </c>
      <c r="E21" s="37"/>
      <c r="F21" s="37"/>
      <c r="G21" s="38"/>
      <c r="H21" s="38"/>
      <c r="I21" s="37"/>
      <c r="J21" s="37"/>
      <c r="K21" s="38"/>
      <c r="L21" s="37"/>
      <c r="M21" s="37"/>
      <c r="N21" s="37"/>
      <c r="O21" s="37"/>
      <c r="P21" s="37"/>
      <c r="Q21" s="10"/>
    </row>
    <row r="22" spans="1:17" ht="14.45" customHeight="1" thickTop="1" thickBot="1" x14ac:dyDescent="0.3">
      <c r="A22" s="37"/>
      <c r="B22" s="20" t="str">
        <f>IFERROR(VLOOKUP(A22,DatosOrigen!$R$2:$S$1123,2,FALSE),"")</f>
        <v/>
      </c>
      <c r="C22" s="37"/>
      <c r="D22" s="20" t="str" cm="1">
        <f t="array" ref="D22">IF(C22="", "", _xlfn.XLOOKUP(A22&amp;C22, DatosOrigen!R:R &amp; DatosOrigen!T:T, DatosOrigen!U:U, "No Encontrado"))</f>
        <v/>
      </c>
      <c r="E22" s="37"/>
      <c r="F22" s="37"/>
      <c r="G22" s="38"/>
      <c r="H22" s="38"/>
      <c r="I22" s="37"/>
      <c r="J22" s="37"/>
      <c r="K22" s="37"/>
      <c r="L22" s="37"/>
      <c r="M22" s="37"/>
      <c r="N22" s="37"/>
      <c r="O22" s="37"/>
      <c r="P22" s="37"/>
      <c r="Q22" s="10"/>
    </row>
    <row r="23" spans="1:17" ht="14.45" customHeight="1" thickTop="1" thickBot="1" x14ac:dyDescent="0.3">
      <c r="A23" s="37"/>
      <c r="B23" s="20" t="str">
        <f>IFERROR(VLOOKUP(A23,DatosOrigen!$R$2:$S$1123,2,FALSE),"")</f>
        <v/>
      </c>
      <c r="C23" s="37"/>
      <c r="D23" s="20" t="str" cm="1">
        <f t="array" ref="D23">IF(C23="", "", _xlfn.XLOOKUP(A23&amp;C23, DatosOrigen!R:R &amp; DatosOrigen!T:T, DatosOrigen!U:U, "No Encontrado"))</f>
        <v/>
      </c>
      <c r="E23" s="37"/>
      <c r="F23" s="37"/>
      <c r="G23" s="38"/>
      <c r="H23" s="38"/>
      <c r="I23" s="37"/>
      <c r="J23" s="37"/>
      <c r="K23" s="37"/>
      <c r="L23" s="37"/>
      <c r="M23" s="37"/>
      <c r="N23" s="37"/>
      <c r="O23" s="37"/>
      <c r="P23" s="37"/>
      <c r="Q23" s="10"/>
    </row>
    <row r="24" spans="1:17" ht="14.45" customHeight="1" thickTop="1" thickBot="1" x14ac:dyDescent="0.3">
      <c r="A24" s="37"/>
      <c r="B24" s="20" t="str">
        <f>IFERROR(VLOOKUP(A24,DatosOrigen!$R$2:$S$1123,2,FALSE),"")</f>
        <v/>
      </c>
      <c r="C24" s="37"/>
      <c r="D24" s="20" t="str" cm="1">
        <f t="array" ref="D24">IF(C24="", "", _xlfn.XLOOKUP(A24&amp;C24, DatosOrigen!R:R &amp; DatosOrigen!T:T, DatosOrigen!U:U, "No Encontrado"))</f>
        <v/>
      </c>
      <c r="E24" s="37"/>
      <c r="F24" s="37"/>
      <c r="G24" s="38"/>
      <c r="H24" s="38"/>
      <c r="I24" s="37"/>
      <c r="J24" s="37"/>
      <c r="K24" s="37"/>
      <c r="L24" s="37"/>
      <c r="M24" s="37"/>
      <c r="N24" s="37"/>
      <c r="O24" s="37"/>
      <c r="P24" s="37"/>
      <c r="Q24" s="10"/>
    </row>
    <row r="25" spans="1:17" ht="14.45" customHeight="1" thickTop="1" thickBot="1" x14ac:dyDescent="0.3">
      <c r="A25" s="37"/>
      <c r="B25" s="20" t="str">
        <f>IFERROR(VLOOKUP(A25,DatosOrigen!$R$2:$S$1123,2,FALSE),"")</f>
        <v/>
      </c>
      <c r="C25" s="37"/>
      <c r="D25" s="20" t="str" cm="1">
        <f t="array" ref="D25">IF(C25="", "", _xlfn.XLOOKUP(A25&amp;C25, DatosOrigen!R:R &amp; DatosOrigen!T:T, DatosOrigen!U:U, "No Encontrado"))</f>
        <v/>
      </c>
      <c r="E25" s="37"/>
      <c r="F25" s="37"/>
      <c r="G25" s="38"/>
      <c r="H25" s="38"/>
      <c r="I25" s="37"/>
      <c r="J25" s="37"/>
      <c r="K25" s="37"/>
      <c r="L25" s="37"/>
      <c r="M25" s="37"/>
      <c r="N25" s="37"/>
      <c r="O25" s="37"/>
      <c r="P25" s="37"/>
      <c r="Q25" s="10"/>
    </row>
    <row r="26" spans="1:17" ht="14.45" customHeight="1" thickTop="1" thickBot="1" x14ac:dyDescent="0.3">
      <c r="A26" s="37"/>
      <c r="B26" s="20" t="str">
        <f>IFERROR(VLOOKUP(A26,DatosOrigen!$R$2:$S$1123,2,FALSE),"")</f>
        <v/>
      </c>
      <c r="C26" s="37"/>
      <c r="D26" s="20" t="str" cm="1">
        <f t="array" ref="D26">IF(C26="", "", _xlfn.XLOOKUP(A26&amp;C26, DatosOrigen!R:R &amp; DatosOrigen!T:T, DatosOrigen!U:U, "No Encontrado"))</f>
        <v/>
      </c>
      <c r="E26" s="37"/>
      <c r="F26" s="37"/>
      <c r="G26" s="38"/>
      <c r="H26" s="38"/>
      <c r="I26" s="37"/>
      <c r="J26" s="37"/>
      <c r="K26" s="37"/>
      <c r="L26" s="37"/>
      <c r="M26" s="37"/>
      <c r="N26" s="37"/>
      <c r="O26" s="37"/>
      <c r="P26" s="37"/>
      <c r="Q26" s="10"/>
    </row>
    <row r="27" spans="1:17" ht="14.45" customHeight="1" thickTop="1" thickBot="1" x14ac:dyDescent="0.3">
      <c r="A27" s="37"/>
      <c r="B27" s="20" t="str">
        <f>IFERROR(VLOOKUP(A27,DatosOrigen!$R$2:$S$1123,2,FALSE),"")</f>
        <v/>
      </c>
      <c r="C27" s="37"/>
      <c r="D27" s="20" t="str" cm="1">
        <f t="array" ref="D27">IF(C27="", "", _xlfn.XLOOKUP(A27&amp;C27, DatosOrigen!R:R &amp; DatosOrigen!T:T, DatosOrigen!U:U, "No Encontrado"))</f>
        <v/>
      </c>
      <c r="E27" s="37"/>
      <c r="F27" s="37"/>
      <c r="G27" s="38"/>
      <c r="H27" s="38"/>
      <c r="I27" s="37"/>
      <c r="J27" s="37"/>
      <c r="K27" s="37"/>
      <c r="L27" s="37"/>
      <c r="M27" s="37"/>
      <c r="N27" s="37"/>
      <c r="O27" s="37"/>
      <c r="P27" s="37"/>
      <c r="Q27" s="10"/>
    </row>
    <row r="28" spans="1:17" ht="14.45" customHeight="1" thickTop="1" thickBot="1" x14ac:dyDescent="0.3">
      <c r="A28" s="37"/>
      <c r="B28" s="20" t="str">
        <f>IFERROR(VLOOKUP(A28,DatosOrigen!$R$2:$S$1123,2,FALSE),"")</f>
        <v/>
      </c>
      <c r="C28" s="37"/>
      <c r="D28" s="20" t="str" cm="1">
        <f t="array" ref="D28">IF(C28="", "", _xlfn.XLOOKUP(A28&amp;C28, DatosOrigen!R:R &amp; DatosOrigen!T:T, DatosOrigen!U:U, "No Encontrado"))</f>
        <v/>
      </c>
      <c r="E28" s="37"/>
      <c r="F28" s="37"/>
      <c r="G28" s="38"/>
      <c r="H28" s="38"/>
      <c r="I28" s="37"/>
      <c r="J28" s="37"/>
      <c r="K28" s="37"/>
      <c r="L28" s="37"/>
      <c r="M28" s="37"/>
      <c r="N28" s="37"/>
      <c r="O28" s="37"/>
      <c r="P28" s="37"/>
      <c r="Q28" s="10"/>
    </row>
    <row r="29" spans="1:17" ht="14.45" customHeight="1" thickTop="1" thickBot="1" x14ac:dyDescent="0.3">
      <c r="A29" s="37"/>
      <c r="B29" s="20" t="str">
        <f>IFERROR(VLOOKUP(A29,DatosOrigen!$R$2:$S$1123,2,FALSE),"")</f>
        <v/>
      </c>
      <c r="C29" s="37"/>
      <c r="D29" s="20" t="str" cm="1">
        <f t="array" ref="D29">IF(C29="", "", _xlfn.XLOOKUP(A29&amp;C29, DatosOrigen!R:R &amp; DatosOrigen!T:T, DatosOrigen!U:U, "No Encontrado"))</f>
        <v/>
      </c>
      <c r="E29" s="37"/>
      <c r="F29" s="37"/>
      <c r="G29" s="38"/>
      <c r="H29" s="38"/>
      <c r="I29" s="37"/>
      <c r="J29" s="37"/>
      <c r="K29" s="37"/>
      <c r="L29" s="37"/>
      <c r="M29" s="37"/>
      <c r="N29" s="37"/>
      <c r="O29" s="37"/>
      <c r="P29" s="37"/>
      <c r="Q29" s="10"/>
    </row>
    <row r="30" spans="1:17" ht="14.45" customHeight="1" thickTop="1" thickBot="1" x14ac:dyDescent="0.3">
      <c r="A30" s="37"/>
      <c r="B30" s="20" t="str">
        <f>IFERROR(VLOOKUP(A30,DatosOrigen!$R$2:$S$1123,2,FALSE),"")</f>
        <v/>
      </c>
      <c r="C30" s="37"/>
      <c r="D30" s="20" t="str" cm="1">
        <f t="array" ref="D30">IF(C30="", "", _xlfn.XLOOKUP(A30&amp;C30, DatosOrigen!R:R &amp; DatosOrigen!T:T, DatosOrigen!U:U, "No Encontrado"))</f>
        <v/>
      </c>
      <c r="E30" s="37"/>
      <c r="F30" s="37"/>
      <c r="G30" s="38"/>
      <c r="H30" s="38"/>
      <c r="I30" s="37"/>
      <c r="J30" s="37"/>
      <c r="K30" s="37"/>
      <c r="L30" s="37"/>
      <c r="M30" s="37"/>
      <c r="N30" s="37"/>
      <c r="O30" s="37"/>
      <c r="P30" s="37"/>
      <c r="Q30" s="10"/>
    </row>
    <row r="31" spans="1:17" ht="14.45" customHeight="1" thickTop="1" thickBot="1" x14ac:dyDescent="0.3">
      <c r="A31" s="37"/>
      <c r="B31" s="20" t="str">
        <f>IFERROR(VLOOKUP(A31,DatosOrigen!$R$2:$S$1123,2,FALSE),"")</f>
        <v/>
      </c>
      <c r="C31" s="37"/>
      <c r="D31" s="20" t="str" cm="1">
        <f t="array" ref="D31">IF(C31="", "", _xlfn.XLOOKUP(A31&amp;C31, DatosOrigen!R:R &amp; DatosOrigen!T:T, DatosOrigen!U:U, "No Encontrado"))</f>
        <v/>
      </c>
      <c r="E31" s="37"/>
      <c r="F31" s="37"/>
      <c r="G31" s="38"/>
      <c r="H31" s="38"/>
      <c r="I31" s="37"/>
      <c r="J31" s="37"/>
      <c r="K31" s="37"/>
      <c r="L31" s="37"/>
      <c r="M31" s="37"/>
      <c r="N31" s="37"/>
      <c r="O31" s="37"/>
      <c r="P31" s="37"/>
      <c r="Q31" s="10"/>
    </row>
    <row r="32" spans="1:17" ht="14.45" customHeight="1" thickTop="1" thickBot="1" x14ac:dyDescent="0.3">
      <c r="A32" s="37"/>
      <c r="B32" s="20" t="str">
        <f>IFERROR(VLOOKUP(A32,DatosOrigen!$R$2:$S$1123,2,FALSE),"")</f>
        <v/>
      </c>
      <c r="C32" s="37"/>
      <c r="D32" s="20" t="str" cm="1">
        <f t="array" ref="D32">IF(C32="", "", _xlfn.XLOOKUP(A32&amp;C32, DatosOrigen!R:R &amp; DatosOrigen!T:T, DatosOrigen!U:U, "No Encontrado"))</f>
        <v/>
      </c>
      <c r="E32" s="37"/>
      <c r="F32" s="37"/>
      <c r="G32" s="38"/>
      <c r="H32" s="38"/>
      <c r="I32" s="37"/>
      <c r="J32" s="37"/>
      <c r="K32" s="37"/>
      <c r="L32" s="37"/>
      <c r="M32" s="37"/>
      <c r="N32" s="37"/>
      <c r="O32" s="37"/>
      <c r="P32" s="37"/>
      <c r="Q32" s="10"/>
    </row>
    <row r="33" spans="1:17" ht="14.45" customHeight="1" thickTop="1" thickBot="1" x14ac:dyDescent="0.3">
      <c r="A33" s="37"/>
      <c r="B33" s="20" t="str">
        <f>IFERROR(VLOOKUP(A33,DatosOrigen!$R$2:$S$1123,2,FALSE),"")</f>
        <v/>
      </c>
      <c r="C33" s="37"/>
      <c r="D33" s="20" t="str" cm="1">
        <f t="array" ref="D33">IF(C33="", "", _xlfn.XLOOKUP(A33&amp;C33, DatosOrigen!R:R &amp; DatosOrigen!T:T, DatosOrigen!U:U, "No Encontrado"))</f>
        <v/>
      </c>
      <c r="E33" s="37"/>
      <c r="F33" s="37"/>
      <c r="G33" s="38"/>
      <c r="H33" s="38"/>
      <c r="I33" s="37"/>
      <c r="J33" s="37"/>
      <c r="K33" s="37"/>
      <c r="L33" s="37"/>
      <c r="M33" s="37"/>
      <c r="N33" s="37"/>
      <c r="O33" s="37"/>
      <c r="P33" s="37"/>
      <c r="Q33" s="10"/>
    </row>
    <row r="34" spans="1:17" ht="14.45" customHeight="1" thickTop="1" thickBot="1" x14ac:dyDescent="0.3">
      <c r="A34" s="37"/>
      <c r="B34" s="20" t="str">
        <f>IFERROR(VLOOKUP(A34,DatosOrigen!$R$2:$S$1123,2,FALSE),"")</f>
        <v/>
      </c>
      <c r="C34" s="37"/>
      <c r="D34" s="20" t="str" cm="1">
        <f t="array" ref="D34">IF(C34="", "", _xlfn.XLOOKUP(A34&amp;C34, DatosOrigen!R:R &amp; DatosOrigen!T:T, DatosOrigen!U:U, "No Encontrado"))</f>
        <v/>
      </c>
      <c r="E34" s="37"/>
      <c r="F34" s="37"/>
      <c r="G34" s="38"/>
      <c r="H34" s="38"/>
      <c r="I34" s="37"/>
      <c r="J34" s="37"/>
      <c r="K34" s="37"/>
      <c r="L34" s="37"/>
      <c r="M34" s="37"/>
      <c r="N34" s="37"/>
      <c r="O34" s="37"/>
      <c r="P34" s="37"/>
      <c r="Q34" s="10"/>
    </row>
    <row r="35" spans="1:17" ht="14.45" customHeight="1" thickTop="1" thickBot="1" x14ac:dyDescent="0.3">
      <c r="A35" s="37"/>
      <c r="B35" s="20" t="str">
        <f>IFERROR(VLOOKUP(A35,DatosOrigen!$R$2:$S$1123,2,FALSE),"")</f>
        <v/>
      </c>
      <c r="C35" s="37"/>
      <c r="D35" s="20" t="str" cm="1">
        <f t="array" ref="D35">IF(C35="", "", _xlfn.XLOOKUP(A35&amp;C35, DatosOrigen!R:R &amp; DatosOrigen!T:T, DatosOrigen!U:U, "No Encontrado"))</f>
        <v/>
      </c>
      <c r="E35" s="37"/>
      <c r="F35" s="37"/>
      <c r="G35" s="38"/>
      <c r="H35" s="38"/>
      <c r="I35" s="37"/>
      <c r="J35" s="37"/>
      <c r="K35" s="37"/>
      <c r="L35" s="37"/>
      <c r="M35" s="37"/>
      <c r="N35" s="37"/>
      <c r="O35" s="37"/>
      <c r="P35" s="37"/>
      <c r="Q35" s="10"/>
    </row>
    <row r="36" spans="1:17" ht="14.45" customHeight="1" thickTop="1" thickBot="1" x14ac:dyDescent="0.3">
      <c r="A36" s="37"/>
      <c r="B36" s="20" t="str">
        <f>IFERROR(VLOOKUP(A36,DatosOrigen!$R$2:$S$1123,2,FALSE),"")</f>
        <v/>
      </c>
      <c r="C36" s="37"/>
      <c r="D36" s="20" t="str" cm="1">
        <f t="array" ref="D36">IF(C36="", "", _xlfn.XLOOKUP(A36&amp;C36, DatosOrigen!R:R &amp; DatosOrigen!T:T, DatosOrigen!U:U, "No Encontrado"))</f>
        <v/>
      </c>
      <c r="E36" s="37"/>
      <c r="F36" s="37"/>
      <c r="G36" s="38"/>
      <c r="H36" s="38"/>
      <c r="I36" s="37"/>
      <c r="J36" s="37"/>
      <c r="K36" s="37"/>
      <c r="L36" s="37"/>
      <c r="M36" s="37"/>
      <c r="N36" s="37"/>
      <c r="O36" s="37"/>
      <c r="P36" s="37"/>
      <c r="Q36" s="10"/>
    </row>
    <row r="37" spans="1:17" ht="14.45" customHeight="1" thickTop="1" thickBot="1" x14ac:dyDescent="0.3">
      <c r="A37" s="37"/>
      <c r="B37" s="20" t="str">
        <f>IFERROR(VLOOKUP(A37,DatosOrigen!$R$2:$S$1123,2,FALSE),"")</f>
        <v/>
      </c>
      <c r="C37" s="37"/>
      <c r="D37" s="20" t="str" cm="1">
        <f t="array" ref="D37">IF(C37="", "", _xlfn.XLOOKUP(A37&amp;C37, DatosOrigen!R:R &amp; DatosOrigen!T:T, DatosOrigen!U:U, "No Encontrado"))</f>
        <v/>
      </c>
      <c r="E37" s="37"/>
      <c r="F37" s="37"/>
      <c r="G37" s="38"/>
      <c r="H37" s="38"/>
      <c r="I37" s="37"/>
      <c r="J37" s="37"/>
      <c r="K37" s="37"/>
      <c r="L37" s="37"/>
      <c r="M37" s="37"/>
      <c r="N37" s="37"/>
      <c r="O37" s="37"/>
      <c r="P37" s="37"/>
      <c r="Q37" s="10"/>
    </row>
    <row r="38" spans="1:17" ht="14.45" customHeight="1" thickTop="1" thickBot="1" x14ac:dyDescent="0.3">
      <c r="A38" s="37"/>
      <c r="B38" s="20" t="str">
        <f>IFERROR(VLOOKUP(A38,DatosOrigen!$R$2:$S$1123,2,FALSE),"")</f>
        <v/>
      </c>
      <c r="C38" s="37"/>
      <c r="D38" s="20" t="str" cm="1">
        <f t="array" ref="D38">IF(C38="", "", _xlfn.XLOOKUP(A38&amp;C38, DatosOrigen!R:R &amp; DatosOrigen!T:T, DatosOrigen!U:U, "No Encontrado"))</f>
        <v/>
      </c>
      <c r="E38" s="37"/>
      <c r="F38" s="37"/>
      <c r="G38" s="38"/>
      <c r="H38" s="38"/>
      <c r="I38" s="37"/>
      <c r="J38" s="37"/>
      <c r="K38" s="37"/>
      <c r="L38" s="37"/>
      <c r="M38" s="37"/>
      <c r="N38" s="37"/>
      <c r="O38" s="37"/>
      <c r="P38" s="37"/>
      <c r="Q38" s="10"/>
    </row>
    <row r="39" spans="1:17" ht="14.45" customHeight="1" thickTop="1" thickBot="1" x14ac:dyDescent="0.3">
      <c r="A39" s="37"/>
      <c r="B39" s="20" t="str">
        <f>IFERROR(VLOOKUP(A39,DatosOrigen!$R$2:$S$1123,2,FALSE),"")</f>
        <v/>
      </c>
      <c r="C39" s="37"/>
      <c r="D39" s="20" t="str" cm="1">
        <f t="array" ref="D39">IF(C39="", "", _xlfn.XLOOKUP(A39&amp;C39, DatosOrigen!R:R &amp; DatosOrigen!T:T, DatosOrigen!U:U, "No Encontrado"))</f>
        <v/>
      </c>
      <c r="E39" s="37"/>
      <c r="F39" s="37"/>
      <c r="G39" s="38"/>
      <c r="H39" s="38"/>
      <c r="I39" s="37"/>
      <c r="J39" s="37"/>
      <c r="K39" s="37"/>
      <c r="L39" s="37"/>
      <c r="M39" s="37"/>
      <c r="N39" s="37"/>
      <c r="O39" s="37"/>
      <c r="P39" s="37"/>
      <c r="Q39" s="10"/>
    </row>
    <row r="40" spans="1:17" ht="14.45" customHeight="1" thickTop="1" thickBot="1" x14ac:dyDescent="0.3">
      <c r="A40" s="37"/>
      <c r="B40" s="20" t="str">
        <f>IFERROR(VLOOKUP(A40,DatosOrigen!$R$2:$S$1123,2,FALSE),"")</f>
        <v/>
      </c>
      <c r="C40" s="37"/>
      <c r="D40" s="20" t="str" cm="1">
        <f t="array" ref="D40">IF(C40="", "", _xlfn.XLOOKUP(A40&amp;C40, DatosOrigen!R:R &amp; DatosOrigen!T:T, DatosOrigen!U:U, "No Encontrado"))</f>
        <v/>
      </c>
      <c r="E40" s="37"/>
      <c r="F40" s="37"/>
      <c r="G40" s="38"/>
      <c r="H40" s="38"/>
      <c r="I40" s="37"/>
      <c r="J40" s="37"/>
      <c r="K40" s="37"/>
      <c r="L40" s="37"/>
      <c r="M40" s="37"/>
      <c r="N40" s="37"/>
      <c r="O40" s="37"/>
      <c r="P40" s="37"/>
      <c r="Q40" s="10"/>
    </row>
    <row r="41" spans="1:17" ht="15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4"/>
      <c r="L41" s="10"/>
      <c r="M41" s="10"/>
      <c r="N41" s="10"/>
      <c r="O41" s="10"/>
      <c r="P41" s="10"/>
      <c r="Q41" s="10"/>
    </row>
    <row r="42" spans="1:17" ht="15" hidden="1" x14ac:dyDescent="0.25">
      <c r="E42" t="s">
        <v>54</v>
      </c>
      <c r="H42" s="2" t="s">
        <v>27</v>
      </c>
      <c r="I42" s="3" t="s">
        <v>31</v>
      </c>
      <c r="J42" s="3" t="s">
        <v>32</v>
      </c>
      <c r="K42" s="15"/>
      <c r="L42" s="3" t="s">
        <v>58</v>
      </c>
      <c r="M42" s="3"/>
      <c r="N42" s="3"/>
    </row>
    <row r="43" spans="1:17" ht="15" hidden="1" x14ac:dyDescent="0.25">
      <c r="E43" t="s">
        <v>55</v>
      </c>
      <c r="H43" s="1"/>
      <c r="I43" s="1"/>
      <c r="J43" s="4" t="s">
        <v>33</v>
      </c>
      <c r="K43" s="16"/>
      <c r="L43" s="1" t="s">
        <v>59</v>
      </c>
      <c r="M43" s="8"/>
      <c r="N43" s="8"/>
    </row>
    <row r="44" spans="1:17" ht="15" hidden="1" x14ac:dyDescent="0.25">
      <c r="E44" t="s">
        <v>56</v>
      </c>
      <c r="H44" s="1"/>
      <c r="I44" s="1"/>
      <c r="J44" s="3" t="s">
        <v>34</v>
      </c>
      <c r="K44" s="16"/>
      <c r="L44" s="1" t="s">
        <v>60</v>
      </c>
      <c r="M44" s="8"/>
      <c r="N44" s="8"/>
    </row>
    <row r="45" spans="1:17" ht="15" hidden="1" x14ac:dyDescent="0.25">
      <c r="H45" s="1"/>
      <c r="I45" s="1"/>
      <c r="J45" s="4" t="s">
        <v>35</v>
      </c>
      <c r="K45" s="16"/>
      <c r="L45" s="1"/>
      <c r="M45" s="8"/>
      <c r="N45" s="8"/>
    </row>
    <row r="46" spans="1:17" ht="15" hidden="1" x14ac:dyDescent="0.25">
      <c r="H46" s="1"/>
      <c r="I46" s="1"/>
      <c r="J46" s="3" t="s">
        <v>36</v>
      </c>
      <c r="K46" s="16"/>
      <c r="L46" s="1"/>
      <c r="M46" s="8"/>
      <c r="N46" s="8"/>
    </row>
    <row r="47" spans="1:17" ht="15" hidden="1" x14ac:dyDescent="0.25">
      <c r="H47" s="1"/>
      <c r="I47" s="1"/>
      <c r="J47" s="4" t="s">
        <v>37</v>
      </c>
      <c r="K47" s="16"/>
      <c r="L47" s="1"/>
      <c r="M47" s="8"/>
      <c r="N47" s="8"/>
    </row>
    <row r="48" spans="1:17" ht="15" hidden="1" x14ac:dyDescent="0.25">
      <c r="H48" s="1"/>
      <c r="I48" s="3" t="s">
        <v>38</v>
      </c>
      <c r="J48" s="3" t="s">
        <v>39</v>
      </c>
      <c r="K48" s="15"/>
      <c r="L48" s="3"/>
      <c r="M48" s="3"/>
      <c r="N48" s="3"/>
    </row>
    <row r="49" spans="8:14" ht="15" hidden="1" x14ac:dyDescent="0.25">
      <c r="H49" s="5" t="s">
        <v>28</v>
      </c>
      <c r="I49" s="4" t="s">
        <v>40</v>
      </c>
      <c r="J49" s="4" t="s">
        <v>41</v>
      </c>
      <c r="K49" s="17"/>
      <c r="L49" s="4"/>
      <c r="M49" s="4"/>
      <c r="N49" s="4"/>
    </row>
    <row r="50" spans="8:14" ht="15" hidden="1" x14ac:dyDescent="0.25">
      <c r="H50" s="1"/>
      <c r="I50" s="1"/>
      <c r="J50" s="3" t="s">
        <v>42</v>
      </c>
      <c r="K50" s="16"/>
      <c r="L50" s="1"/>
      <c r="M50" s="8"/>
      <c r="N50" s="8"/>
    </row>
    <row r="51" spans="8:14" ht="15" hidden="1" x14ac:dyDescent="0.25">
      <c r="H51" s="5" t="s">
        <v>29</v>
      </c>
      <c r="I51" s="4" t="s">
        <v>43</v>
      </c>
      <c r="J51" s="4" t="s">
        <v>44</v>
      </c>
      <c r="K51" s="17"/>
      <c r="L51" s="4"/>
      <c r="M51" s="4"/>
      <c r="N51" s="4"/>
    </row>
    <row r="52" spans="8:14" ht="15" hidden="1" x14ac:dyDescent="0.25">
      <c r="H52" s="1"/>
      <c r="I52" s="1"/>
      <c r="J52" s="3" t="s">
        <v>45</v>
      </c>
      <c r="K52" s="16"/>
      <c r="L52" s="1"/>
      <c r="M52" s="8"/>
      <c r="N52" s="8"/>
    </row>
    <row r="53" spans="8:14" ht="15" hidden="1" x14ac:dyDescent="0.25">
      <c r="H53" s="1"/>
      <c r="I53" s="1"/>
      <c r="J53" s="4" t="s">
        <v>46</v>
      </c>
      <c r="K53" s="16"/>
      <c r="L53" s="1"/>
      <c r="M53" s="8"/>
      <c r="N53" s="8"/>
    </row>
    <row r="54" spans="8:14" ht="15" hidden="1" x14ac:dyDescent="0.25">
      <c r="H54" s="1"/>
      <c r="I54" s="3" t="s">
        <v>47</v>
      </c>
      <c r="J54" s="3" t="s">
        <v>48</v>
      </c>
      <c r="K54" s="15"/>
      <c r="L54" s="3"/>
      <c r="M54" s="3"/>
      <c r="N54" s="3"/>
    </row>
    <row r="55" spans="8:14" ht="15" hidden="1" x14ac:dyDescent="0.25">
      <c r="H55" s="1"/>
      <c r="I55" s="1"/>
      <c r="J55" s="4" t="s">
        <v>49</v>
      </c>
      <c r="K55" s="16"/>
      <c r="L55" s="1"/>
      <c r="M55" s="8"/>
      <c r="N55" s="8"/>
    </row>
    <row r="56" spans="8:14" ht="15" hidden="1" x14ac:dyDescent="0.25">
      <c r="H56" s="1"/>
      <c r="I56" s="3" t="s">
        <v>50</v>
      </c>
      <c r="J56" s="3" t="s">
        <v>51</v>
      </c>
      <c r="K56" s="15"/>
      <c r="L56" s="3"/>
      <c r="M56" s="3"/>
      <c r="N56" s="3"/>
    </row>
    <row r="57" spans="8:14" ht="15" hidden="1" x14ac:dyDescent="0.25">
      <c r="H57" s="6" t="s">
        <v>30</v>
      </c>
      <c r="I57" s="7" t="s">
        <v>52</v>
      </c>
      <c r="J57" s="7" t="s">
        <v>53</v>
      </c>
      <c r="K57" s="18"/>
      <c r="L57" s="7"/>
      <c r="M57" s="7"/>
      <c r="N57" s="7"/>
    </row>
    <row r="58" spans="8:14" ht="15" hidden="1" x14ac:dyDescent="0.25"/>
    <row r="59" spans="8:14" ht="15" hidden="1" x14ac:dyDescent="0.25"/>
    <row r="60" spans="8:14" ht="15" hidden="1" x14ac:dyDescent="0.25"/>
    <row r="61" spans="8:14" ht="15" hidden="1" x14ac:dyDescent="0.25"/>
    <row r="62" spans="8:14" ht="15" hidden="1" x14ac:dyDescent="0.25"/>
    <row r="63" spans="8:14" ht="15" hidden="1" x14ac:dyDescent="0.25"/>
    <row r="64" spans="8:14" ht="15" hidden="1" x14ac:dyDescent="0.25"/>
    <row r="65" ht="15" hidden="1" x14ac:dyDescent="0.25"/>
  </sheetData>
  <sheetProtection algorithmName="SHA-512" hashValue="39RfSuJmR/KzsmFvaVDgoLjVs5e/mRxwDP+EurVIbzH1iDOhHVir6Sza3GkJ+EptzNfzjcRSNIaLNZLuXkCtzg==" saltValue="R6MW4PKn8evAIMgOA4DyJA==" spinCount="100000" sheet="1" objects="1" scenarios="1"/>
  <dataValidations count="9">
    <dataValidation type="whole" allowBlank="1" showInputMessage="1" showErrorMessage="1" sqref="M2:P40" xr:uid="{811AF7E0-4B03-40DF-A91A-FA5F9EF80926}">
      <formula1>1</formula1>
      <formula2>1000</formula2>
    </dataValidation>
    <dataValidation type="list" allowBlank="1" showInputMessage="1" showErrorMessage="1" sqref="L2:L40" xr:uid="{4ECB5747-2055-4EB3-ACD4-019D126D6479}">
      <formula1>$L$42:$L$44</formula1>
    </dataValidation>
    <dataValidation type="list" allowBlank="1" showInputMessage="1" showErrorMessage="1" sqref="L2:L40" xr:uid="{25735692-17BC-4EBA-8910-F78CB09F0B84}">
      <formula1>$L$42:$L$57</formula1>
    </dataValidation>
    <dataValidation type="list" allowBlank="1" showInputMessage="1" showErrorMessage="1" sqref="H2:H40" xr:uid="{E2B4D9CD-375C-4FFA-830C-D21E98C45655}">
      <formula1>Categorias_Principales</formula1>
    </dataValidation>
    <dataValidation type="list" allowBlank="1" showInputMessage="1" showErrorMessage="1" sqref="I2:I40" xr:uid="{5F6A4904-02B4-4FE6-8474-6FB9ACB8F57F}">
      <formula1>INDIRECT(SUBSTITUTE(H2," ", "_"))</formula1>
    </dataValidation>
    <dataValidation type="list" allowBlank="1" showInputMessage="1" showErrorMessage="1" sqref="J2:J40" xr:uid="{2E4959AB-0A21-446F-9133-F26B4B4D0ADC}">
      <formula1>INDIRECT(SUBSTITUTE(SUBSTITUTE(SUBSTITUTE(SUBSTITUTE(I2," ","_"),"(","_"),")",""),"/",""))</formula1>
    </dataValidation>
    <dataValidation type="list" allowBlank="1" showInputMessage="1" showErrorMessage="1" sqref="A2:A40" xr:uid="{13B58911-4288-47EB-B332-4A83F7BE1904}">
      <formula1>Lista_Deparamentos</formula1>
    </dataValidation>
    <dataValidation type="list" allowBlank="1" showInputMessage="1" showErrorMessage="1" sqref="C2:C40" xr:uid="{63B6E0B4-C01F-4387-82BA-0FFD0C860C15}">
      <formula1>INDIRECT(SUBSTITUTE(A2," ", "_"))</formula1>
    </dataValidation>
    <dataValidation type="list" allowBlank="1" showInputMessage="1" showErrorMessage="1" sqref="G2:G40" xr:uid="{7CA4CD8E-6447-4CB7-B695-7D73FDA34815}">
      <formula1>"RURAL,URBANA,URBANA Y RURAL"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ADC6F-DDB7-4257-8519-587C6880879A}">
  <sheetPr codeName="Hoja5"/>
  <dimension ref="A1:K65"/>
  <sheetViews>
    <sheetView topLeftCell="A6" zoomScaleNormal="100" workbookViewId="0">
      <selection activeCell="G9" sqref="G9"/>
    </sheetView>
  </sheetViews>
  <sheetFormatPr baseColWidth="10" defaultColWidth="0" defaultRowHeight="0" customHeight="1" zeroHeight="1" x14ac:dyDescent="0.25"/>
  <cols>
    <col min="1" max="1" width="19" style="42" customWidth="1"/>
    <col min="2" max="2" width="13.28515625" customWidth="1"/>
    <col min="3" max="3" width="19" style="42" customWidth="1"/>
    <col min="4" max="4" width="12.7109375" customWidth="1"/>
    <col min="5" max="5" width="19" style="42" customWidth="1"/>
    <col min="6" max="6" width="16.7109375" style="42" customWidth="1"/>
    <col min="7" max="7" width="19" style="42" customWidth="1"/>
    <col min="8" max="8" width="20.140625" style="42" customWidth="1"/>
    <col min="9" max="11" width="0" hidden="1" customWidth="1"/>
    <col min="12" max="16384" width="11.42578125" hidden="1"/>
  </cols>
  <sheetData>
    <row r="1" spans="1:8" ht="14.45" customHeight="1" thickBot="1" x14ac:dyDescent="0.3">
      <c r="A1" s="9" t="s">
        <v>76</v>
      </c>
      <c r="B1" s="9" t="s">
        <v>79</v>
      </c>
      <c r="C1" s="9" t="s">
        <v>77</v>
      </c>
      <c r="D1" s="9" t="s">
        <v>80</v>
      </c>
      <c r="E1" s="9" t="s">
        <v>2313</v>
      </c>
      <c r="F1" s="9" t="s">
        <v>81</v>
      </c>
      <c r="G1" s="9" t="s">
        <v>78</v>
      </c>
      <c r="H1" s="70" t="s">
        <v>83</v>
      </c>
    </row>
    <row r="2" spans="1:8" ht="14.45" customHeight="1" thickTop="1" thickBot="1" x14ac:dyDescent="0.3">
      <c r="A2" s="37"/>
      <c r="B2" s="20" t="str">
        <f>IFERROR(VLOOKUP(A2,DatosOrigen!$R$2:$S$1123,2,FALSE),"")</f>
        <v/>
      </c>
      <c r="C2" s="37"/>
      <c r="D2" s="20" t="str" cm="1">
        <f t="array" ref="D2">IF(C2="", "", _xlfn.XLOOKUP(A2&amp;C2, DatosOrigen!R:R &amp; DatosOrigen!T:T, DatosOrigen!U:U, "No Encontrado"))</f>
        <v/>
      </c>
      <c r="E2" s="37"/>
      <c r="F2" s="37"/>
      <c r="G2" s="38"/>
      <c r="H2" s="56"/>
    </row>
    <row r="3" spans="1:8" ht="14.45" customHeight="1" thickTop="1" thickBot="1" x14ac:dyDescent="0.3">
      <c r="A3" s="37"/>
      <c r="B3" s="20" t="str">
        <f>IFERROR(VLOOKUP(A3,DatosOrigen!$R$2:$S$1123,2,FALSE),"")</f>
        <v/>
      </c>
      <c r="C3" s="37"/>
      <c r="D3" s="20" t="str" cm="1">
        <f t="array" ref="D3">IF(C3="", "", _xlfn.XLOOKUP(A3&amp;C3, DatosOrigen!R:R &amp; DatosOrigen!T:T, DatosOrigen!U:U, "No Encontrado"))</f>
        <v/>
      </c>
      <c r="E3" s="37"/>
      <c r="F3" s="37"/>
      <c r="G3" s="38"/>
      <c r="H3" s="56"/>
    </row>
    <row r="4" spans="1:8" ht="14.45" customHeight="1" thickTop="1" thickBot="1" x14ac:dyDescent="0.3">
      <c r="A4" s="37"/>
      <c r="B4" s="20" t="str">
        <f>IFERROR(VLOOKUP(A4,DatosOrigen!$R$2:$S$1123,2,FALSE),"")</f>
        <v/>
      </c>
      <c r="C4" s="37"/>
      <c r="D4" s="20" t="str" cm="1">
        <f t="array" ref="D4">IF(C4="", "", _xlfn.XLOOKUP(A4&amp;C4, DatosOrigen!R:R &amp; DatosOrigen!T:T, DatosOrigen!U:U, "No Encontrado"))</f>
        <v/>
      </c>
      <c r="E4" s="37"/>
      <c r="F4" s="37"/>
      <c r="G4" s="38"/>
      <c r="H4" s="56"/>
    </row>
    <row r="5" spans="1:8" ht="14.45" customHeight="1" thickTop="1" thickBot="1" x14ac:dyDescent="0.3">
      <c r="A5" s="37"/>
      <c r="B5" s="20" t="str">
        <f>IFERROR(VLOOKUP(A5,DatosOrigen!$R$2:$S$1123,2,FALSE),"")</f>
        <v/>
      </c>
      <c r="C5" s="37"/>
      <c r="D5" s="20" t="str" cm="1">
        <f t="array" ref="D5">IF(C5="", "", _xlfn.XLOOKUP(A5&amp;C5, DatosOrigen!R:R &amp; DatosOrigen!T:T, DatosOrigen!U:U, "No Encontrado"))</f>
        <v/>
      </c>
      <c r="E5" s="37"/>
      <c r="F5" s="37"/>
      <c r="G5" s="38"/>
      <c r="H5" s="56"/>
    </row>
    <row r="6" spans="1:8" ht="14.45" customHeight="1" thickTop="1" thickBot="1" x14ac:dyDescent="0.3">
      <c r="A6" s="37"/>
      <c r="B6" s="20" t="str">
        <f>IFERROR(VLOOKUP(A6,DatosOrigen!$R$2:$S$1123,2,FALSE),"")</f>
        <v/>
      </c>
      <c r="C6" s="37"/>
      <c r="D6" s="20" t="str" cm="1">
        <f t="array" ref="D6">IF(C6="", "", _xlfn.XLOOKUP(A6&amp;C6, DatosOrigen!R:R &amp; DatosOrigen!T:T, DatosOrigen!U:U, "No Encontrado"))</f>
        <v/>
      </c>
      <c r="E6" s="37"/>
      <c r="F6" s="37"/>
      <c r="G6" s="38"/>
      <c r="H6" s="56"/>
    </row>
    <row r="7" spans="1:8" ht="14.45" customHeight="1" thickTop="1" thickBot="1" x14ac:dyDescent="0.3">
      <c r="A7" s="37"/>
      <c r="B7" s="20" t="str">
        <f>IFERROR(VLOOKUP(A7,DatosOrigen!$R$2:$S$1123,2,FALSE),"")</f>
        <v/>
      </c>
      <c r="C7" s="37"/>
      <c r="D7" s="20" t="str" cm="1">
        <f t="array" ref="D7">IF(C7="", "", _xlfn.XLOOKUP(A7&amp;C7, DatosOrigen!R:R &amp; DatosOrigen!T:T, DatosOrigen!U:U, "No Encontrado"))</f>
        <v/>
      </c>
      <c r="E7" s="37"/>
      <c r="F7" s="37"/>
      <c r="G7" s="38"/>
      <c r="H7" s="56"/>
    </row>
    <row r="8" spans="1:8" ht="14.45" customHeight="1" thickTop="1" thickBot="1" x14ac:dyDescent="0.3">
      <c r="A8" s="37"/>
      <c r="B8" s="20" t="str">
        <f>IFERROR(VLOOKUP(A8,DatosOrigen!$R$2:$S$1123,2,FALSE),"")</f>
        <v/>
      </c>
      <c r="C8" s="37"/>
      <c r="D8" s="20" t="str" cm="1">
        <f t="array" ref="D8">IF(C8="", "", _xlfn.XLOOKUP(A8&amp;C8, DatosOrigen!R:R &amp; DatosOrigen!T:T, DatosOrigen!U:U, "No Encontrado"))</f>
        <v/>
      </c>
      <c r="E8" s="37"/>
      <c r="F8" s="37"/>
      <c r="G8" s="38"/>
      <c r="H8" s="56"/>
    </row>
    <row r="9" spans="1:8" ht="14.45" customHeight="1" thickTop="1" thickBot="1" x14ac:dyDescent="0.3">
      <c r="A9" s="37"/>
      <c r="B9" s="20" t="str">
        <f>IFERROR(VLOOKUP(A9,DatosOrigen!$R$2:$S$1123,2,FALSE),"")</f>
        <v/>
      </c>
      <c r="C9" s="37"/>
      <c r="D9" s="20" t="str" cm="1">
        <f t="array" ref="D9">IF(C9="", "", _xlfn.XLOOKUP(A9&amp;C9, DatosOrigen!R:R &amp; DatosOrigen!T:T, DatosOrigen!U:U, "No Encontrado"))</f>
        <v/>
      </c>
      <c r="E9" s="37"/>
      <c r="F9" s="37"/>
      <c r="G9" s="38"/>
      <c r="H9" s="56"/>
    </row>
    <row r="10" spans="1:8" ht="14.45" customHeight="1" thickTop="1" thickBot="1" x14ac:dyDescent="0.3">
      <c r="A10" s="37"/>
      <c r="B10" s="20" t="str">
        <f>IFERROR(VLOOKUP(A10,DatosOrigen!$R$2:$S$1123,2,FALSE),"")</f>
        <v/>
      </c>
      <c r="C10" s="37"/>
      <c r="D10" s="20" t="str" cm="1">
        <f t="array" ref="D10">IF(C10="", "", _xlfn.XLOOKUP(A10&amp;C10, DatosOrigen!R:R &amp; DatosOrigen!T:T, DatosOrigen!U:U, "No Encontrado"))</f>
        <v/>
      </c>
      <c r="E10" s="37"/>
      <c r="F10" s="37"/>
      <c r="G10" s="38"/>
      <c r="H10" s="56"/>
    </row>
    <row r="11" spans="1:8" ht="14.45" customHeight="1" thickTop="1" thickBot="1" x14ac:dyDescent="0.3">
      <c r="A11" s="37"/>
      <c r="B11" s="20" t="str">
        <f>IFERROR(VLOOKUP(A11,DatosOrigen!$R$2:$S$1123,2,FALSE),"")</f>
        <v/>
      </c>
      <c r="C11" s="37"/>
      <c r="D11" s="20" t="str" cm="1">
        <f t="array" ref="D11">IF(C11="", "", _xlfn.XLOOKUP(A11&amp;C11, DatosOrigen!R:R &amp; DatosOrigen!T:T, DatosOrigen!U:U, "No Encontrado"))</f>
        <v/>
      </c>
      <c r="E11" s="37"/>
      <c r="F11" s="37"/>
      <c r="G11" s="38"/>
      <c r="H11" s="56"/>
    </row>
    <row r="12" spans="1:8" ht="14.45" customHeight="1" thickTop="1" thickBot="1" x14ac:dyDescent="0.3">
      <c r="A12" s="37"/>
      <c r="B12" s="20" t="str">
        <f>IFERROR(VLOOKUP(A12,DatosOrigen!$R$2:$S$1123,2,FALSE),"")</f>
        <v/>
      </c>
      <c r="C12" s="37"/>
      <c r="D12" s="20" t="str" cm="1">
        <f t="array" ref="D12">IF(C12="", "", _xlfn.XLOOKUP(A12&amp;C12, DatosOrigen!R:R &amp; DatosOrigen!T:T, DatosOrigen!U:U, "No Encontrado"))</f>
        <v/>
      </c>
      <c r="E12" s="37"/>
      <c r="F12" s="37"/>
      <c r="G12" s="38"/>
      <c r="H12" s="56"/>
    </row>
    <row r="13" spans="1:8" ht="14.45" customHeight="1" thickTop="1" thickBot="1" x14ac:dyDescent="0.3">
      <c r="A13" s="37"/>
      <c r="B13" s="20" t="str">
        <f>IFERROR(VLOOKUP(A13,DatosOrigen!$R$2:$S$1123,2,FALSE),"")</f>
        <v/>
      </c>
      <c r="C13" s="37"/>
      <c r="D13" s="20" t="str" cm="1">
        <f t="array" ref="D13">IF(C13="", "", _xlfn.XLOOKUP(A13&amp;C13, DatosOrigen!R:R &amp; DatosOrigen!T:T, DatosOrigen!U:U, "No Encontrado"))</f>
        <v/>
      </c>
      <c r="E13" s="37"/>
      <c r="F13" s="37"/>
      <c r="G13" s="38"/>
      <c r="H13" s="56"/>
    </row>
    <row r="14" spans="1:8" ht="14.45" customHeight="1" thickTop="1" thickBot="1" x14ac:dyDescent="0.3">
      <c r="A14" s="37"/>
      <c r="B14" s="20" t="str">
        <f>IFERROR(VLOOKUP(A14,DatosOrigen!$R$2:$S$1123,2,FALSE),"")</f>
        <v/>
      </c>
      <c r="C14" s="37"/>
      <c r="D14" s="20" t="str" cm="1">
        <f t="array" ref="D14">IF(C14="", "", _xlfn.XLOOKUP(A14&amp;C14, DatosOrigen!R:R &amp; DatosOrigen!T:T, DatosOrigen!U:U, "No Encontrado"))</f>
        <v/>
      </c>
      <c r="E14" s="37"/>
      <c r="F14" s="37"/>
      <c r="G14" s="38"/>
      <c r="H14" s="56"/>
    </row>
    <row r="15" spans="1:8" ht="14.45" customHeight="1" thickTop="1" thickBot="1" x14ac:dyDescent="0.3">
      <c r="A15" s="37"/>
      <c r="B15" s="20" t="str">
        <f>IFERROR(VLOOKUP(A15,DatosOrigen!$R$2:$S$1123,2,FALSE),"")</f>
        <v/>
      </c>
      <c r="C15" s="37"/>
      <c r="D15" s="20" t="str" cm="1">
        <f t="array" ref="D15">IF(C15="", "", _xlfn.XLOOKUP(A15&amp;C15, DatosOrigen!R:R &amp; DatosOrigen!T:T, DatosOrigen!U:U, "No Encontrado"))</f>
        <v/>
      </c>
      <c r="E15" s="37"/>
      <c r="F15" s="37"/>
      <c r="G15" s="38"/>
      <c r="H15" s="56"/>
    </row>
    <row r="16" spans="1:8" ht="14.45" customHeight="1" thickTop="1" thickBot="1" x14ac:dyDescent="0.3">
      <c r="A16" s="37"/>
      <c r="B16" s="20" t="str">
        <f>IFERROR(VLOOKUP(A16,DatosOrigen!$R$2:$S$1123,2,FALSE),"")</f>
        <v/>
      </c>
      <c r="C16" s="37"/>
      <c r="D16" s="20" t="str" cm="1">
        <f t="array" ref="D16">IF(C16="", "", _xlfn.XLOOKUP(A16&amp;C16, DatosOrigen!R:R &amp; DatosOrigen!T:T, DatosOrigen!U:U, "No Encontrado"))</f>
        <v/>
      </c>
      <c r="E16" s="37"/>
      <c r="F16" s="37"/>
      <c r="G16" s="38"/>
      <c r="H16" s="56"/>
    </row>
    <row r="17" spans="1:8" ht="14.45" customHeight="1" thickTop="1" thickBot="1" x14ac:dyDescent="0.3">
      <c r="A17" s="37"/>
      <c r="B17" s="20" t="str">
        <f>IFERROR(VLOOKUP(A17,DatosOrigen!$R$2:$S$1123,2,FALSE),"")</f>
        <v/>
      </c>
      <c r="C17" s="37"/>
      <c r="D17" s="20" t="str" cm="1">
        <f t="array" ref="D17">IF(C17="", "", _xlfn.XLOOKUP(A17&amp;C17, DatosOrigen!R:R &amp; DatosOrigen!T:T, DatosOrigen!U:U, "No Encontrado"))</f>
        <v/>
      </c>
      <c r="E17" s="37"/>
      <c r="F17" s="37"/>
      <c r="G17" s="38"/>
      <c r="H17" s="56"/>
    </row>
    <row r="18" spans="1:8" ht="14.45" customHeight="1" thickTop="1" thickBot="1" x14ac:dyDescent="0.3">
      <c r="A18" s="37"/>
      <c r="B18" s="20" t="str">
        <f>IFERROR(VLOOKUP(A18,DatosOrigen!$R$2:$S$1123,2,FALSE),"")</f>
        <v/>
      </c>
      <c r="C18" s="37"/>
      <c r="D18" s="20" t="str" cm="1">
        <f t="array" ref="D18">IF(C18="", "", _xlfn.XLOOKUP(A18&amp;C18, DatosOrigen!R:R &amp; DatosOrigen!T:T, DatosOrigen!U:U, "No Encontrado"))</f>
        <v/>
      </c>
      <c r="E18" s="37"/>
      <c r="F18" s="37"/>
      <c r="G18" s="38"/>
      <c r="H18" s="56"/>
    </row>
    <row r="19" spans="1:8" ht="14.45" customHeight="1" thickTop="1" thickBot="1" x14ac:dyDescent="0.3">
      <c r="A19" s="37"/>
      <c r="B19" s="20" t="str">
        <f>IFERROR(VLOOKUP(A19,DatosOrigen!$R$2:$S$1123,2,FALSE),"")</f>
        <v/>
      </c>
      <c r="C19" s="37"/>
      <c r="D19" s="20" t="str" cm="1">
        <f t="array" ref="D19">IF(C19="", "", _xlfn.XLOOKUP(A19&amp;C19, DatosOrigen!R:R &amp; DatosOrigen!T:T, DatosOrigen!U:U, "No Encontrado"))</f>
        <v/>
      </c>
      <c r="E19" s="37"/>
      <c r="F19" s="37"/>
      <c r="G19" s="38"/>
      <c r="H19" s="56"/>
    </row>
    <row r="20" spans="1:8" ht="14.45" customHeight="1" thickTop="1" thickBot="1" x14ac:dyDescent="0.3">
      <c r="A20" s="37"/>
      <c r="B20" s="20" t="str">
        <f>IFERROR(VLOOKUP(A20,DatosOrigen!$R$2:$S$1123,2,FALSE),"")</f>
        <v/>
      </c>
      <c r="C20" s="37"/>
      <c r="D20" s="20" t="str" cm="1">
        <f t="array" ref="D20">IF(C20="", "", _xlfn.XLOOKUP(A20&amp;C20, DatosOrigen!R:R &amp; DatosOrigen!T:T, DatosOrigen!U:U, "No Encontrado"))</f>
        <v/>
      </c>
      <c r="E20" s="37"/>
      <c r="F20" s="37"/>
      <c r="G20" s="38"/>
      <c r="H20" s="56"/>
    </row>
    <row r="21" spans="1:8" ht="14.45" customHeight="1" thickTop="1" thickBot="1" x14ac:dyDescent="0.3">
      <c r="A21" s="37"/>
      <c r="B21" s="20" t="str">
        <f>IFERROR(VLOOKUP(A21,DatosOrigen!$R$2:$S$1123,2,FALSE),"")</f>
        <v/>
      </c>
      <c r="C21" s="37"/>
      <c r="D21" s="20" t="str" cm="1">
        <f t="array" ref="D21">IF(C21="", "", _xlfn.XLOOKUP(A21&amp;C21, DatosOrigen!R:R &amp; DatosOrigen!T:T, DatosOrigen!U:U, "No Encontrado"))</f>
        <v/>
      </c>
      <c r="E21" s="37"/>
      <c r="F21" s="37"/>
      <c r="G21" s="38"/>
      <c r="H21" s="56"/>
    </row>
    <row r="22" spans="1:8" ht="14.45" customHeight="1" thickTop="1" thickBot="1" x14ac:dyDescent="0.3">
      <c r="A22" s="37"/>
      <c r="B22" s="20" t="str">
        <f>IFERROR(VLOOKUP(A22,DatosOrigen!$R$2:$S$1123,2,FALSE),"")</f>
        <v/>
      </c>
      <c r="C22" s="37"/>
      <c r="D22" s="20" t="str" cm="1">
        <f t="array" ref="D22">IF(C22="", "", _xlfn.XLOOKUP(A22&amp;C22, DatosOrigen!R:R &amp; DatosOrigen!T:T, DatosOrigen!U:U, "No Encontrado"))</f>
        <v/>
      </c>
      <c r="E22" s="37"/>
      <c r="F22" s="37"/>
      <c r="G22" s="38"/>
      <c r="H22" s="56"/>
    </row>
    <row r="23" spans="1:8" ht="14.45" customHeight="1" thickTop="1" thickBot="1" x14ac:dyDescent="0.3">
      <c r="A23" s="37"/>
      <c r="B23" s="20" t="str">
        <f>IFERROR(VLOOKUP(A23,DatosOrigen!$R$2:$S$1123,2,FALSE),"")</f>
        <v/>
      </c>
      <c r="C23" s="37"/>
      <c r="D23" s="20" t="str" cm="1">
        <f t="array" ref="D23">IF(C23="", "", _xlfn.XLOOKUP(A23&amp;C23, DatosOrigen!R:R &amp; DatosOrigen!T:T, DatosOrigen!U:U, "No Encontrado"))</f>
        <v/>
      </c>
      <c r="E23" s="37"/>
      <c r="F23" s="37"/>
      <c r="G23" s="38"/>
      <c r="H23" s="56"/>
    </row>
    <row r="24" spans="1:8" ht="14.45" customHeight="1" thickTop="1" thickBot="1" x14ac:dyDescent="0.3">
      <c r="A24" s="37"/>
      <c r="B24" s="20" t="str">
        <f>IFERROR(VLOOKUP(A24,DatosOrigen!$R$2:$S$1123,2,FALSE),"")</f>
        <v/>
      </c>
      <c r="C24" s="37"/>
      <c r="D24" s="20" t="str" cm="1">
        <f t="array" ref="D24">IF(C24="", "", _xlfn.XLOOKUP(A24&amp;C24, DatosOrigen!R:R &amp; DatosOrigen!T:T, DatosOrigen!U:U, "No Encontrado"))</f>
        <v/>
      </c>
      <c r="E24" s="37"/>
      <c r="F24" s="37"/>
      <c r="G24" s="38"/>
      <c r="H24" s="56"/>
    </row>
    <row r="25" spans="1:8" ht="14.45" customHeight="1" thickTop="1" thickBot="1" x14ac:dyDescent="0.3">
      <c r="A25" s="37"/>
      <c r="B25" s="20" t="str">
        <f>IFERROR(VLOOKUP(A25,DatosOrigen!$R$2:$S$1123,2,FALSE),"")</f>
        <v/>
      </c>
      <c r="C25" s="37"/>
      <c r="D25" s="20" t="str" cm="1">
        <f t="array" ref="D25">IF(C25="", "", _xlfn.XLOOKUP(A25&amp;C25, DatosOrigen!R:R &amp; DatosOrigen!T:T, DatosOrigen!U:U, "No Encontrado"))</f>
        <v/>
      </c>
      <c r="E25" s="37"/>
      <c r="F25" s="37"/>
      <c r="G25" s="38"/>
      <c r="H25" s="56"/>
    </row>
    <row r="26" spans="1:8" ht="14.45" customHeight="1" thickTop="1" thickBot="1" x14ac:dyDescent="0.3">
      <c r="A26" s="37"/>
      <c r="B26" s="20" t="str">
        <f>IFERROR(VLOOKUP(A26,DatosOrigen!$R$2:$S$1123,2,FALSE),"")</f>
        <v/>
      </c>
      <c r="C26" s="37"/>
      <c r="D26" s="20" t="str" cm="1">
        <f t="array" ref="D26">IF(C26="", "", _xlfn.XLOOKUP(A26&amp;C26, DatosOrigen!R:R &amp; DatosOrigen!T:T, DatosOrigen!U:U, "No Encontrado"))</f>
        <v/>
      </c>
      <c r="E26" s="37"/>
      <c r="F26" s="37"/>
      <c r="G26" s="38"/>
      <c r="H26" s="56"/>
    </row>
    <row r="27" spans="1:8" ht="14.45" customHeight="1" thickTop="1" thickBot="1" x14ac:dyDescent="0.3">
      <c r="A27" s="37"/>
      <c r="B27" s="20" t="str">
        <f>IFERROR(VLOOKUP(A27,DatosOrigen!$R$2:$S$1123,2,FALSE),"")</f>
        <v/>
      </c>
      <c r="C27" s="37"/>
      <c r="D27" s="20" t="str" cm="1">
        <f t="array" ref="D27">IF(C27="", "", _xlfn.XLOOKUP(A27&amp;C27, DatosOrigen!R:R &amp; DatosOrigen!T:T, DatosOrigen!U:U, "No Encontrado"))</f>
        <v/>
      </c>
      <c r="E27" s="37"/>
      <c r="F27" s="37"/>
      <c r="G27" s="38"/>
      <c r="H27" s="56"/>
    </row>
    <row r="28" spans="1:8" ht="14.45" customHeight="1" thickTop="1" thickBot="1" x14ac:dyDescent="0.3">
      <c r="A28" s="37"/>
      <c r="B28" s="20" t="str">
        <f>IFERROR(VLOOKUP(A28,DatosOrigen!$R$2:$S$1123,2,FALSE),"")</f>
        <v/>
      </c>
      <c r="C28" s="37"/>
      <c r="D28" s="20" t="str" cm="1">
        <f t="array" ref="D28">IF(C28="", "", _xlfn.XLOOKUP(A28&amp;C28, DatosOrigen!R:R &amp; DatosOrigen!T:T, DatosOrigen!U:U, "No Encontrado"))</f>
        <v/>
      </c>
      <c r="E28" s="37"/>
      <c r="F28" s="37"/>
      <c r="G28" s="38"/>
      <c r="H28" s="56"/>
    </row>
    <row r="29" spans="1:8" ht="14.45" customHeight="1" thickTop="1" thickBot="1" x14ac:dyDescent="0.3">
      <c r="A29" s="37"/>
      <c r="B29" s="20" t="str">
        <f>IFERROR(VLOOKUP(A29,DatosOrigen!$R$2:$S$1123,2,FALSE),"")</f>
        <v/>
      </c>
      <c r="C29" s="37"/>
      <c r="D29" s="20" t="str" cm="1">
        <f t="array" ref="D29">IF(C29="", "", _xlfn.XLOOKUP(A29&amp;C29, DatosOrigen!R:R &amp; DatosOrigen!T:T, DatosOrigen!U:U, "No Encontrado"))</f>
        <v/>
      </c>
      <c r="E29" s="37"/>
      <c r="F29" s="37"/>
      <c r="G29" s="38"/>
      <c r="H29" s="56"/>
    </row>
    <row r="30" spans="1:8" ht="14.45" customHeight="1" thickTop="1" thickBot="1" x14ac:dyDescent="0.3">
      <c r="A30" s="37"/>
      <c r="B30" s="20" t="str">
        <f>IFERROR(VLOOKUP(A30,DatosOrigen!$R$2:$S$1123,2,FALSE),"")</f>
        <v/>
      </c>
      <c r="C30" s="37"/>
      <c r="D30" s="20" t="str" cm="1">
        <f t="array" ref="D30">IF(C30="", "", _xlfn.XLOOKUP(A30&amp;C30, DatosOrigen!R:R &amp; DatosOrigen!T:T, DatosOrigen!U:U, "No Encontrado"))</f>
        <v/>
      </c>
      <c r="E30" s="37"/>
      <c r="F30" s="37"/>
      <c r="G30" s="38"/>
      <c r="H30" s="56"/>
    </row>
    <row r="31" spans="1:8" ht="14.45" customHeight="1" thickTop="1" thickBot="1" x14ac:dyDescent="0.3">
      <c r="A31" s="37"/>
      <c r="B31" s="20" t="str">
        <f>IFERROR(VLOOKUP(A31,DatosOrigen!$R$2:$S$1123,2,FALSE),"")</f>
        <v/>
      </c>
      <c r="C31" s="37"/>
      <c r="D31" s="20" t="str" cm="1">
        <f t="array" ref="D31">IF(C31="", "", _xlfn.XLOOKUP(A31&amp;C31, DatosOrigen!R:R &amp; DatosOrigen!T:T, DatosOrigen!U:U, "No Encontrado"))</f>
        <v/>
      </c>
      <c r="E31" s="37"/>
      <c r="F31" s="37"/>
      <c r="G31" s="38"/>
      <c r="H31" s="56"/>
    </row>
    <row r="32" spans="1:8" ht="14.45" customHeight="1" thickTop="1" thickBot="1" x14ac:dyDescent="0.3">
      <c r="A32" s="37"/>
      <c r="B32" s="20" t="str">
        <f>IFERROR(VLOOKUP(A32,DatosOrigen!$R$2:$S$1123,2,FALSE),"")</f>
        <v/>
      </c>
      <c r="C32" s="37"/>
      <c r="D32" s="20" t="str" cm="1">
        <f t="array" ref="D32">IF(C32="", "", _xlfn.XLOOKUP(A32&amp;C32, DatosOrigen!R:R &amp; DatosOrigen!T:T, DatosOrigen!U:U, "No Encontrado"))</f>
        <v/>
      </c>
      <c r="E32" s="37"/>
      <c r="F32" s="37"/>
      <c r="G32" s="38"/>
      <c r="H32" s="56"/>
    </row>
    <row r="33" spans="1:8" ht="14.45" customHeight="1" thickTop="1" thickBot="1" x14ac:dyDescent="0.3">
      <c r="A33" s="37"/>
      <c r="B33" s="20" t="str">
        <f>IFERROR(VLOOKUP(A33,DatosOrigen!$R$2:$S$1123,2,FALSE),"")</f>
        <v/>
      </c>
      <c r="C33" s="37"/>
      <c r="D33" s="20" t="str" cm="1">
        <f t="array" ref="D33">IF(C33="", "", _xlfn.XLOOKUP(A33&amp;C33, DatosOrigen!R:R &amp; DatosOrigen!T:T, DatosOrigen!U:U, "No Encontrado"))</f>
        <v/>
      </c>
      <c r="E33" s="37"/>
      <c r="F33" s="37"/>
      <c r="G33" s="38"/>
      <c r="H33" s="56"/>
    </row>
    <row r="34" spans="1:8" ht="14.45" customHeight="1" thickTop="1" thickBot="1" x14ac:dyDescent="0.3">
      <c r="A34" s="37"/>
      <c r="B34" s="20" t="str">
        <f>IFERROR(VLOOKUP(A34,DatosOrigen!$R$2:$S$1123,2,FALSE),"")</f>
        <v/>
      </c>
      <c r="C34" s="37"/>
      <c r="D34" s="20" t="str" cm="1">
        <f t="array" ref="D34">IF(C34="", "", _xlfn.XLOOKUP(A34&amp;C34, DatosOrigen!R:R &amp; DatosOrigen!T:T, DatosOrigen!U:U, "No Encontrado"))</f>
        <v/>
      </c>
      <c r="E34" s="37"/>
      <c r="F34" s="37"/>
      <c r="G34" s="38"/>
      <c r="H34" s="56"/>
    </row>
    <row r="35" spans="1:8" ht="14.45" customHeight="1" thickTop="1" thickBot="1" x14ac:dyDescent="0.3">
      <c r="A35" s="37"/>
      <c r="B35" s="20" t="str">
        <f>IFERROR(VLOOKUP(A35,DatosOrigen!$R$2:$S$1123,2,FALSE),"")</f>
        <v/>
      </c>
      <c r="C35" s="37"/>
      <c r="D35" s="20" t="str" cm="1">
        <f t="array" ref="D35">IF(C35="", "", _xlfn.XLOOKUP(A35&amp;C35, DatosOrigen!R:R &amp; DatosOrigen!T:T, DatosOrigen!U:U, "No Encontrado"))</f>
        <v/>
      </c>
      <c r="E35" s="37"/>
      <c r="F35" s="37"/>
      <c r="G35" s="38"/>
      <c r="H35" s="56"/>
    </row>
    <row r="36" spans="1:8" ht="14.45" customHeight="1" thickTop="1" thickBot="1" x14ac:dyDescent="0.3">
      <c r="A36" s="37"/>
      <c r="B36" s="20" t="str">
        <f>IFERROR(VLOOKUP(A36,DatosOrigen!$R$2:$S$1123,2,FALSE),"")</f>
        <v/>
      </c>
      <c r="C36" s="37"/>
      <c r="D36" s="20" t="str" cm="1">
        <f t="array" ref="D36">IF(C36="", "", _xlfn.XLOOKUP(A36&amp;C36, DatosOrigen!R:R &amp; DatosOrigen!T:T, DatosOrigen!U:U, "No Encontrado"))</f>
        <v/>
      </c>
      <c r="E36" s="37"/>
      <c r="F36" s="37"/>
      <c r="G36" s="38"/>
      <c r="H36" s="56"/>
    </row>
    <row r="37" spans="1:8" ht="14.45" customHeight="1" thickTop="1" thickBot="1" x14ac:dyDescent="0.3">
      <c r="A37" s="37"/>
      <c r="B37" s="20" t="str">
        <f>IFERROR(VLOOKUP(A37,DatosOrigen!$R$2:$S$1123,2,FALSE),"")</f>
        <v/>
      </c>
      <c r="C37" s="37"/>
      <c r="D37" s="20" t="str" cm="1">
        <f t="array" ref="D37">IF(C37="", "", _xlfn.XLOOKUP(A37&amp;C37, DatosOrigen!R:R &amp; DatosOrigen!T:T, DatosOrigen!U:U, "No Encontrado"))</f>
        <v/>
      </c>
      <c r="E37" s="37"/>
      <c r="F37" s="37"/>
      <c r="G37" s="38"/>
      <c r="H37" s="56"/>
    </row>
    <row r="38" spans="1:8" ht="14.45" customHeight="1" thickTop="1" thickBot="1" x14ac:dyDescent="0.3">
      <c r="A38" s="37"/>
      <c r="B38" s="20" t="str">
        <f>IFERROR(VLOOKUP(A38,DatosOrigen!$R$2:$S$1123,2,FALSE),"")</f>
        <v/>
      </c>
      <c r="C38" s="37"/>
      <c r="D38" s="20" t="str" cm="1">
        <f t="array" ref="D38">IF(C38="", "", _xlfn.XLOOKUP(A38&amp;C38, DatosOrigen!R:R &amp; DatosOrigen!T:T, DatosOrigen!U:U, "No Encontrado"))</f>
        <v/>
      </c>
      <c r="E38" s="37"/>
      <c r="F38" s="37"/>
      <c r="G38" s="38"/>
      <c r="H38" s="56"/>
    </row>
    <row r="39" spans="1:8" ht="14.45" customHeight="1" thickTop="1" thickBot="1" x14ac:dyDescent="0.3">
      <c r="A39" s="37"/>
      <c r="B39" s="20" t="str">
        <f>IFERROR(VLOOKUP(A39,DatosOrigen!$R$2:$S$1123,2,FALSE),"")</f>
        <v/>
      </c>
      <c r="C39" s="37"/>
      <c r="D39" s="20" t="str" cm="1">
        <f t="array" ref="D39">IF(C39="", "", _xlfn.XLOOKUP(A39&amp;C39, DatosOrigen!R:R &amp; DatosOrigen!T:T, DatosOrigen!U:U, "No Encontrado"))</f>
        <v/>
      </c>
      <c r="E39" s="37"/>
      <c r="F39" s="37"/>
      <c r="G39" s="38"/>
      <c r="H39" s="56"/>
    </row>
    <row r="40" spans="1:8" ht="14.45" customHeight="1" thickTop="1" thickBot="1" x14ac:dyDescent="0.3">
      <c r="A40" s="37"/>
      <c r="B40" s="20" t="str">
        <f>IFERROR(VLOOKUP(A40,DatosOrigen!$R$2:$S$1123,2,FALSE),"")</f>
        <v/>
      </c>
      <c r="C40" s="37"/>
      <c r="D40" s="20" t="str" cm="1">
        <f t="array" ref="D40">IF(C40="", "", _xlfn.XLOOKUP(A40&amp;C40, DatosOrigen!R:R &amp; DatosOrigen!T:T, DatosOrigen!U:U, "No Encontrado"))</f>
        <v/>
      </c>
      <c r="E40" s="37"/>
      <c r="F40" s="37"/>
      <c r="G40" s="38"/>
      <c r="H40" s="56"/>
    </row>
    <row r="41" spans="1:8" ht="15" x14ac:dyDescent="0.25">
      <c r="A41" s="41"/>
      <c r="B41" s="10"/>
      <c r="C41" s="41"/>
      <c r="D41" s="10"/>
      <c r="E41" s="41"/>
      <c r="F41" s="41"/>
      <c r="G41" s="41"/>
    </row>
    <row r="42" spans="1:8" ht="15" hidden="1" x14ac:dyDescent="0.25">
      <c r="E42" s="42" t="s">
        <v>54</v>
      </c>
      <c r="H42" s="43"/>
    </row>
    <row r="43" spans="1:8" ht="15" hidden="1" x14ac:dyDescent="0.25">
      <c r="E43" s="42" t="s">
        <v>55</v>
      </c>
      <c r="H43" s="44"/>
    </row>
    <row r="44" spans="1:8" ht="15" hidden="1" x14ac:dyDescent="0.25">
      <c r="E44" s="42" t="s">
        <v>56</v>
      </c>
      <c r="H44" s="44"/>
    </row>
    <row r="45" spans="1:8" ht="15" hidden="1" x14ac:dyDescent="0.25">
      <c r="H45" s="44"/>
    </row>
    <row r="46" spans="1:8" ht="15" hidden="1" x14ac:dyDescent="0.25">
      <c r="H46" s="44"/>
    </row>
    <row r="47" spans="1:8" ht="15" hidden="1" x14ac:dyDescent="0.25">
      <c r="H47" s="44"/>
    </row>
    <row r="48" spans="1:8" ht="15" hidden="1" x14ac:dyDescent="0.25">
      <c r="H48" s="44"/>
    </row>
    <row r="49" spans="8:8" ht="15" hidden="1" x14ac:dyDescent="0.25">
      <c r="H49" s="45"/>
    </row>
    <row r="50" spans="8:8" ht="15" hidden="1" x14ac:dyDescent="0.25">
      <c r="H50" s="44"/>
    </row>
    <row r="51" spans="8:8" ht="15" hidden="1" x14ac:dyDescent="0.25">
      <c r="H51" s="45"/>
    </row>
    <row r="52" spans="8:8" ht="15" hidden="1" x14ac:dyDescent="0.25">
      <c r="H52" s="44"/>
    </row>
    <row r="53" spans="8:8" ht="15" hidden="1" x14ac:dyDescent="0.25">
      <c r="H53" s="44"/>
    </row>
    <row r="54" spans="8:8" ht="15" hidden="1" x14ac:dyDescent="0.25">
      <c r="H54" s="44"/>
    </row>
    <row r="55" spans="8:8" ht="15" hidden="1" x14ac:dyDescent="0.25">
      <c r="H55" s="44"/>
    </row>
    <row r="56" spans="8:8" ht="15" hidden="1" x14ac:dyDescent="0.25">
      <c r="H56" s="44"/>
    </row>
    <row r="57" spans="8:8" ht="15" hidden="1" x14ac:dyDescent="0.25">
      <c r="H57" s="46"/>
    </row>
    <row r="58" spans="8:8" ht="15" hidden="1" x14ac:dyDescent="0.25"/>
    <row r="59" spans="8:8" ht="15" hidden="1" x14ac:dyDescent="0.25"/>
    <row r="60" spans="8:8" ht="15" hidden="1" x14ac:dyDescent="0.25"/>
    <row r="61" spans="8:8" ht="15" hidden="1" x14ac:dyDescent="0.25"/>
    <row r="62" spans="8:8" ht="15" hidden="1" x14ac:dyDescent="0.25"/>
    <row r="63" spans="8:8" ht="15" hidden="1" x14ac:dyDescent="0.25"/>
    <row r="64" spans="8:8" ht="15" hidden="1" x14ac:dyDescent="0.25"/>
    <row r="65" ht="15" hidden="1" x14ac:dyDescent="0.25"/>
  </sheetData>
  <sheetProtection algorithmName="SHA-512" hashValue="5PYKBwy3BBQ7zBgjb2WM3hkH2N1956pITb2wuFTogK0BbTEgjoSoeUhYf8aKG4OwwmZ0lAcoYYxEOh0DSCVIeA==" saltValue="K9T9mHf2FVR+/LroAUZgSQ==" spinCount="100000" sheet="1" objects="1" scenarios="1"/>
  <dataValidations count="4">
    <dataValidation type="whole" allowBlank="1" showInputMessage="1" showErrorMessage="1" sqref="H2:H40" xr:uid="{3E1E08E6-5602-421A-BAD6-2E73271F749C}">
      <formula1>1</formula1>
      <formula2>1000000</formula2>
    </dataValidation>
    <dataValidation type="list" allowBlank="1" showInputMessage="1" showErrorMessage="1" sqref="G2:G40" xr:uid="{D8487933-A042-4810-BBB6-8B2A3120A4B4}">
      <formula1>"RURAL,URBANA"</formula1>
    </dataValidation>
    <dataValidation type="list" allowBlank="1" showInputMessage="1" showErrorMessage="1" sqref="A2:A40" xr:uid="{308DB346-B504-4C4C-93B9-A1D2D5A9A4DE}">
      <formula1>Lista_Deparamentos</formula1>
    </dataValidation>
    <dataValidation type="list" allowBlank="1" showInputMessage="1" showErrorMessage="1" sqref="C2:C40" xr:uid="{45116EA5-59B2-438D-92F1-1FFF93F3B653}">
      <formula1>INDIRECT(SUBSTITUTE(A2," ", "_"))</formula1>
    </dataValidation>
  </dataValidations>
  <pageMargins left="0.7" right="0.7" top="0.75" bottom="0.75" header="0.3" footer="0.3"/>
  <ignoredErrors>
    <ignoredError sqref="D2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EEB3E-817C-4239-BF3F-1A67F6764F7E}">
  <sheetPr codeName="Hoja4"/>
  <dimension ref="A1:V46"/>
  <sheetViews>
    <sheetView topLeftCell="J1" workbookViewId="0">
      <selection activeCell="R41" sqref="R41:S43"/>
    </sheetView>
  </sheetViews>
  <sheetFormatPr baseColWidth="10" defaultColWidth="0" defaultRowHeight="15" zeroHeight="1" x14ac:dyDescent="0.25"/>
  <cols>
    <col min="1" max="1" width="50.42578125" style="21" customWidth="1"/>
    <col min="2" max="8" width="12.140625" style="21" bestFit="1" customWidth="1"/>
    <col min="9" max="9" width="13" style="21" bestFit="1" customWidth="1"/>
    <col min="10" max="21" width="12.140625" style="21" bestFit="1" customWidth="1"/>
    <col min="22" max="22" width="22.140625" style="21" customWidth="1"/>
    <col min="23" max="16384" width="11.42578125" hidden="1"/>
  </cols>
  <sheetData>
    <row r="1" spans="1:22" ht="24" customHeight="1" thickBot="1" x14ac:dyDescent="0.3">
      <c r="A1" s="80" t="s">
        <v>84</v>
      </c>
      <c r="B1" s="82" t="s">
        <v>0</v>
      </c>
      <c r="C1" s="83"/>
      <c r="D1" s="83"/>
      <c r="E1" s="84"/>
      <c r="F1" s="85" t="s">
        <v>5</v>
      </c>
      <c r="G1" s="86"/>
      <c r="H1" s="86"/>
      <c r="I1" s="87"/>
      <c r="J1" s="85" t="s">
        <v>6</v>
      </c>
      <c r="K1" s="86"/>
      <c r="L1" s="86"/>
      <c r="M1" s="87"/>
      <c r="N1" s="85" t="s">
        <v>7</v>
      </c>
      <c r="O1" s="86"/>
      <c r="P1" s="86"/>
      <c r="Q1" s="87"/>
      <c r="R1" s="85" t="s">
        <v>8</v>
      </c>
      <c r="S1" s="86"/>
      <c r="T1" s="86"/>
      <c r="U1" s="86"/>
      <c r="V1" s="78" t="s">
        <v>61</v>
      </c>
    </row>
    <row r="2" spans="1:22" ht="24" customHeight="1" thickTop="1" thickBot="1" x14ac:dyDescent="0.3">
      <c r="A2" s="81"/>
      <c r="B2" s="67" t="s">
        <v>1</v>
      </c>
      <c r="C2" s="69" t="s">
        <v>2</v>
      </c>
      <c r="D2" s="69" t="s">
        <v>3</v>
      </c>
      <c r="E2" s="69" t="s">
        <v>4</v>
      </c>
      <c r="F2" s="67" t="s">
        <v>9</v>
      </c>
      <c r="G2" s="69" t="s">
        <v>10</v>
      </c>
      <c r="H2" s="69" t="s">
        <v>11</v>
      </c>
      <c r="I2" s="69" t="s">
        <v>12</v>
      </c>
      <c r="J2" s="67" t="s">
        <v>13</v>
      </c>
      <c r="K2" s="69" t="s">
        <v>14</v>
      </c>
      <c r="L2" s="69" t="s">
        <v>15</v>
      </c>
      <c r="M2" s="69" t="s">
        <v>16</v>
      </c>
      <c r="N2" s="67" t="s">
        <v>17</v>
      </c>
      <c r="O2" s="69" t="s">
        <v>18</v>
      </c>
      <c r="P2" s="69" t="s">
        <v>19</v>
      </c>
      <c r="Q2" s="69" t="s">
        <v>20</v>
      </c>
      <c r="R2" s="67" t="s">
        <v>21</v>
      </c>
      <c r="S2" s="69" t="s">
        <v>22</v>
      </c>
      <c r="T2" s="69" t="s">
        <v>23</v>
      </c>
      <c r="U2" s="69" t="s">
        <v>24</v>
      </c>
      <c r="V2" s="79"/>
    </row>
    <row r="3" spans="1:22" ht="17.25" customHeight="1" thickTop="1" thickBot="1" x14ac:dyDescent="0.3">
      <c r="A3" s="39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64">
        <f>SUM(B3:U3)</f>
        <v>0</v>
      </c>
    </row>
    <row r="4" spans="1:22" ht="17.100000000000001" customHeight="1" thickBot="1" x14ac:dyDescent="0.3">
      <c r="A4" s="40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64">
        <f t="shared" ref="V4:V45" si="0">SUM(B4:U4)</f>
        <v>0</v>
      </c>
    </row>
    <row r="5" spans="1:22" ht="17.100000000000001" customHeight="1" thickBot="1" x14ac:dyDescent="0.3">
      <c r="A5" s="40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64">
        <f t="shared" si="0"/>
        <v>0</v>
      </c>
    </row>
    <row r="6" spans="1:22" ht="17.100000000000001" customHeight="1" thickBot="1" x14ac:dyDescent="0.3">
      <c r="A6" s="40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64">
        <f t="shared" si="0"/>
        <v>0</v>
      </c>
    </row>
    <row r="7" spans="1:22" ht="17.100000000000001" customHeight="1" thickBot="1" x14ac:dyDescent="0.3">
      <c r="A7" s="40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64">
        <f t="shared" si="0"/>
        <v>0</v>
      </c>
    </row>
    <row r="8" spans="1:22" ht="17.100000000000001" customHeight="1" thickBot="1" x14ac:dyDescent="0.3">
      <c r="A8" s="40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64">
        <f t="shared" si="0"/>
        <v>0</v>
      </c>
    </row>
    <row r="9" spans="1:22" ht="17.100000000000001" customHeight="1" thickBot="1" x14ac:dyDescent="0.3">
      <c r="A9" s="40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64">
        <f t="shared" si="0"/>
        <v>0</v>
      </c>
    </row>
    <row r="10" spans="1:22" ht="17.100000000000001" customHeight="1" thickBot="1" x14ac:dyDescent="0.3">
      <c r="A10" s="40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64">
        <f t="shared" si="0"/>
        <v>0</v>
      </c>
    </row>
    <row r="11" spans="1:22" ht="17.100000000000001" customHeight="1" thickBot="1" x14ac:dyDescent="0.3">
      <c r="A11" s="40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64">
        <f t="shared" si="0"/>
        <v>0</v>
      </c>
    </row>
    <row r="12" spans="1:22" ht="17.100000000000001" customHeight="1" thickBot="1" x14ac:dyDescent="0.3">
      <c r="A12" s="40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64">
        <f t="shared" si="0"/>
        <v>0</v>
      </c>
    </row>
    <row r="13" spans="1:22" ht="17.100000000000001" customHeight="1" thickBot="1" x14ac:dyDescent="0.3">
      <c r="A13" s="40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64">
        <f t="shared" si="0"/>
        <v>0</v>
      </c>
    </row>
    <row r="14" spans="1:22" ht="17.100000000000001" customHeight="1" thickBot="1" x14ac:dyDescent="0.3">
      <c r="A14" s="40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64">
        <f t="shared" si="0"/>
        <v>0</v>
      </c>
    </row>
    <row r="15" spans="1:22" ht="17.100000000000001" customHeight="1" thickBot="1" x14ac:dyDescent="0.3">
      <c r="A15" s="40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64">
        <f t="shared" si="0"/>
        <v>0</v>
      </c>
    </row>
    <row r="16" spans="1:22" ht="17.100000000000001" customHeight="1" thickBot="1" x14ac:dyDescent="0.3">
      <c r="A16" s="40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64">
        <f t="shared" si="0"/>
        <v>0</v>
      </c>
    </row>
    <row r="17" spans="1:22" ht="17.100000000000001" customHeight="1" thickBot="1" x14ac:dyDescent="0.3">
      <c r="A17" s="40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64">
        <f t="shared" si="0"/>
        <v>0</v>
      </c>
    </row>
    <row r="18" spans="1:22" ht="17.100000000000001" customHeight="1" thickBot="1" x14ac:dyDescent="0.3">
      <c r="A18" s="40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64">
        <f t="shared" si="0"/>
        <v>0</v>
      </c>
    </row>
    <row r="19" spans="1:22" ht="17.100000000000001" customHeight="1" thickBot="1" x14ac:dyDescent="0.3">
      <c r="A19" s="40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64">
        <f t="shared" si="0"/>
        <v>0</v>
      </c>
    </row>
    <row r="20" spans="1:22" ht="17.100000000000001" customHeight="1" thickBot="1" x14ac:dyDescent="0.3">
      <c r="A20" s="40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64">
        <f t="shared" si="0"/>
        <v>0</v>
      </c>
    </row>
    <row r="21" spans="1:22" ht="17.100000000000001" customHeight="1" thickBot="1" x14ac:dyDescent="0.3">
      <c r="A21" s="40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64">
        <f t="shared" si="0"/>
        <v>0</v>
      </c>
    </row>
    <row r="22" spans="1:22" ht="17.100000000000001" customHeight="1" thickBot="1" x14ac:dyDescent="0.3">
      <c r="A22" s="40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64">
        <f t="shared" si="0"/>
        <v>0</v>
      </c>
    </row>
    <row r="23" spans="1:22" ht="17.100000000000001" customHeight="1" thickBot="1" x14ac:dyDescent="0.3">
      <c r="A23" s="40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64">
        <f t="shared" si="0"/>
        <v>0</v>
      </c>
    </row>
    <row r="24" spans="1:22" ht="17.100000000000001" customHeight="1" thickBot="1" x14ac:dyDescent="0.3">
      <c r="A24" s="40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64">
        <f t="shared" si="0"/>
        <v>0</v>
      </c>
    </row>
    <row r="25" spans="1:22" ht="17.100000000000001" customHeight="1" thickBot="1" x14ac:dyDescent="0.3">
      <c r="A25" s="40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64">
        <f t="shared" si="0"/>
        <v>0</v>
      </c>
    </row>
    <row r="26" spans="1:22" ht="17.100000000000001" customHeight="1" thickBot="1" x14ac:dyDescent="0.3">
      <c r="A26" s="40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64">
        <f t="shared" si="0"/>
        <v>0</v>
      </c>
    </row>
    <row r="27" spans="1:22" ht="17.100000000000001" customHeight="1" thickBot="1" x14ac:dyDescent="0.3">
      <c r="A27" s="40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64">
        <f t="shared" ref="V27:V35" si="1">SUM(B27:U27)</f>
        <v>0</v>
      </c>
    </row>
    <row r="28" spans="1:22" ht="17.100000000000001" customHeight="1" thickBot="1" x14ac:dyDescent="0.3">
      <c r="A28" s="40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64">
        <f t="shared" si="1"/>
        <v>0</v>
      </c>
    </row>
    <row r="29" spans="1:22" ht="17.100000000000001" customHeight="1" thickBot="1" x14ac:dyDescent="0.3">
      <c r="A29" s="40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64">
        <f t="shared" si="1"/>
        <v>0</v>
      </c>
    </row>
    <row r="30" spans="1:22" ht="17.100000000000001" customHeight="1" thickBot="1" x14ac:dyDescent="0.3">
      <c r="A30" s="40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64">
        <f t="shared" si="1"/>
        <v>0</v>
      </c>
    </row>
    <row r="31" spans="1:22" ht="17.100000000000001" customHeight="1" thickBot="1" x14ac:dyDescent="0.3">
      <c r="A31" s="40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64">
        <f t="shared" si="1"/>
        <v>0</v>
      </c>
    </row>
    <row r="32" spans="1:22" ht="17.100000000000001" customHeight="1" thickBot="1" x14ac:dyDescent="0.3">
      <c r="A32" s="40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64">
        <f t="shared" si="1"/>
        <v>0</v>
      </c>
    </row>
    <row r="33" spans="1:22" ht="17.100000000000001" customHeight="1" thickBot="1" x14ac:dyDescent="0.3">
      <c r="A33" s="40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64">
        <f t="shared" si="1"/>
        <v>0</v>
      </c>
    </row>
    <row r="34" spans="1:22" ht="17.100000000000001" customHeight="1" thickBot="1" x14ac:dyDescent="0.3">
      <c r="A34" s="40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64">
        <f t="shared" si="1"/>
        <v>0</v>
      </c>
    </row>
    <row r="35" spans="1:22" ht="17.100000000000001" customHeight="1" thickBot="1" x14ac:dyDescent="0.3">
      <c r="A35" s="40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64">
        <f t="shared" si="1"/>
        <v>0</v>
      </c>
    </row>
    <row r="36" spans="1:22" ht="17.100000000000001" customHeight="1" thickBot="1" x14ac:dyDescent="0.3">
      <c r="A36" s="40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64">
        <f t="shared" si="0"/>
        <v>0</v>
      </c>
    </row>
    <row r="37" spans="1:22" ht="17.100000000000001" customHeight="1" thickBot="1" x14ac:dyDescent="0.3">
      <c r="A37" s="40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64">
        <f t="shared" si="0"/>
        <v>0</v>
      </c>
    </row>
    <row r="38" spans="1:22" ht="17.100000000000001" customHeight="1" thickBot="1" x14ac:dyDescent="0.3">
      <c r="A38" s="40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64">
        <f t="shared" si="0"/>
        <v>0</v>
      </c>
    </row>
    <row r="39" spans="1:22" ht="17.100000000000001" customHeight="1" thickBot="1" x14ac:dyDescent="0.3">
      <c r="A39" s="40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64">
        <f t="shared" si="0"/>
        <v>0</v>
      </c>
    </row>
    <row r="40" spans="1:22" ht="17.100000000000001" customHeight="1" thickBot="1" x14ac:dyDescent="0.3">
      <c r="A40" s="40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64">
        <f t="shared" si="0"/>
        <v>0</v>
      </c>
    </row>
    <row r="41" spans="1:22" ht="17.100000000000001" customHeight="1" thickBot="1" x14ac:dyDescent="0.3">
      <c r="A41" s="40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64">
        <f t="shared" si="0"/>
        <v>0</v>
      </c>
    </row>
    <row r="42" spans="1:22" ht="17.100000000000001" customHeight="1" thickBot="1" x14ac:dyDescent="0.3">
      <c r="A42" s="40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64">
        <f t="shared" si="0"/>
        <v>0</v>
      </c>
    </row>
    <row r="43" spans="1:22" ht="17.100000000000001" customHeight="1" thickBot="1" x14ac:dyDescent="0.3">
      <c r="A43" s="40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64">
        <f t="shared" si="0"/>
        <v>0</v>
      </c>
    </row>
    <row r="44" spans="1:22" ht="17.100000000000001" customHeight="1" thickBot="1" x14ac:dyDescent="0.3">
      <c r="A44" s="40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64">
        <f t="shared" si="0"/>
        <v>0</v>
      </c>
    </row>
    <row r="45" spans="1:22" ht="17.100000000000001" customHeight="1" thickBot="1" x14ac:dyDescent="0.3">
      <c r="A45" s="40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64">
        <f t="shared" si="0"/>
        <v>0</v>
      </c>
    </row>
    <row r="46" spans="1:22" ht="17.100000000000001" customHeight="1" thickBot="1" x14ac:dyDescent="0.3">
      <c r="A46" s="22" t="s">
        <v>61</v>
      </c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3">
        <f>SUM(V3:V45)</f>
        <v>0</v>
      </c>
    </row>
  </sheetData>
  <sheetProtection algorithmName="SHA-512" hashValue="OnRQDSTTZPeQHapcE/ouAedvz5fLFW96j3+jrPRBVwxBcPOx6PdRSeGUwxQ0Mu5upp8ifXxGOcAW7QfVopI0sg==" saltValue="4s+ShS611TSsdAv0JZwNJw==" spinCount="100000" sheet="1" objects="1" scenarios="1"/>
  <mergeCells count="7">
    <mergeCell ref="V1:V2"/>
    <mergeCell ref="A1:A2"/>
    <mergeCell ref="B1:E1"/>
    <mergeCell ref="F1:I1"/>
    <mergeCell ref="J1:M1"/>
    <mergeCell ref="N1:Q1"/>
    <mergeCell ref="R1:U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CFE88-31CB-4124-A9E6-716F4EC86125}">
  <sheetPr codeName="Hoja3"/>
  <dimension ref="A1:X128"/>
  <sheetViews>
    <sheetView workbookViewId="0">
      <selection activeCell="E2" sqref="E2:E107"/>
    </sheetView>
  </sheetViews>
  <sheetFormatPr baseColWidth="10" defaultColWidth="0" defaultRowHeight="15" zeroHeight="1" x14ac:dyDescent="0.25"/>
  <cols>
    <col min="1" max="1" width="14.7109375" style="10" customWidth="1"/>
    <col min="2" max="2" width="60.42578125" style="10" customWidth="1"/>
    <col min="3" max="3" width="13.28515625" style="10" customWidth="1"/>
    <col min="4" max="4" width="14.7109375" style="10" customWidth="1"/>
    <col min="5" max="5" width="21.5703125" style="10" customWidth="1"/>
    <col min="6" max="24" width="0" hidden="1" customWidth="1"/>
    <col min="25" max="16384" width="11.42578125" hidden="1"/>
  </cols>
  <sheetData>
    <row r="1" spans="1:5" ht="41.1" customHeight="1" thickTop="1" thickBot="1" x14ac:dyDescent="0.3">
      <c r="A1" s="66" t="s">
        <v>62</v>
      </c>
      <c r="B1" s="67" t="s">
        <v>66</v>
      </c>
      <c r="C1" s="68" t="s">
        <v>75</v>
      </c>
      <c r="D1" s="68" t="s">
        <v>90</v>
      </c>
      <c r="E1" s="67" t="s">
        <v>74</v>
      </c>
    </row>
    <row r="2" spans="1:5" ht="17.100000000000001" customHeight="1" thickTop="1" thickBot="1" x14ac:dyDescent="0.3">
      <c r="A2" s="39"/>
      <c r="B2" s="62"/>
      <c r="C2" s="58"/>
      <c r="D2" s="59"/>
      <c r="E2" s="60"/>
    </row>
    <row r="3" spans="1:5" ht="17.100000000000001" customHeight="1" thickTop="1" thickBot="1" x14ac:dyDescent="0.3">
      <c r="A3" s="39"/>
      <c r="B3" s="62"/>
      <c r="C3" s="58"/>
      <c r="D3" s="59"/>
      <c r="E3" s="60"/>
    </row>
    <row r="4" spans="1:5" ht="17.100000000000001" customHeight="1" thickTop="1" thickBot="1" x14ac:dyDescent="0.3">
      <c r="A4" s="39"/>
      <c r="B4" s="62"/>
      <c r="C4" s="58"/>
      <c r="D4" s="59"/>
      <c r="E4" s="60"/>
    </row>
    <row r="5" spans="1:5" ht="17.100000000000001" customHeight="1" thickTop="1" thickBot="1" x14ac:dyDescent="0.3">
      <c r="A5" s="39"/>
      <c r="B5" s="62"/>
      <c r="C5" s="58"/>
      <c r="D5" s="59"/>
      <c r="E5" s="60"/>
    </row>
    <row r="6" spans="1:5" ht="17.100000000000001" customHeight="1" thickTop="1" thickBot="1" x14ac:dyDescent="0.3">
      <c r="A6" s="39"/>
      <c r="B6" s="62"/>
      <c r="C6" s="58"/>
      <c r="D6" s="59"/>
      <c r="E6" s="60"/>
    </row>
    <row r="7" spans="1:5" ht="17.100000000000001" customHeight="1" thickTop="1" thickBot="1" x14ac:dyDescent="0.3">
      <c r="A7" s="39"/>
      <c r="B7" s="62"/>
      <c r="C7" s="58"/>
      <c r="D7" s="59"/>
      <c r="E7" s="60"/>
    </row>
    <row r="8" spans="1:5" ht="17.100000000000001" customHeight="1" thickTop="1" thickBot="1" x14ac:dyDescent="0.3">
      <c r="A8" s="39"/>
      <c r="B8" s="62"/>
      <c r="C8" s="58"/>
      <c r="D8" s="59"/>
      <c r="E8" s="60"/>
    </row>
    <row r="9" spans="1:5" ht="17.100000000000001" customHeight="1" thickTop="1" thickBot="1" x14ac:dyDescent="0.3">
      <c r="A9" s="39"/>
      <c r="B9" s="62"/>
      <c r="C9" s="58"/>
      <c r="D9" s="59"/>
      <c r="E9" s="60"/>
    </row>
    <row r="10" spans="1:5" ht="17.100000000000001" customHeight="1" thickTop="1" thickBot="1" x14ac:dyDescent="0.3">
      <c r="A10" s="39"/>
      <c r="B10" s="62"/>
      <c r="C10" s="58"/>
      <c r="D10" s="59"/>
      <c r="E10" s="60"/>
    </row>
    <row r="11" spans="1:5" ht="17.100000000000001" customHeight="1" thickTop="1" thickBot="1" x14ac:dyDescent="0.3">
      <c r="A11" s="39"/>
      <c r="B11" s="62"/>
      <c r="C11" s="58"/>
      <c r="D11" s="59"/>
      <c r="E11" s="60"/>
    </row>
    <row r="12" spans="1:5" ht="17.100000000000001" customHeight="1" thickTop="1" thickBot="1" x14ac:dyDescent="0.3">
      <c r="A12" s="39"/>
      <c r="B12" s="62"/>
      <c r="C12" s="58"/>
      <c r="D12" s="58"/>
      <c r="E12" s="60"/>
    </row>
    <row r="13" spans="1:5" ht="17.100000000000001" customHeight="1" thickTop="1" thickBot="1" x14ac:dyDescent="0.3">
      <c r="A13" s="39"/>
      <c r="B13" s="62"/>
      <c r="C13" s="58"/>
      <c r="D13" s="58"/>
      <c r="E13" s="60"/>
    </row>
    <row r="14" spans="1:5" ht="17.100000000000001" customHeight="1" thickTop="1" thickBot="1" x14ac:dyDescent="0.3">
      <c r="A14" s="39"/>
      <c r="B14" s="62"/>
      <c r="C14" s="58"/>
      <c r="D14" s="58"/>
      <c r="E14" s="60"/>
    </row>
    <row r="15" spans="1:5" ht="17.100000000000001" customHeight="1" thickTop="1" thickBot="1" x14ac:dyDescent="0.3">
      <c r="A15" s="39"/>
      <c r="B15" s="62"/>
      <c r="C15" s="58"/>
      <c r="D15" s="58"/>
      <c r="E15" s="60"/>
    </row>
    <row r="16" spans="1:5" ht="17.100000000000001" customHeight="1" thickTop="1" thickBot="1" x14ac:dyDescent="0.3">
      <c r="A16" s="39"/>
      <c r="B16" s="62"/>
      <c r="C16" s="58"/>
      <c r="D16" s="58"/>
      <c r="E16" s="60"/>
    </row>
    <row r="17" spans="1:5" ht="17.100000000000001" customHeight="1" thickTop="1" thickBot="1" x14ac:dyDescent="0.3">
      <c r="A17" s="39"/>
      <c r="B17" s="62"/>
      <c r="C17" s="58"/>
      <c r="D17" s="58"/>
      <c r="E17" s="60"/>
    </row>
    <row r="18" spans="1:5" ht="17.100000000000001" customHeight="1" thickTop="1" thickBot="1" x14ac:dyDescent="0.3">
      <c r="A18" s="39"/>
      <c r="B18" s="62"/>
      <c r="C18" s="58"/>
      <c r="D18" s="58"/>
      <c r="E18" s="60"/>
    </row>
    <row r="19" spans="1:5" ht="17.100000000000001" customHeight="1" thickTop="1" thickBot="1" x14ac:dyDescent="0.3">
      <c r="A19" s="39"/>
      <c r="B19" s="62"/>
      <c r="C19" s="58"/>
      <c r="D19" s="58"/>
      <c r="E19" s="60"/>
    </row>
    <row r="20" spans="1:5" ht="17.100000000000001" customHeight="1" thickTop="1" thickBot="1" x14ac:dyDescent="0.3">
      <c r="A20" s="39"/>
      <c r="B20" s="62"/>
      <c r="C20" s="58"/>
      <c r="D20" s="58"/>
      <c r="E20" s="60"/>
    </row>
    <row r="21" spans="1:5" ht="17.100000000000001" customHeight="1" thickTop="1" thickBot="1" x14ac:dyDescent="0.3">
      <c r="A21" s="39"/>
      <c r="B21" s="62"/>
      <c r="C21" s="58"/>
      <c r="D21" s="58"/>
      <c r="E21" s="60"/>
    </row>
    <row r="22" spans="1:5" ht="17.100000000000001" customHeight="1" thickTop="1" thickBot="1" x14ac:dyDescent="0.3">
      <c r="A22" s="39"/>
      <c r="B22" s="62"/>
      <c r="C22" s="58"/>
      <c r="D22" s="58"/>
      <c r="E22" s="60"/>
    </row>
    <row r="23" spans="1:5" ht="17.100000000000001" customHeight="1" thickTop="1" thickBot="1" x14ac:dyDescent="0.3">
      <c r="A23" s="39"/>
      <c r="B23" s="62"/>
      <c r="C23" s="58"/>
      <c r="D23" s="58"/>
      <c r="E23" s="60"/>
    </row>
    <row r="24" spans="1:5" ht="17.100000000000001" customHeight="1" thickTop="1" thickBot="1" x14ac:dyDescent="0.3">
      <c r="A24" s="39"/>
      <c r="B24" s="62"/>
      <c r="C24" s="58"/>
      <c r="D24" s="58"/>
      <c r="E24" s="60"/>
    </row>
    <row r="25" spans="1:5" ht="17.100000000000001" customHeight="1" thickTop="1" thickBot="1" x14ac:dyDescent="0.3">
      <c r="A25" s="39"/>
      <c r="B25" s="62"/>
      <c r="C25" s="58"/>
      <c r="D25" s="58"/>
      <c r="E25" s="60"/>
    </row>
    <row r="26" spans="1:5" ht="17.100000000000001" customHeight="1" thickTop="1" thickBot="1" x14ac:dyDescent="0.3">
      <c r="A26" s="39"/>
      <c r="B26" s="62"/>
      <c r="C26" s="58"/>
      <c r="D26" s="58"/>
      <c r="E26" s="60"/>
    </row>
    <row r="27" spans="1:5" ht="17.100000000000001" customHeight="1" thickTop="1" thickBot="1" x14ac:dyDescent="0.3">
      <c r="A27" s="39"/>
      <c r="B27" s="62"/>
      <c r="C27" s="58"/>
      <c r="D27" s="58"/>
      <c r="E27" s="60"/>
    </row>
    <row r="28" spans="1:5" ht="17.100000000000001" customHeight="1" thickTop="1" thickBot="1" x14ac:dyDescent="0.3">
      <c r="A28" s="39"/>
      <c r="B28" s="62"/>
      <c r="C28" s="58"/>
      <c r="D28" s="58"/>
      <c r="E28" s="60"/>
    </row>
    <row r="29" spans="1:5" ht="17.100000000000001" customHeight="1" thickTop="1" thickBot="1" x14ac:dyDescent="0.3">
      <c r="A29" s="39"/>
      <c r="B29" s="62"/>
      <c r="C29" s="58"/>
      <c r="D29" s="58"/>
      <c r="E29" s="60"/>
    </row>
    <row r="30" spans="1:5" ht="17.100000000000001" customHeight="1" thickTop="1" thickBot="1" x14ac:dyDescent="0.3">
      <c r="A30" s="39"/>
      <c r="B30" s="62"/>
      <c r="C30" s="58"/>
      <c r="D30" s="58"/>
      <c r="E30" s="60"/>
    </row>
    <row r="31" spans="1:5" ht="17.100000000000001" customHeight="1" thickTop="1" thickBot="1" x14ac:dyDescent="0.3">
      <c r="A31" s="39"/>
      <c r="B31" s="62"/>
      <c r="C31" s="58"/>
      <c r="D31" s="58"/>
      <c r="E31" s="60"/>
    </row>
    <row r="32" spans="1:5" ht="17.100000000000001" customHeight="1" thickTop="1" thickBot="1" x14ac:dyDescent="0.3">
      <c r="A32" s="39"/>
      <c r="B32" s="62"/>
      <c r="C32" s="58"/>
      <c r="D32" s="58"/>
      <c r="E32" s="60"/>
    </row>
    <row r="33" spans="1:5" ht="17.100000000000001" customHeight="1" thickTop="1" thickBot="1" x14ac:dyDescent="0.3">
      <c r="A33" s="39"/>
      <c r="B33" s="62"/>
      <c r="C33" s="58"/>
      <c r="D33" s="58"/>
      <c r="E33" s="60"/>
    </row>
    <row r="34" spans="1:5" ht="17.100000000000001" customHeight="1" thickTop="1" thickBot="1" x14ac:dyDescent="0.3">
      <c r="A34" s="39"/>
      <c r="B34" s="62"/>
      <c r="C34" s="58"/>
      <c r="D34" s="58"/>
      <c r="E34" s="60"/>
    </row>
    <row r="35" spans="1:5" ht="17.100000000000001" customHeight="1" thickTop="1" thickBot="1" x14ac:dyDescent="0.3">
      <c r="A35" s="39"/>
      <c r="B35" s="62"/>
      <c r="C35" s="58"/>
      <c r="D35" s="58"/>
      <c r="E35" s="60"/>
    </row>
    <row r="36" spans="1:5" ht="17.100000000000001" customHeight="1" thickTop="1" thickBot="1" x14ac:dyDescent="0.3">
      <c r="A36" s="39"/>
      <c r="B36" s="62"/>
      <c r="C36" s="58"/>
      <c r="D36" s="58"/>
      <c r="E36" s="60"/>
    </row>
    <row r="37" spans="1:5" ht="17.100000000000001" customHeight="1" thickTop="1" thickBot="1" x14ac:dyDescent="0.3">
      <c r="A37" s="39"/>
      <c r="B37" s="62"/>
      <c r="C37" s="58"/>
      <c r="D37" s="58"/>
      <c r="E37" s="60"/>
    </row>
    <row r="38" spans="1:5" ht="17.100000000000001" customHeight="1" thickTop="1" thickBot="1" x14ac:dyDescent="0.3">
      <c r="A38" s="39"/>
      <c r="B38" s="62"/>
      <c r="C38" s="58"/>
      <c r="D38" s="58"/>
      <c r="E38" s="60"/>
    </row>
    <row r="39" spans="1:5" ht="17.100000000000001" customHeight="1" thickTop="1" thickBot="1" x14ac:dyDescent="0.3">
      <c r="A39" s="39"/>
      <c r="B39" s="62"/>
      <c r="C39" s="58"/>
      <c r="D39" s="58"/>
      <c r="E39" s="60"/>
    </row>
    <row r="40" spans="1:5" ht="17.100000000000001" customHeight="1" thickTop="1" thickBot="1" x14ac:dyDescent="0.3">
      <c r="A40" s="39"/>
      <c r="B40" s="62"/>
      <c r="C40" s="58"/>
      <c r="D40" s="58"/>
      <c r="E40" s="60"/>
    </row>
    <row r="41" spans="1:5" ht="17.100000000000001" customHeight="1" thickTop="1" thickBot="1" x14ac:dyDescent="0.3">
      <c r="A41" s="39"/>
      <c r="B41" s="62"/>
      <c r="C41" s="58"/>
      <c r="D41" s="59"/>
      <c r="E41" s="60"/>
    </row>
    <row r="42" spans="1:5" ht="17.100000000000001" customHeight="1" thickTop="1" thickBot="1" x14ac:dyDescent="0.3">
      <c r="A42" s="39"/>
      <c r="B42" s="62"/>
      <c r="C42" s="58"/>
      <c r="D42" s="59"/>
      <c r="E42" s="60"/>
    </row>
    <row r="43" spans="1:5" ht="17.100000000000001" customHeight="1" thickTop="1" thickBot="1" x14ac:dyDescent="0.3">
      <c r="A43" s="39"/>
      <c r="B43" s="62"/>
      <c r="C43" s="58"/>
      <c r="D43" s="59"/>
      <c r="E43" s="60"/>
    </row>
    <row r="44" spans="1:5" ht="17.100000000000001" customHeight="1" thickTop="1" thickBot="1" x14ac:dyDescent="0.3">
      <c r="A44" s="39"/>
      <c r="B44" s="62"/>
      <c r="C44" s="58"/>
      <c r="D44" s="59"/>
      <c r="E44" s="60"/>
    </row>
    <row r="45" spans="1:5" ht="17.100000000000001" customHeight="1" thickTop="1" thickBot="1" x14ac:dyDescent="0.3">
      <c r="A45" s="39"/>
      <c r="B45" s="62"/>
      <c r="C45" s="58"/>
      <c r="D45" s="59"/>
      <c r="E45" s="60"/>
    </row>
    <row r="46" spans="1:5" ht="17.100000000000001" customHeight="1" thickTop="1" thickBot="1" x14ac:dyDescent="0.3">
      <c r="A46" s="39"/>
      <c r="B46" s="62"/>
      <c r="C46" s="58"/>
      <c r="D46" s="59"/>
      <c r="E46" s="60"/>
    </row>
    <row r="47" spans="1:5" ht="17.100000000000001" customHeight="1" thickTop="1" thickBot="1" x14ac:dyDescent="0.3">
      <c r="A47" s="39"/>
      <c r="B47" s="62"/>
      <c r="C47" s="58"/>
      <c r="D47" s="59"/>
      <c r="E47" s="60"/>
    </row>
    <row r="48" spans="1:5" ht="17.100000000000001" customHeight="1" thickTop="1" thickBot="1" x14ac:dyDescent="0.3">
      <c r="A48" s="39"/>
      <c r="B48" s="62"/>
      <c r="C48" s="58"/>
      <c r="D48" s="59"/>
      <c r="E48" s="60"/>
    </row>
    <row r="49" spans="1:5" ht="17.100000000000001" customHeight="1" thickTop="1" thickBot="1" x14ac:dyDescent="0.3">
      <c r="A49" s="39"/>
      <c r="B49" s="62"/>
      <c r="C49" s="58"/>
      <c r="D49" s="59"/>
      <c r="E49" s="60"/>
    </row>
    <row r="50" spans="1:5" ht="17.100000000000001" customHeight="1" thickTop="1" thickBot="1" x14ac:dyDescent="0.3">
      <c r="A50" s="39"/>
      <c r="B50" s="62"/>
      <c r="C50" s="58"/>
      <c r="D50" s="59"/>
      <c r="E50" s="60"/>
    </row>
    <row r="51" spans="1:5" ht="17.100000000000001" customHeight="1" thickTop="1" thickBot="1" x14ac:dyDescent="0.3">
      <c r="A51" s="39"/>
      <c r="B51" s="62"/>
      <c r="C51" s="58"/>
      <c r="D51" s="58"/>
      <c r="E51" s="60"/>
    </row>
    <row r="52" spans="1:5" ht="17.100000000000001" customHeight="1" thickTop="1" thickBot="1" x14ac:dyDescent="0.3">
      <c r="A52" s="39"/>
      <c r="B52" s="62"/>
      <c r="C52" s="58"/>
      <c r="D52" s="58"/>
      <c r="E52" s="60"/>
    </row>
    <row r="53" spans="1:5" ht="17.100000000000001" customHeight="1" thickTop="1" thickBot="1" x14ac:dyDescent="0.3">
      <c r="A53" s="39"/>
      <c r="B53" s="62"/>
      <c r="C53" s="58"/>
      <c r="D53" s="58"/>
      <c r="E53" s="60"/>
    </row>
    <row r="54" spans="1:5" ht="17.100000000000001" customHeight="1" thickTop="1" thickBot="1" x14ac:dyDescent="0.3">
      <c r="A54" s="39"/>
      <c r="B54" s="62"/>
      <c r="C54" s="58"/>
      <c r="D54" s="58"/>
      <c r="E54" s="60"/>
    </row>
    <row r="55" spans="1:5" ht="17.100000000000001" customHeight="1" thickTop="1" thickBot="1" x14ac:dyDescent="0.3">
      <c r="A55" s="39"/>
      <c r="B55" s="62"/>
      <c r="C55" s="58"/>
      <c r="D55" s="58"/>
      <c r="E55" s="60"/>
    </row>
    <row r="56" spans="1:5" ht="17.100000000000001" customHeight="1" thickTop="1" thickBot="1" x14ac:dyDescent="0.3">
      <c r="A56" s="39"/>
      <c r="B56" s="62"/>
      <c r="C56" s="58"/>
      <c r="D56" s="58"/>
      <c r="E56" s="60"/>
    </row>
    <row r="57" spans="1:5" ht="17.100000000000001" customHeight="1" thickTop="1" thickBot="1" x14ac:dyDescent="0.3">
      <c r="A57" s="39"/>
      <c r="B57" s="62"/>
      <c r="C57" s="58"/>
      <c r="D57" s="58"/>
      <c r="E57" s="60"/>
    </row>
    <row r="58" spans="1:5" ht="17.100000000000001" customHeight="1" thickTop="1" thickBot="1" x14ac:dyDescent="0.3">
      <c r="A58" s="39"/>
      <c r="B58" s="62"/>
      <c r="C58" s="58"/>
      <c r="D58" s="58"/>
      <c r="E58" s="60"/>
    </row>
    <row r="59" spans="1:5" ht="17.100000000000001" customHeight="1" thickTop="1" thickBot="1" x14ac:dyDescent="0.3">
      <c r="A59" s="39"/>
      <c r="B59" s="62"/>
      <c r="C59" s="58"/>
      <c r="D59" s="58"/>
      <c r="E59" s="60"/>
    </row>
    <row r="60" spans="1:5" ht="17.100000000000001" customHeight="1" thickTop="1" thickBot="1" x14ac:dyDescent="0.3">
      <c r="A60" s="39"/>
      <c r="B60" s="62"/>
      <c r="C60" s="58"/>
      <c r="D60" s="58"/>
      <c r="E60" s="60"/>
    </row>
    <row r="61" spans="1:5" ht="17.100000000000001" customHeight="1" thickTop="1" thickBot="1" x14ac:dyDescent="0.3">
      <c r="A61" s="39"/>
      <c r="B61" s="62"/>
      <c r="C61" s="58"/>
      <c r="D61" s="58"/>
      <c r="E61" s="60"/>
    </row>
    <row r="62" spans="1:5" ht="17.100000000000001" customHeight="1" thickTop="1" thickBot="1" x14ac:dyDescent="0.3">
      <c r="A62" s="39"/>
      <c r="B62" s="62"/>
      <c r="C62" s="58"/>
      <c r="D62" s="58"/>
      <c r="E62" s="60"/>
    </row>
    <row r="63" spans="1:5" ht="17.100000000000001" customHeight="1" thickTop="1" thickBot="1" x14ac:dyDescent="0.3">
      <c r="A63" s="39"/>
      <c r="B63" s="62"/>
      <c r="C63" s="58"/>
      <c r="D63" s="58"/>
      <c r="E63" s="60"/>
    </row>
    <row r="64" spans="1:5" ht="17.100000000000001" customHeight="1" thickTop="1" thickBot="1" x14ac:dyDescent="0.3">
      <c r="A64" s="39"/>
      <c r="B64" s="62"/>
      <c r="C64" s="58"/>
      <c r="D64" s="58"/>
      <c r="E64" s="60"/>
    </row>
    <row r="65" spans="1:5" ht="17.100000000000001" customHeight="1" thickTop="1" thickBot="1" x14ac:dyDescent="0.3">
      <c r="A65" s="39"/>
      <c r="B65" s="62"/>
      <c r="C65" s="58"/>
      <c r="D65" s="58"/>
      <c r="E65" s="60"/>
    </row>
    <row r="66" spans="1:5" ht="17.100000000000001" customHeight="1" thickTop="1" thickBot="1" x14ac:dyDescent="0.3">
      <c r="A66" s="39"/>
      <c r="B66" s="62"/>
      <c r="C66" s="58"/>
      <c r="D66" s="58"/>
      <c r="E66" s="60"/>
    </row>
    <row r="67" spans="1:5" ht="17.100000000000001" customHeight="1" thickTop="1" thickBot="1" x14ac:dyDescent="0.3">
      <c r="A67" s="39"/>
      <c r="B67" s="62"/>
      <c r="C67" s="58"/>
      <c r="D67" s="58"/>
      <c r="E67" s="60"/>
    </row>
    <row r="68" spans="1:5" ht="17.100000000000001" customHeight="1" thickTop="1" thickBot="1" x14ac:dyDescent="0.3">
      <c r="A68" s="39"/>
      <c r="B68" s="62"/>
      <c r="C68" s="58"/>
      <c r="D68" s="58"/>
      <c r="E68" s="60"/>
    </row>
    <row r="69" spans="1:5" ht="17.100000000000001" customHeight="1" thickTop="1" thickBot="1" x14ac:dyDescent="0.3">
      <c r="A69" s="39"/>
      <c r="B69" s="62"/>
      <c r="C69" s="58"/>
      <c r="D69" s="58"/>
      <c r="E69" s="60"/>
    </row>
    <row r="70" spans="1:5" ht="17.100000000000001" customHeight="1" thickTop="1" thickBot="1" x14ac:dyDescent="0.3">
      <c r="A70" s="39"/>
      <c r="B70" s="62"/>
      <c r="C70" s="58"/>
      <c r="D70" s="58"/>
      <c r="E70" s="60"/>
    </row>
    <row r="71" spans="1:5" ht="17.100000000000001" customHeight="1" thickTop="1" thickBot="1" x14ac:dyDescent="0.3">
      <c r="A71" s="39"/>
      <c r="B71" s="62"/>
      <c r="C71" s="58"/>
      <c r="D71" s="58"/>
      <c r="E71" s="60"/>
    </row>
    <row r="72" spans="1:5" ht="17.100000000000001" customHeight="1" thickTop="1" thickBot="1" x14ac:dyDescent="0.3">
      <c r="A72" s="39"/>
      <c r="B72" s="62"/>
      <c r="C72" s="58"/>
      <c r="D72" s="58"/>
      <c r="E72" s="60"/>
    </row>
    <row r="73" spans="1:5" ht="17.100000000000001" customHeight="1" thickTop="1" thickBot="1" x14ac:dyDescent="0.3">
      <c r="A73" s="39"/>
      <c r="B73" s="62"/>
      <c r="C73" s="58"/>
      <c r="D73" s="58"/>
      <c r="E73" s="60"/>
    </row>
    <row r="74" spans="1:5" ht="17.100000000000001" customHeight="1" thickTop="1" thickBot="1" x14ac:dyDescent="0.3">
      <c r="A74" s="39"/>
      <c r="B74" s="62"/>
      <c r="C74" s="58"/>
      <c r="D74" s="58"/>
      <c r="E74" s="60"/>
    </row>
    <row r="75" spans="1:5" ht="17.100000000000001" customHeight="1" thickTop="1" thickBot="1" x14ac:dyDescent="0.3">
      <c r="A75" s="39"/>
      <c r="B75" s="62"/>
      <c r="C75" s="58"/>
      <c r="D75" s="58"/>
      <c r="E75" s="60"/>
    </row>
    <row r="76" spans="1:5" ht="17.100000000000001" customHeight="1" thickTop="1" thickBot="1" x14ac:dyDescent="0.3">
      <c r="A76" s="39"/>
      <c r="B76" s="62"/>
      <c r="C76" s="58"/>
      <c r="D76" s="58"/>
      <c r="E76" s="60"/>
    </row>
    <row r="77" spans="1:5" ht="17.100000000000001" customHeight="1" thickTop="1" thickBot="1" x14ac:dyDescent="0.3">
      <c r="A77" s="39"/>
      <c r="B77" s="62"/>
      <c r="C77" s="58"/>
      <c r="D77" s="58"/>
      <c r="E77" s="60"/>
    </row>
    <row r="78" spans="1:5" ht="17.100000000000001" customHeight="1" thickTop="1" thickBot="1" x14ac:dyDescent="0.3">
      <c r="A78" s="39"/>
      <c r="B78" s="62"/>
      <c r="C78" s="58"/>
      <c r="D78" s="58"/>
      <c r="E78" s="60"/>
    </row>
    <row r="79" spans="1:5" ht="17.100000000000001" customHeight="1" thickTop="1" thickBot="1" x14ac:dyDescent="0.3">
      <c r="A79" s="39"/>
      <c r="B79" s="62"/>
      <c r="C79" s="58"/>
      <c r="D79" s="58"/>
      <c r="E79" s="60"/>
    </row>
    <row r="80" spans="1:5" ht="17.100000000000001" customHeight="1" thickTop="1" thickBot="1" x14ac:dyDescent="0.3">
      <c r="A80" s="39"/>
      <c r="B80" s="62"/>
      <c r="C80" s="58"/>
      <c r="D80" s="59"/>
      <c r="E80" s="60"/>
    </row>
    <row r="81" spans="1:5" ht="17.100000000000001" customHeight="1" thickTop="1" thickBot="1" x14ac:dyDescent="0.3">
      <c r="A81" s="39"/>
      <c r="B81" s="62"/>
      <c r="C81" s="58"/>
      <c r="D81" s="59"/>
      <c r="E81" s="60"/>
    </row>
    <row r="82" spans="1:5" ht="17.100000000000001" customHeight="1" thickTop="1" thickBot="1" x14ac:dyDescent="0.3">
      <c r="A82" s="39"/>
      <c r="B82" s="62"/>
      <c r="C82" s="58"/>
      <c r="D82" s="59"/>
      <c r="E82" s="60"/>
    </row>
    <row r="83" spans="1:5" ht="17.100000000000001" customHeight="1" thickTop="1" thickBot="1" x14ac:dyDescent="0.3">
      <c r="A83" s="39"/>
      <c r="B83" s="62"/>
      <c r="C83" s="58"/>
      <c r="D83" s="59"/>
      <c r="E83" s="60"/>
    </row>
    <row r="84" spans="1:5" ht="17.100000000000001" customHeight="1" thickTop="1" thickBot="1" x14ac:dyDescent="0.3">
      <c r="A84" s="39"/>
      <c r="B84" s="62"/>
      <c r="C84" s="58"/>
      <c r="D84" s="59"/>
      <c r="E84" s="60"/>
    </row>
    <row r="85" spans="1:5" ht="17.100000000000001" customHeight="1" thickTop="1" thickBot="1" x14ac:dyDescent="0.3">
      <c r="A85" s="39"/>
      <c r="B85" s="62"/>
      <c r="C85" s="58"/>
      <c r="D85" s="59"/>
      <c r="E85" s="60"/>
    </row>
    <row r="86" spans="1:5" ht="17.100000000000001" customHeight="1" thickTop="1" thickBot="1" x14ac:dyDescent="0.3">
      <c r="A86" s="39"/>
      <c r="B86" s="62"/>
      <c r="C86" s="58"/>
      <c r="D86" s="59"/>
      <c r="E86" s="60"/>
    </row>
    <row r="87" spans="1:5" ht="17.100000000000001" customHeight="1" thickTop="1" thickBot="1" x14ac:dyDescent="0.3">
      <c r="A87" s="39"/>
      <c r="B87" s="62"/>
      <c r="C87" s="58"/>
      <c r="D87" s="59"/>
      <c r="E87" s="60"/>
    </row>
    <row r="88" spans="1:5" ht="17.100000000000001" customHeight="1" thickTop="1" thickBot="1" x14ac:dyDescent="0.3">
      <c r="A88" s="39"/>
      <c r="B88" s="62"/>
      <c r="C88" s="58"/>
      <c r="D88" s="59"/>
      <c r="E88" s="60"/>
    </row>
    <row r="89" spans="1:5" ht="17.100000000000001" customHeight="1" thickTop="1" thickBot="1" x14ac:dyDescent="0.3">
      <c r="A89" s="39"/>
      <c r="B89" s="62"/>
      <c r="C89" s="58"/>
      <c r="D89" s="58"/>
      <c r="E89" s="60"/>
    </row>
    <row r="90" spans="1:5" ht="17.100000000000001" customHeight="1" thickTop="1" thickBot="1" x14ac:dyDescent="0.3">
      <c r="A90" s="39"/>
      <c r="B90" s="62"/>
      <c r="C90" s="58"/>
      <c r="D90" s="58"/>
      <c r="E90" s="60"/>
    </row>
    <row r="91" spans="1:5" ht="17.100000000000001" customHeight="1" thickTop="1" thickBot="1" x14ac:dyDescent="0.3">
      <c r="A91" s="39"/>
      <c r="B91" s="62"/>
      <c r="C91" s="58"/>
      <c r="D91" s="58"/>
      <c r="E91" s="60"/>
    </row>
    <row r="92" spans="1:5" ht="17.100000000000001" customHeight="1" thickTop="1" thickBot="1" x14ac:dyDescent="0.3">
      <c r="A92" s="39"/>
      <c r="B92" s="62"/>
      <c r="C92" s="58"/>
      <c r="D92" s="58"/>
      <c r="E92" s="60"/>
    </row>
    <row r="93" spans="1:5" ht="17.100000000000001" customHeight="1" thickTop="1" thickBot="1" x14ac:dyDescent="0.3">
      <c r="A93" s="39"/>
      <c r="B93" s="62"/>
      <c r="C93" s="58"/>
      <c r="D93" s="58"/>
      <c r="E93" s="60"/>
    </row>
    <row r="94" spans="1:5" ht="17.100000000000001" customHeight="1" thickTop="1" thickBot="1" x14ac:dyDescent="0.3">
      <c r="A94" s="39"/>
      <c r="B94" s="62"/>
      <c r="C94" s="58"/>
      <c r="D94" s="58"/>
      <c r="E94" s="60"/>
    </row>
    <row r="95" spans="1:5" ht="17.100000000000001" customHeight="1" thickTop="1" thickBot="1" x14ac:dyDescent="0.3">
      <c r="A95" s="39"/>
      <c r="B95" s="62"/>
      <c r="C95" s="58"/>
      <c r="D95" s="58"/>
      <c r="E95" s="60"/>
    </row>
    <row r="96" spans="1:5" ht="17.100000000000001" customHeight="1" thickTop="1" thickBot="1" x14ac:dyDescent="0.3">
      <c r="A96" s="39"/>
      <c r="B96" s="62"/>
      <c r="C96" s="58"/>
      <c r="D96" s="58"/>
      <c r="E96" s="60"/>
    </row>
    <row r="97" spans="1:5" ht="17.100000000000001" customHeight="1" thickTop="1" thickBot="1" x14ac:dyDescent="0.3">
      <c r="A97" s="39"/>
      <c r="B97" s="62"/>
      <c r="C97" s="58"/>
      <c r="D97" s="58"/>
      <c r="E97" s="60"/>
    </row>
    <row r="98" spans="1:5" ht="17.100000000000001" customHeight="1" thickTop="1" thickBot="1" x14ac:dyDescent="0.3">
      <c r="A98" s="39"/>
      <c r="B98" s="62"/>
      <c r="C98" s="58"/>
      <c r="D98" s="58"/>
      <c r="E98" s="60"/>
    </row>
    <row r="99" spans="1:5" ht="17.100000000000001" customHeight="1" thickTop="1" thickBot="1" x14ac:dyDescent="0.3">
      <c r="A99" s="39"/>
      <c r="B99" s="62"/>
      <c r="C99" s="58"/>
      <c r="D99" s="58"/>
      <c r="E99" s="60"/>
    </row>
    <row r="100" spans="1:5" ht="17.100000000000001" customHeight="1" thickTop="1" thickBot="1" x14ac:dyDescent="0.3">
      <c r="A100" s="39"/>
      <c r="B100" s="62"/>
      <c r="C100" s="58"/>
      <c r="D100" s="58"/>
      <c r="E100" s="60"/>
    </row>
    <row r="101" spans="1:5" ht="17.100000000000001" customHeight="1" thickTop="1" thickBot="1" x14ac:dyDescent="0.3">
      <c r="A101" s="39"/>
      <c r="B101" s="62"/>
      <c r="C101" s="58"/>
      <c r="D101" s="58"/>
      <c r="E101" s="60"/>
    </row>
    <row r="102" spans="1:5" ht="17.100000000000001" customHeight="1" thickTop="1" thickBot="1" x14ac:dyDescent="0.3">
      <c r="A102" s="39"/>
      <c r="B102" s="62"/>
      <c r="C102" s="58"/>
      <c r="D102" s="58"/>
      <c r="E102" s="60"/>
    </row>
    <row r="103" spans="1:5" ht="17.100000000000001" customHeight="1" thickTop="1" thickBot="1" x14ac:dyDescent="0.3">
      <c r="A103" s="39"/>
      <c r="B103" s="62"/>
      <c r="C103" s="58"/>
      <c r="D103" s="58"/>
      <c r="E103" s="60"/>
    </row>
    <row r="104" spans="1:5" ht="17.100000000000001" customHeight="1" thickTop="1" thickBot="1" x14ac:dyDescent="0.3">
      <c r="A104" s="39"/>
      <c r="B104" s="62"/>
      <c r="C104" s="58"/>
      <c r="D104" s="58"/>
      <c r="E104" s="60"/>
    </row>
    <row r="105" spans="1:5" ht="17.100000000000001" customHeight="1" thickTop="1" thickBot="1" x14ac:dyDescent="0.3">
      <c r="A105" s="39"/>
      <c r="B105" s="62"/>
      <c r="C105" s="58"/>
      <c r="D105" s="58"/>
      <c r="E105" s="60"/>
    </row>
    <row r="106" spans="1:5" ht="17.100000000000001" customHeight="1" thickTop="1" thickBot="1" x14ac:dyDescent="0.3">
      <c r="A106" s="39"/>
      <c r="B106" s="62"/>
      <c r="C106" s="58"/>
      <c r="D106" s="58"/>
      <c r="E106" s="60"/>
    </row>
    <row r="107" spans="1:5" ht="17.100000000000001" customHeight="1" thickTop="1" thickBot="1" x14ac:dyDescent="0.3">
      <c r="A107" s="39"/>
      <c r="B107" s="62"/>
      <c r="C107" s="61"/>
      <c r="D107" s="61"/>
      <c r="E107" s="60"/>
    </row>
    <row r="108" spans="1:5" ht="17.100000000000001" customHeight="1" x14ac:dyDescent="0.25">
      <c r="A108" s="54"/>
      <c r="B108" s="55"/>
      <c r="C108" s="55"/>
      <c r="D108" s="55"/>
      <c r="E108" s="55"/>
    </row>
    <row r="109" spans="1:5" ht="17.100000000000001" hidden="1" customHeight="1" x14ac:dyDescent="0.25">
      <c r="A109" s="11"/>
      <c r="B109" s="12"/>
      <c r="C109" s="12"/>
      <c r="D109" s="12"/>
      <c r="E109" s="12"/>
    </row>
    <row r="110" spans="1:5" ht="17.100000000000001" hidden="1" customHeight="1" x14ac:dyDescent="0.25">
      <c r="A110" s="11"/>
      <c r="B110" s="12"/>
      <c r="C110" s="12"/>
      <c r="D110" s="12"/>
      <c r="E110" s="12"/>
    </row>
    <row r="111" spans="1:5" ht="17.100000000000001" hidden="1" customHeight="1" x14ac:dyDescent="0.25">
      <c r="A111" s="11"/>
      <c r="B111" s="12"/>
      <c r="C111" s="12"/>
      <c r="D111" s="12"/>
      <c r="E111" s="12"/>
    </row>
    <row r="112" spans="1:5" ht="17.100000000000001" hidden="1" customHeight="1" x14ac:dyDescent="0.25">
      <c r="A112" s="13" t="s">
        <v>63</v>
      </c>
      <c r="B112" s="13" t="s">
        <v>67</v>
      </c>
      <c r="C112" s="12"/>
      <c r="D112" s="12"/>
      <c r="E112" s="12"/>
    </row>
    <row r="113" spans="1:5" ht="17.100000000000001" hidden="1" customHeight="1" x14ac:dyDescent="0.25">
      <c r="A113" s="13" t="s">
        <v>64</v>
      </c>
      <c r="B113" s="13" t="s">
        <v>68</v>
      </c>
      <c r="C113" s="12"/>
      <c r="D113" s="12"/>
      <c r="E113" s="12"/>
    </row>
    <row r="114" spans="1:5" ht="17.100000000000001" hidden="1" customHeight="1" x14ac:dyDescent="0.25">
      <c r="A114" s="13" t="s">
        <v>65</v>
      </c>
      <c r="B114" s="13" t="s">
        <v>69</v>
      </c>
      <c r="C114" s="12"/>
      <c r="D114" s="12"/>
      <c r="E114" s="12"/>
    </row>
    <row r="115" spans="1:5" ht="17.100000000000001" hidden="1" customHeight="1" x14ac:dyDescent="0.25">
      <c r="A115" s="11"/>
      <c r="B115" s="13" t="s">
        <v>70</v>
      </c>
      <c r="C115" s="12"/>
      <c r="D115" s="12"/>
      <c r="E115" s="12"/>
    </row>
    <row r="116" spans="1:5" ht="17.100000000000001" hidden="1" customHeight="1" x14ac:dyDescent="0.25">
      <c r="A116" s="11"/>
      <c r="B116" s="13" t="s">
        <v>71</v>
      </c>
      <c r="C116" s="12"/>
      <c r="D116" s="12"/>
      <c r="E116" s="12"/>
    </row>
    <row r="117" spans="1:5" ht="17.100000000000001" hidden="1" customHeight="1" x14ac:dyDescent="0.25">
      <c r="A117" s="11"/>
      <c r="B117" s="13" t="s">
        <v>72</v>
      </c>
      <c r="C117" s="12"/>
      <c r="D117" s="12"/>
      <c r="E117" s="12"/>
    </row>
    <row r="118" spans="1:5" ht="17.100000000000001" hidden="1" customHeight="1" x14ac:dyDescent="0.25">
      <c r="A118" s="11"/>
      <c r="B118" s="13" t="s">
        <v>73</v>
      </c>
      <c r="C118" s="12"/>
      <c r="D118" s="12"/>
      <c r="E118" s="12"/>
    </row>
    <row r="119" spans="1:5" ht="17.100000000000001" hidden="1" customHeight="1" x14ac:dyDescent="0.25">
      <c r="A119" s="11"/>
      <c r="B119" s="12"/>
      <c r="C119" s="12"/>
      <c r="D119" s="12"/>
      <c r="E119" s="12"/>
    </row>
    <row r="120" spans="1:5" ht="17.100000000000001" hidden="1" customHeight="1" x14ac:dyDescent="0.25">
      <c r="A120" s="11"/>
      <c r="B120" s="12"/>
      <c r="C120" s="12"/>
      <c r="D120" s="12"/>
      <c r="E120" s="12"/>
    </row>
    <row r="121" spans="1:5" ht="17.100000000000001" hidden="1" customHeight="1" x14ac:dyDescent="0.25">
      <c r="A121" s="11"/>
      <c r="B121" s="12"/>
      <c r="C121" s="12"/>
      <c r="D121" s="12"/>
      <c r="E121" s="12"/>
    </row>
    <row r="122" spans="1:5" ht="17.100000000000001" hidden="1" customHeight="1" x14ac:dyDescent="0.25">
      <c r="A122" s="11"/>
      <c r="B122" s="12"/>
      <c r="C122" s="12"/>
      <c r="D122" s="12"/>
      <c r="E122" s="12"/>
    </row>
    <row r="123" spans="1:5" ht="17.100000000000001" hidden="1" customHeight="1" x14ac:dyDescent="0.25">
      <c r="A123" s="11"/>
      <c r="B123" s="12"/>
      <c r="C123" s="12"/>
      <c r="D123" s="12"/>
      <c r="E123" s="12"/>
    </row>
    <row r="124" spans="1:5" ht="17.100000000000001" hidden="1" customHeight="1" x14ac:dyDescent="0.25">
      <c r="A124" s="11"/>
      <c r="B124" s="12"/>
      <c r="C124" s="12"/>
      <c r="D124" s="12"/>
      <c r="E124" s="12"/>
    </row>
    <row r="125" spans="1:5" ht="17.100000000000001" hidden="1" customHeight="1" x14ac:dyDescent="0.25">
      <c r="A125" s="11"/>
      <c r="B125" s="12"/>
      <c r="C125" s="12"/>
      <c r="D125" s="12"/>
      <c r="E125" s="12"/>
    </row>
    <row r="126" spans="1:5" ht="17.100000000000001" hidden="1" customHeight="1" x14ac:dyDescent="0.25">
      <c r="A126" s="11"/>
      <c r="B126" s="12"/>
      <c r="C126" s="12"/>
      <c r="D126" s="12"/>
      <c r="E126" s="12"/>
    </row>
    <row r="127" spans="1:5" ht="17.100000000000001" hidden="1" customHeight="1" x14ac:dyDescent="0.25">
      <c r="A127" s="11"/>
      <c r="B127" s="12"/>
      <c r="C127" s="12"/>
      <c r="D127" s="12"/>
      <c r="E127" s="12"/>
    </row>
    <row r="128" spans="1:5" ht="17.100000000000001" hidden="1" customHeight="1" x14ac:dyDescent="0.25">
      <c r="A128" s="11"/>
      <c r="B128" s="12"/>
      <c r="C128" s="12"/>
      <c r="D128" s="12"/>
      <c r="E128" s="12"/>
    </row>
  </sheetData>
  <sheetProtection algorithmName="SHA-512" hashValue="iWocSOYa1mF71z0oL/tL3Y/H1wUN9DEoBv8XfEfFXBGWog0P/VeN1UItzhri0n4+uFPEVy3wQtBzuzxSQEjqfA==" saltValue="zHGOs/Y8YJPMXRB8WonI4A==" spinCount="100000" sheet="1" objects="1" scenarios="1"/>
  <phoneticPr fontId="11" type="noConversion"/>
  <dataValidations count="2">
    <dataValidation type="list" allowBlank="1" showInputMessage="1" showErrorMessage="1" sqref="A2:A107" xr:uid="{AA019B0D-89E9-42D4-9E29-41AE8CD5196B}">
      <formula1>$A$112:$A$117</formula1>
    </dataValidation>
    <dataValidation type="whole" allowBlank="1" showInputMessage="1" showErrorMessage="1" sqref="C2:C107" xr:uid="{B9B9DB84-DD35-4C24-AB29-45493B268D53}">
      <formula1>0</formula1>
      <formula2>9.99999999999999E+21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6D58A-BD60-45F5-99D8-DC925295A64E}">
  <sheetPr codeName="Hoja7"/>
  <dimension ref="A1:BC1123"/>
  <sheetViews>
    <sheetView topLeftCell="O1" workbookViewId="0">
      <selection activeCell="P10" sqref="P10"/>
    </sheetView>
  </sheetViews>
  <sheetFormatPr baseColWidth="10" defaultRowHeight="15" x14ac:dyDescent="0.25"/>
  <cols>
    <col min="1" max="1" width="22.42578125" customWidth="1"/>
    <col min="2" max="2" width="24.140625" customWidth="1"/>
    <col min="5" max="5" width="21.7109375" customWidth="1"/>
    <col min="6" max="6" width="25.42578125" customWidth="1"/>
    <col min="7" max="7" width="16" customWidth="1"/>
    <col min="8" max="8" width="27.7109375" customWidth="1"/>
    <col min="9" max="9" width="22.42578125" customWidth="1"/>
    <col min="10" max="10" width="29.7109375" customWidth="1"/>
    <col min="11" max="11" width="24.7109375" customWidth="1"/>
    <col min="12" max="12" width="23.42578125" bestFit="1" customWidth="1"/>
    <col min="13" max="13" width="28.85546875" bestFit="1" customWidth="1"/>
    <col min="14" max="14" width="26.7109375" bestFit="1" customWidth="1"/>
    <col min="15" max="15" width="21.28515625" bestFit="1" customWidth="1"/>
    <col min="16" max="16" width="23.7109375" bestFit="1" customWidth="1"/>
    <col min="18" max="19" width="18.28515625" customWidth="1"/>
    <col min="20" max="21" width="25.85546875" customWidth="1"/>
    <col min="22" max="22" width="30.7109375" customWidth="1"/>
    <col min="24" max="24" width="26.7109375" customWidth="1"/>
  </cols>
  <sheetData>
    <row r="1" spans="1:55" x14ac:dyDescent="0.25">
      <c r="A1" t="s">
        <v>96</v>
      </c>
      <c r="B1" t="s">
        <v>97</v>
      </c>
      <c r="C1" t="s">
        <v>98</v>
      </c>
      <c r="E1" t="s">
        <v>99</v>
      </c>
      <c r="F1" t="s">
        <v>100</v>
      </c>
      <c r="G1" t="s">
        <v>101</v>
      </c>
      <c r="H1" t="s">
        <v>102</v>
      </c>
      <c r="I1" t="s">
        <v>103</v>
      </c>
      <c r="J1" t="s">
        <v>109</v>
      </c>
      <c r="K1" t="s">
        <v>105</v>
      </c>
      <c r="L1" t="s">
        <v>110</v>
      </c>
      <c r="M1" t="s">
        <v>106</v>
      </c>
      <c r="N1" t="s">
        <v>107</v>
      </c>
      <c r="O1" t="s">
        <v>108</v>
      </c>
      <c r="P1" t="s">
        <v>112</v>
      </c>
      <c r="R1" t="s">
        <v>1168</v>
      </c>
      <c r="S1" t="s">
        <v>1178</v>
      </c>
      <c r="T1" t="s">
        <v>1169</v>
      </c>
      <c r="U1" t="s">
        <v>1178</v>
      </c>
      <c r="V1" t="s">
        <v>1170</v>
      </c>
      <c r="W1" t="s">
        <v>113</v>
      </c>
      <c r="X1" t="s">
        <v>114</v>
      </c>
      <c r="Y1" t="s">
        <v>1175</v>
      </c>
      <c r="Z1" t="s">
        <v>115</v>
      </c>
      <c r="AA1" t="s">
        <v>116</v>
      </c>
      <c r="AB1" t="s">
        <v>117</v>
      </c>
      <c r="AC1" t="s">
        <v>118</v>
      </c>
      <c r="AD1" t="s">
        <v>119</v>
      </c>
      <c r="AE1" t="s">
        <v>120</v>
      </c>
      <c r="AF1" t="s">
        <v>121</v>
      </c>
      <c r="AG1" t="s">
        <v>91</v>
      </c>
      <c r="AH1" t="s">
        <v>122</v>
      </c>
      <c r="AI1" t="s">
        <v>123</v>
      </c>
      <c r="AJ1" t="s">
        <v>1171</v>
      </c>
      <c r="AK1" t="s">
        <v>125</v>
      </c>
      <c r="AL1" t="s">
        <v>126</v>
      </c>
      <c r="AM1" t="s">
        <v>127</v>
      </c>
      <c r="AN1" t="s">
        <v>1172</v>
      </c>
      <c r="AO1" t="s">
        <v>129</v>
      </c>
      <c r="AP1" t="s">
        <v>130</v>
      </c>
      <c r="AQ1" t="s">
        <v>131</v>
      </c>
      <c r="AR1" t="s">
        <v>132</v>
      </c>
      <c r="AS1" t="s">
        <v>133</v>
      </c>
      <c r="AT1" t="s">
        <v>1173</v>
      </c>
      <c r="AU1" t="s">
        <v>93</v>
      </c>
      <c r="AV1" t="s">
        <v>135</v>
      </c>
      <c r="AW1" t="s">
        <v>136</v>
      </c>
      <c r="AX1" t="s">
        <v>1177</v>
      </c>
      <c r="AY1" t="s">
        <v>137</v>
      </c>
      <c r="AZ1" t="s">
        <v>138</v>
      </c>
      <c r="BA1" t="s">
        <v>139</v>
      </c>
      <c r="BB1" t="s">
        <v>140</v>
      </c>
      <c r="BC1" t="s">
        <v>141</v>
      </c>
    </row>
    <row r="2" spans="1:55" x14ac:dyDescent="0.25">
      <c r="A2" t="s">
        <v>27</v>
      </c>
      <c r="B2" t="s">
        <v>31</v>
      </c>
      <c r="C2" t="s">
        <v>32</v>
      </c>
      <c r="E2" t="str" cm="1">
        <f t="array" ref="E2:E5">_xlfn.UNIQUE(A2:A17)</f>
        <v>Redes de Fibra Óptica</v>
      </c>
      <c r="F2" t="str" cm="1">
        <f t="array" ref="F2:F3">_xlfn.UNIQUE(DatosOrigen!$B$2:$B$8)</f>
        <v>FTTx (Fiber to the X)</v>
      </c>
      <c r="G2" t="str" cm="1">
        <f t="array" ref="G2">_xlfn.UNIQUE(DatosOrigen!$B$9:$B$10)</f>
        <v>Fibra_Coaxial</v>
      </c>
      <c r="H2" t="str" cm="1">
        <f t="array" ref="H2:H4">_xlfn.UNIQUE(DatosOrigen!$B$11:$B$16)</f>
        <v>Acceso Fijo Inalámbrico (FWA)</v>
      </c>
      <c r="I2" t="str" cm="1">
        <f t="array" ref="I2">_xlfn.UNIQUE(DatosOrigen!$B$17)</f>
        <v>Linea de Abonado Digital</v>
      </c>
      <c r="J2" t="str" cm="1">
        <f t="array" ref="J2:J7">DatosOrigen!$C$2:$C$7</f>
        <v>FTTH (Fiber to the Home)</v>
      </c>
      <c r="K2" t="str" cm="1">
        <f t="array" ref="K2">DatosOrigen!$C$8:$C$8</f>
        <v>GPON / XG-PON</v>
      </c>
      <c r="L2" t="str" cm="1">
        <f t="array" ref="L2:L3">DatosOrigen!$C$9:$C$10</f>
        <v>HFC (Hybrid Fiber Coaxial)</v>
      </c>
      <c r="M2" t="str" cm="1">
        <f t="array" ref="M2:M4">DatosOrigen!$C$11:$C$13</f>
        <v>5G FWA / 4G LTE</v>
      </c>
      <c r="N2" t="str" cm="1">
        <f t="array" ref="N2:N3">DatosOrigen!$C$14:$C$15</f>
        <v>GEO (Órbita Geoestacionaria)</v>
      </c>
      <c r="O2" t="str" cm="1">
        <f t="array" ref="O2">DatosOrigen!$C$16:$C$16</f>
        <v>WiFi (Gestionado)</v>
      </c>
      <c r="P2" t="str" cm="1">
        <f t="array" ref="P2">DatosOrigen!$C$17:$C$17</f>
        <v>xDSL</v>
      </c>
      <c r="R2" t="s">
        <v>113</v>
      </c>
      <c r="S2" t="s">
        <v>1179</v>
      </c>
      <c r="T2" t="s">
        <v>142</v>
      </c>
      <c r="U2" t="s">
        <v>1212</v>
      </c>
      <c r="V2" t="str" cm="1">
        <f t="array" ref="V2:V34">_xlfn.UNIQUE(R2:R1123)</f>
        <v>ANTIOQUIA</v>
      </c>
      <c r="W2" t="str" cm="1">
        <f t="array" ref="W2:W126">_xlfn.UNIQUE(DatosOrigen!$T$2:$T$126)</f>
        <v>MEDELLÍN</v>
      </c>
      <c r="X2" t="str" cm="1">
        <f t="array" ref="X2:X24">_xlfn.UNIQUE(DatosOrigen!$T$127:$T$149)</f>
        <v>BARRANQUILLA</v>
      </c>
      <c r="Y2" t="str" cm="1">
        <f t="array" ref="Y2">DatosOrigen!$T$150:$T$150</f>
        <v>BOGOTÁ D.C.</v>
      </c>
      <c r="Z2" t="str" cm="1">
        <f t="array" ref="Z2:Z47">_xlfn.UNIQUE(DatosOrigen!$T$151:$T$196)</f>
        <v>CARTAGENA DE INDIAS</v>
      </c>
      <c r="AA2" t="str" cm="1">
        <f t="array" ref="AA2:AA124">_xlfn.UNIQUE(DatosOrigen!$T$197:$T$319)</f>
        <v>TUNJA</v>
      </c>
      <c r="AB2" t="str" cm="1">
        <f t="array" ref="AB2:AB28">_xlfn.UNIQUE(DatosOrigen!$T$320:$T$346)</f>
        <v>MANIZALES</v>
      </c>
      <c r="AC2" t="str" cm="1">
        <f t="array" ref="AC2:AC17">_xlfn.UNIQUE(DatosOrigen!$T$347:$T$362)</f>
        <v>FLORENCIA</v>
      </c>
      <c r="AD2" t="str" cm="1">
        <f t="array" ref="AD2:AD43">_xlfn.UNIQUE(DatosOrigen!$T$363:$T$404)</f>
        <v>POPAYÁN</v>
      </c>
      <c r="AE2" t="str" cm="1">
        <f t="array" ref="AE2:AE26">_xlfn.UNIQUE(DatosOrigen!$T$405:$T$429)</f>
        <v>VALLEDUPAR</v>
      </c>
      <c r="AF2" t="str" cm="1">
        <f t="array" ref="AF2:AF31">_xlfn.UNIQUE(DatosOrigen!$T$430:$T$459)</f>
        <v>MONTERÍA</v>
      </c>
      <c r="AG2" t="str" cm="1">
        <f t="array" ref="AG2:AG117">_xlfn.UNIQUE(DatosOrigen!$T$460:$T$575)</f>
        <v>AGUA DE DIOS</v>
      </c>
      <c r="AH2" t="str" cm="1">
        <f t="array" ref="AH2:AH32">_xlfn.UNIQUE(DatosOrigen!$T$576:$T$606)</f>
        <v>QUIBDÓ</v>
      </c>
      <c r="AI2" t="str" cm="1">
        <f t="array" ref="AI2:AI38">_xlfn.UNIQUE(DatosOrigen!$T$607:$T$643)</f>
        <v>NEIVA</v>
      </c>
      <c r="AJ2" t="str" cm="1">
        <f t="array" ref="AJ2:AJ16">_xlfn.UNIQUE(DatosOrigen!$T$644:$T$658)</f>
        <v>RIOHACHA</v>
      </c>
      <c r="AK2" t="str" cm="1">
        <f t="array" ref="AK2:AK31">_xlfn.UNIQUE(DatosOrigen!$T$659:$T$688)</f>
        <v>SANTA MARTA</v>
      </c>
      <c r="AL2" t="str" cm="1">
        <f t="array" ref="AL2:AL30">_xlfn.UNIQUE(DatosOrigen!$T$689:$T$717)</f>
        <v>VILLAVICENCIO</v>
      </c>
      <c r="AM2" t="str" cm="1">
        <f t="array" ref="AM2:AM65">_xlfn.UNIQUE(DatosOrigen!$T$718:$T$781)</f>
        <v>PASTO</v>
      </c>
      <c r="AN2" t="str" cm="1">
        <f t="array" ref="AN2:AN41">_xlfn.UNIQUE(DatosOrigen!$T$782:$T$821)</f>
        <v>SAN JOSÉ DE CÚCUTA</v>
      </c>
      <c r="AO2" t="str" cm="1">
        <f t="array" ref="AO2:AO13">_xlfn.UNIQUE(DatosOrigen!$T$822:$T$833)</f>
        <v>ARMENIA</v>
      </c>
      <c r="AP2" t="str" cm="1">
        <f t="array" ref="AP2:AP15">_xlfn.UNIQUE(DatosOrigen!$T$834:$T$847)</f>
        <v>PEREIRA</v>
      </c>
      <c r="AQ2" t="str" cm="1">
        <f t="array" ref="AQ2:AQ88">_xlfn.UNIQUE(DatosOrigen!$T$848:$T$934)</f>
        <v>BUCARAMANGA</v>
      </c>
      <c r="AR2" t="str" cm="1">
        <f t="array" ref="AR2:AR27">_xlfn.UNIQUE(DatosOrigen!$T$935:$T$960)</f>
        <v>SINCELEJO</v>
      </c>
      <c r="AS2" t="str" cm="1">
        <f t="array" ref="AS2:AS48">_xlfn.UNIQUE(DatosOrigen!$T$961:$T$1007)</f>
        <v>IBAGUÉ</v>
      </c>
      <c r="AT2" t="str" cm="1">
        <f t="array" ref="AT2:AT43">_xlfn.UNIQUE(DatosOrigen!$T$1008:$T$1049)</f>
        <v>SANTIAGO DE CALI</v>
      </c>
      <c r="AU2" t="str" cm="1">
        <f t="array" ref="AU2:AU8">_xlfn.UNIQUE(DatosOrigen!$T$1050:$T$1056)</f>
        <v>ARAUCA</v>
      </c>
      <c r="AV2" t="str" cm="1">
        <f t="array" ref="AV2:AV20">_xlfn.UNIQUE(DatosOrigen!$T$1057:$T$1075)</f>
        <v>YOPAL</v>
      </c>
      <c r="AW2" t="str" cm="1">
        <f t="array" ref="AW2:AW14">_xlfn.UNIQUE(DatosOrigen!$T$1076:$T$1088)</f>
        <v>MOCOA</v>
      </c>
      <c r="AX2" t="str" cm="1">
        <f t="array" ref="AX2:AX3">_xlfn.UNIQUE(DatosOrigen!$T$1089:$T$1090)</f>
        <v>SAN ANDRÉS</v>
      </c>
      <c r="AY2" t="str" cm="1">
        <f t="array" ref="AY2:AY12">_xlfn.UNIQUE(DatosOrigen!$T$1091:$T$1101)</f>
        <v>LETICIA</v>
      </c>
      <c r="AZ2" t="str" cm="1">
        <f t="array" ref="AZ2:AZ9">_xlfn.UNIQUE(DatosOrigen!$T$1102:$T$1109)</f>
        <v>INÍRIDA</v>
      </c>
      <c r="BA2" t="str" cm="1">
        <f t="array" ref="BA2:BA5">_xlfn.UNIQUE(DatosOrigen!$T$1110:$T$1113)</f>
        <v>SAN JOSÉ DEL GUAVIARE</v>
      </c>
      <c r="BB2" t="str" cm="1">
        <f t="array" ref="BB2:BB7">_xlfn.UNIQUE(DatosOrigen!$T$114:$T$119)</f>
        <v>TURBO</v>
      </c>
      <c r="BC2" t="str" cm="1">
        <f t="array" ref="BC2:BC5">_xlfn.UNIQUE(DatosOrigen!$T$1120:$T$1123)</f>
        <v>PUERTO CARREÑO</v>
      </c>
    </row>
    <row r="3" spans="1:55" x14ac:dyDescent="0.25">
      <c r="A3" t="s">
        <v>27</v>
      </c>
      <c r="B3" t="s">
        <v>31</v>
      </c>
      <c r="C3" t="s">
        <v>33</v>
      </c>
      <c r="E3" t="str">
        <v>Redes Híbridas</v>
      </c>
      <c r="F3" t="str">
        <v>Tecnologías de Transporte</v>
      </c>
      <c r="H3" t="str">
        <v>Acceso Satelital</v>
      </c>
      <c r="J3" t="str">
        <v>FTTB (Fiber to the Building)</v>
      </c>
      <c r="L3" t="str">
        <v>DOCSIS (3.0, 3.1, 4.0)</v>
      </c>
      <c r="M3" t="str">
        <v>WIMAX</v>
      </c>
      <c r="N3" t="str">
        <v>LEO (Órbita Terrestre Baja)</v>
      </c>
      <c r="R3" t="s">
        <v>113</v>
      </c>
      <c r="S3" t="s">
        <v>1179</v>
      </c>
      <c r="T3" t="s">
        <v>143</v>
      </c>
      <c r="U3" t="s">
        <v>1213</v>
      </c>
      <c r="V3" t="str">
        <v>ATLÁNTICO</v>
      </c>
      <c r="W3" t="str">
        <v>ABEJORRAL</v>
      </c>
      <c r="X3" t="str">
        <v>BARANOA</v>
      </c>
      <c r="Z3" t="str">
        <v>ACHÍ</v>
      </c>
      <c r="AA3" t="str">
        <v>ALMEIDA</v>
      </c>
      <c r="AB3" t="str">
        <v>AGUADAS</v>
      </c>
      <c r="AC3" t="str">
        <v>ALBANIA</v>
      </c>
      <c r="AD3" t="str">
        <v>ALMAGUER</v>
      </c>
      <c r="AE3" t="str">
        <v>AGUACHICA</v>
      </c>
      <c r="AF3" t="str">
        <v>AYAPEL</v>
      </c>
      <c r="AG3" t="str">
        <v>ALBÁN</v>
      </c>
      <c r="AH3" t="str">
        <v>ACANDÍ</v>
      </c>
      <c r="AI3" t="str">
        <v>ACEVEDO</v>
      </c>
      <c r="AJ3" t="str">
        <v>ALBANIA</v>
      </c>
      <c r="AK3" t="str">
        <v>ALGARROBO</v>
      </c>
      <c r="AL3" t="str">
        <v>ACACÍAS</v>
      </c>
      <c r="AM3" t="str">
        <v>ALBÁN</v>
      </c>
      <c r="AN3" t="str">
        <v>ÁBREGO</v>
      </c>
      <c r="AO3" t="str">
        <v>BUENAVISTA</v>
      </c>
      <c r="AP3" t="str">
        <v>APÍA</v>
      </c>
      <c r="AQ3" t="str">
        <v>AGUADA</v>
      </c>
      <c r="AR3" t="str">
        <v>BUENAVISTA</v>
      </c>
      <c r="AS3" t="str">
        <v>ALPUJARRA</v>
      </c>
      <c r="AT3" t="str">
        <v>ALCALÁ</v>
      </c>
      <c r="AU3" t="str">
        <v>ARAUQUITA</v>
      </c>
      <c r="AV3" t="str">
        <v>AGUAZUL</v>
      </c>
      <c r="AW3" t="str">
        <v>COLÓN</v>
      </c>
      <c r="AX3" t="str">
        <v>PROVIDENCIA</v>
      </c>
      <c r="AY3" t="str">
        <v>EL ENCANTO</v>
      </c>
      <c r="AZ3" t="str">
        <v>BARRANCOMINAS</v>
      </c>
      <c r="BA3" t="str">
        <v>CALAMAR</v>
      </c>
      <c r="BB3" t="str">
        <v>URAMITA</v>
      </c>
      <c r="BC3" t="str">
        <v>LA PRIMAVERA</v>
      </c>
    </row>
    <row r="4" spans="1:55" x14ac:dyDescent="0.25">
      <c r="A4" t="s">
        <v>27</v>
      </c>
      <c r="B4" t="s">
        <v>31</v>
      </c>
      <c r="C4" t="s">
        <v>34</v>
      </c>
      <c r="E4" t="str">
        <v>Redes Inalámbricas</v>
      </c>
      <c r="H4" t="str">
        <v>Red Local Inalambrica</v>
      </c>
      <c r="J4" t="str">
        <v>FTTP (Fiber to the Premises)</v>
      </c>
      <c r="M4" t="str">
        <v>Radioenlace (Microondas)</v>
      </c>
      <c r="R4" t="s">
        <v>113</v>
      </c>
      <c r="S4" t="s">
        <v>1179</v>
      </c>
      <c r="T4" t="s">
        <v>144</v>
      </c>
      <c r="U4" t="s">
        <v>1214</v>
      </c>
      <c r="V4" t="str">
        <v>BOGOTÁ D.C.</v>
      </c>
      <c r="W4" t="str">
        <v>ABRIAQUÍ</v>
      </c>
      <c r="X4" t="str">
        <v>CAMPO DE LA CRUZ</v>
      </c>
      <c r="Z4" t="str">
        <v>ALTOS DEL ROSARIO</v>
      </c>
      <c r="AA4" t="str">
        <v>AQUITANIA</v>
      </c>
      <c r="AB4" t="str">
        <v>ANSERMA</v>
      </c>
      <c r="AC4" t="str">
        <v>BELÉN DE LOS ANDAQUÍES</v>
      </c>
      <c r="AD4" t="str">
        <v>ARGELIA</v>
      </c>
      <c r="AE4" t="str">
        <v>AGUSTÍN CODAZZI</v>
      </c>
      <c r="AF4" t="str">
        <v>BUENAVISTA</v>
      </c>
      <c r="AG4" t="str">
        <v>ANAPOIMA</v>
      </c>
      <c r="AH4" t="str">
        <v>ALTO BAUDÓ</v>
      </c>
      <c r="AI4" t="str">
        <v>AGRADO</v>
      </c>
      <c r="AJ4" t="str">
        <v>BARRANCAS</v>
      </c>
      <c r="AK4" t="str">
        <v>ARACATACA</v>
      </c>
      <c r="AL4" t="str">
        <v>BARRANCA DE UPÍA</v>
      </c>
      <c r="AM4" t="str">
        <v>ALDANA</v>
      </c>
      <c r="AN4" t="str">
        <v>ARBOLEDAS</v>
      </c>
      <c r="AO4" t="str">
        <v>CALARCÁ</v>
      </c>
      <c r="AP4" t="str">
        <v>BALBOA</v>
      </c>
      <c r="AQ4" t="str">
        <v>ALBANIA</v>
      </c>
      <c r="AR4" t="str">
        <v>CAIMITO</v>
      </c>
      <c r="AS4" t="str">
        <v>ALVARADO</v>
      </c>
      <c r="AT4" t="str">
        <v>ANDALUCÍA</v>
      </c>
      <c r="AU4" t="str">
        <v>CRAVO NORTE</v>
      </c>
      <c r="AV4" t="str">
        <v>CHÁMEZA</v>
      </c>
      <c r="AW4" t="str">
        <v>ORITO</v>
      </c>
      <c r="AY4" t="str">
        <v>LA CHORRERA</v>
      </c>
      <c r="AZ4" t="str">
        <v>SAN FELIPE</v>
      </c>
      <c r="BA4" t="str">
        <v>EL RETORNO</v>
      </c>
      <c r="BB4" t="str">
        <v>URRAO</v>
      </c>
      <c r="BC4" t="str">
        <v>SANTA ROSALÍA</v>
      </c>
    </row>
    <row r="5" spans="1:55" x14ac:dyDescent="0.25">
      <c r="A5" t="s">
        <v>27</v>
      </c>
      <c r="B5" t="s">
        <v>31</v>
      </c>
      <c r="C5" t="s">
        <v>35</v>
      </c>
      <c r="E5" t="str">
        <v>Redes de Cobre</v>
      </c>
      <c r="J5" t="str">
        <v>FTTC (Fiber to the Cabinet)</v>
      </c>
      <c r="R5" t="s">
        <v>113</v>
      </c>
      <c r="S5" t="s">
        <v>1179</v>
      </c>
      <c r="T5" t="s">
        <v>145</v>
      </c>
      <c r="U5" t="s">
        <v>1215</v>
      </c>
      <c r="V5" t="str">
        <v>BOLÍVAR</v>
      </c>
      <c r="W5" t="str">
        <v>ALEJANDRÍA</v>
      </c>
      <c r="X5" t="str">
        <v>CANDELARIA</v>
      </c>
      <c r="Z5" t="str">
        <v>ARENAL</v>
      </c>
      <c r="AA5" t="str">
        <v>ARCABUCO</v>
      </c>
      <c r="AB5" t="str">
        <v>ARANZAZU</v>
      </c>
      <c r="AC5" t="str">
        <v>CARTAGENA DEL CHAIRÁ</v>
      </c>
      <c r="AD5" t="str">
        <v>BALBOA</v>
      </c>
      <c r="AE5" t="str">
        <v>ASTREA</v>
      </c>
      <c r="AF5" t="str">
        <v>CANALETE</v>
      </c>
      <c r="AG5" t="str">
        <v>ANOLAIMA</v>
      </c>
      <c r="AH5" t="str">
        <v>ATRATO</v>
      </c>
      <c r="AI5" t="str">
        <v>AIPE</v>
      </c>
      <c r="AJ5" t="str">
        <v>DIBULLA</v>
      </c>
      <c r="AK5" t="str">
        <v>ARIGUANÍ</v>
      </c>
      <c r="AL5" t="str">
        <v>CABUYARO</v>
      </c>
      <c r="AM5" t="str">
        <v>ANCUYA</v>
      </c>
      <c r="AN5" t="str">
        <v>BOCHALEMA</v>
      </c>
      <c r="AO5" t="str">
        <v>CIRCASIA</v>
      </c>
      <c r="AP5" t="str">
        <v>BELÉN DE UMBRÍA</v>
      </c>
      <c r="AQ5" t="str">
        <v>ARATOCA</v>
      </c>
      <c r="AR5" t="str">
        <v>COLOSÓ</v>
      </c>
      <c r="AS5" t="str">
        <v>AMBALEMA</v>
      </c>
      <c r="AT5" t="str">
        <v>ANSERMANUEVO</v>
      </c>
      <c r="AU5" t="str">
        <v>FORTUL</v>
      </c>
      <c r="AV5" t="str">
        <v>HATO COROZAL</v>
      </c>
      <c r="AW5" t="str">
        <v>PUERTO ASÍS</v>
      </c>
      <c r="AY5" t="str">
        <v>LA PEDRERA</v>
      </c>
      <c r="AZ5" t="str">
        <v>PUERTO COLOMBIA</v>
      </c>
      <c r="BA5" t="str">
        <v>MIRAFLORES</v>
      </c>
      <c r="BB5" t="str">
        <v>VALDIVIA</v>
      </c>
      <c r="BC5" t="str">
        <v>CUMARIBO</v>
      </c>
    </row>
    <row r="6" spans="1:55" x14ac:dyDescent="0.25">
      <c r="A6" t="s">
        <v>27</v>
      </c>
      <c r="B6" t="s">
        <v>31</v>
      </c>
      <c r="C6" t="s">
        <v>36</v>
      </c>
      <c r="J6" t="str">
        <v>FTTN (Fiber to the Node)</v>
      </c>
      <c r="R6" t="s">
        <v>113</v>
      </c>
      <c r="S6" t="s">
        <v>1179</v>
      </c>
      <c r="T6" t="s">
        <v>146</v>
      </c>
      <c r="U6" t="s">
        <v>1216</v>
      </c>
      <c r="V6" t="str">
        <v>BOYACÁ</v>
      </c>
      <c r="W6" t="str">
        <v>AMAGÁ</v>
      </c>
      <c r="X6" t="str">
        <v>GALAPA</v>
      </c>
      <c r="Z6" t="str">
        <v>ARJONA</v>
      </c>
      <c r="AA6" t="str">
        <v>BELÉN</v>
      </c>
      <c r="AB6" t="str">
        <v>BELALCÁZAR</v>
      </c>
      <c r="AC6" t="str">
        <v>CURILLO</v>
      </c>
      <c r="AD6" t="str">
        <v>BOLÍVAR</v>
      </c>
      <c r="AE6" t="str">
        <v>BECERRIL</v>
      </c>
      <c r="AF6" t="str">
        <v>CERETÉ</v>
      </c>
      <c r="AG6" t="str">
        <v>ARBELÁEZ</v>
      </c>
      <c r="AH6" t="str">
        <v>BAGADÓ</v>
      </c>
      <c r="AI6" t="str">
        <v>ALGECIRAS</v>
      </c>
      <c r="AJ6" t="str">
        <v>DISTRACCIÓN</v>
      </c>
      <c r="AK6" t="str">
        <v>CERRO DE SAN ANTONIO</v>
      </c>
      <c r="AL6" t="str">
        <v>CASTILLA LA NUEVA</v>
      </c>
      <c r="AM6" t="str">
        <v>ARBOLEDA</v>
      </c>
      <c r="AN6" t="str">
        <v>BUCARASICA</v>
      </c>
      <c r="AO6" t="str">
        <v>CÓRDOBA</v>
      </c>
      <c r="AP6" t="str">
        <v>DOSQUEBRADAS</v>
      </c>
      <c r="AQ6" t="str">
        <v>BARBOSA</v>
      </c>
      <c r="AR6" t="str">
        <v>COROZAL</v>
      </c>
      <c r="AS6" t="str">
        <v>ANZOÁTEGUI</v>
      </c>
      <c r="AT6" t="str">
        <v>ARGELIA</v>
      </c>
      <c r="AU6" t="str">
        <v>PUERTO RONDÓN</v>
      </c>
      <c r="AV6" t="str">
        <v>LA SALINA</v>
      </c>
      <c r="AW6" t="str">
        <v>PUERTO CAICEDO</v>
      </c>
      <c r="AY6" t="str">
        <v>LA VICTORIA</v>
      </c>
      <c r="AZ6" t="str">
        <v>LA GUADALUPE</v>
      </c>
      <c r="BB6" t="str">
        <v>VALPARAÍSO</v>
      </c>
    </row>
    <row r="7" spans="1:55" x14ac:dyDescent="0.25">
      <c r="A7" t="s">
        <v>27</v>
      </c>
      <c r="B7" t="s">
        <v>31</v>
      </c>
      <c r="C7" t="s">
        <v>37</v>
      </c>
      <c r="J7" t="str">
        <v>FTTA (Fiber to the Antenna)</v>
      </c>
      <c r="R7" t="s">
        <v>113</v>
      </c>
      <c r="S7" t="s">
        <v>1179</v>
      </c>
      <c r="T7" t="s">
        <v>147</v>
      </c>
      <c r="U7" t="s">
        <v>1217</v>
      </c>
      <c r="V7" t="str">
        <v>CALDAS</v>
      </c>
      <c r="W7" t="str">
        <v>AMALFI</v>
      </c>
      <c r="X7" t="str">
        <v>JUAN DE ACOSTA</v>
      </c>
      <c r="Z7" t="str">
        <v>ARROYOHONDO</v>
      </c>
      <c r="AA7" t="str">
        <v>BERBEO</v>
      </c>
      <c r="AB7" t="str">
        <v>CHINCHINÁ</v>
      </c>
      <c r="AC7" t="str">
        <v>EL DONCELLO</v>
      </c>
      <c r="AD7" t="str">
        <v>BUENOS AIRES</v>
      </c>
      <c r="AE7" t="str">
        <v>BOSCONIA</v>
      </c>
      <c r="AF7" t="str">
        <v>CHIMÁ</v>
      </c>
      <c r="AG7" t="str">
        <v>BELTRÁN</v>
      </c>
      <c r="AH7" t="str">
        <v>BAHÍA SOLANO</v>
      </c>
      <c r="AI7" t="str">
        <v>ALTAMIRA</v>
      </c>
      <c r="AJ7" t="str">
        <v>EL MOLINO</v>
      </c>
      <c r="AK7" t="str">
        <v>CHIVOLO</v>
      </c>
      <c r="AL7" t="str">
        <v>CUBARRAL</v>
      </c>
      <c r="AM7" t="str">
        <v>BARBACOAS</v>
      </c>
      <c r="AN7" t="str">
        <v>CÁCOTA</v>
      </c>
      <c r="AO7" t="str">
        <v>FILANDIA</v>
      </c>
      <c r="AP7" t="str">
        <v>GUÁTICA</v>
      </c>
      <c r="AQ7" t="str">
        <v>BARICHARA</v>
      </c>
      <c r="AR7" t="str">
        <v>COVEÑAS</v>
      </c>
      <c r="AS7" t="str">
        <v>ARMERO</v>
      </c>
      <c r="AT7" t="str">
        <v>BOLÍVAR</v>
      </c>
      <c r="AU7" t="str">
        <v>SARAVENA</v>
      </c>
      <c r="AV7" t="str">
        <v>MANÍ</v>
      </c>
      <c r="AW7" t="str">
        <v>PUERTO GUZMÁN</v>
      </c>
      <c r="AY7" t="str">
        <v>MIRITÍ - PARANÁ</v>
      </c>
      <c r="AZ7" t="str">
        <v>CACAHUAL</v>
      </c>
      <c r="BB7" t="str">
        <v>VEGACHÍ</v>
      </c>
    </row>
    <row r="8" spans="1:55" x14ac:dyDescent="0.25">
      <c r="A8" t="s">
        <v>27</v>
      </c>
      <c r="B8" t="s">
        <v>38</v>
      </c>
      <c r="C8" t="s">
        <v>39</v>
      </c>
      <c r="R8" t="s">
        <v>113</v>
      </c>
      <c r="S8" t="s">
        <v>1179</v>
      </c>
      <c r="T8" t="s">
        <v>148</v>
      </c>
      <c r="U8" t="s">
        <v>1218</v>
      </c>
      <c r="V8" t="str">
        <v>CAQUETÁ</v>
      </c>
      <c r="W8" t="str">
        <v>ANDES</v>
      </c>
      <c r="X8" t="str">
        <v>LURUACO</v>
      </c>
      <c r="Z8" t="str">
        <v>BARRANCO DE LOBA</v>
      </c>
      <c r="AA8" t="str">
        <v>BETÉITIVA</v>
      </c>
      <c r="AB8" t="str">
        <v>FILADELFIA</v>
      </c>
      <c r="AC8" t="str">
        <v>EL PAUJÍL</v>
      </c>
      <c r="AD8" t="str">
        <v>CAJIBÍO</v>
      </c>
      <c r="AE8" t="str">
        <v>CHIMICHAGUA</v>
      </c>
      <c r="AF8" t="str">
        <v>CHINÚ</v>
      </c>
      <c r="AG8" t="str">
        <v>BITUIMA</v>
      </c>
      <c r="AH8" t="str">
        <v>BAJO BAUDÓ</v>
      </c>
      <c r="AI8" t="str">
        <v>BARAYA</v>
      </c>
      <c r="AJ8" t="str">
        <v>FONSECA</v>
      </c>
      <c r="AK8" t="str">
        <v>CIÉNAGA</v>
      </c>
      <c r="AL8" t="str">
        <v>CUMARAL</v>
      </c>
      <c r="AM8" t="str">
        <v>BELÉN</v>
      </c>
      <c r="AN8" t="str">
        <v>CÁCHIRA</v>
      </c>
      <c r="AO8" t="str">
        <v>GÉNOVA</v>
      </c>
      <c r="AP8" t="str">
        <v>LA CELIA</v>
      </c>
      <c r="AQ8" t="str">
        <v>BARRANCABERMEJA</v>
      </c>
      <c r="AR8" t="str">
        <v>CHALÁN</v>
      </c>
      <c r="AS8" t="str">
        <v>ATACO</v>
      </c>
      <c r="AT8" t="str">
        <v>BUENAVENTURA</v>
      </c>
      <c r="AU8" t="str">
        <v>TAME</v>
      </c>
      <c r="AV8" t="str">
        <v>MONTERREY</v>
      </c>
      <c r="AW8" t="str">
        <v>PUERTO LEGUÍZAMO</v>
      </c>
      <c r="AY8" t="str">
        <v>PUERTO ALEGRÍA</v>
      </c>
      <c r="AZ8" t="str">
        <v>PANA PANA</v>
      </c>
    </row>
    <row r="9" spans="1:55" x14ac:dyDescent="0.25">
      <c r="A9" t="s">
        <v>28</v>
      </c>
      <c r="B9" t="s">
        <v>110</v>
      </c>
      <c r="C9" t="s">
        <v>41</v>
      </c>
      <c r="R9" t="s">
        <v>113</v>
      </c>
      <c r="S9" t="s">
        <v>1179</v>
      </c>
      <c r="T9" t="s">
        <v>149</v>
      </c>
      <c r="U9" t="s">
        <v>1219</v>
      </c>
      <c r="V9" t="str">
        <v>CAUCA</v>
      </c>
      <c r="W9" t="str">
        <v>ANGELÓPOLIS</v>
      </c>
      <c r="X9" t="str">
        <v>MALAMBO</v>
      </c>
      <c r="Z9" t="str">
        <v>CALAMAR</v>
      </c>
      <c r="AA9" t="str">
        <v>BOAVITA</v>
      </c>
      <c r="AB9" t="str">
        <v>LA DORADA</v>
      </c>
      <c r="AC9" t="str">
        <v>LA MONTAÑITA</v>
      </c>
      <c r="AD9" t="str">
        <v>CALDONO</v>
      </c>
      <c r="AE9" t="str">
        <v>CHIRIGUANÁ</v>
      </c>
      <c r="AF9" t="str">
        <v>CIÉNAGA DE ORO</v>
      </c>
      <c r="AG9" t="str">
        <v>BOJACÁ</v>
      </c>
      <c r="AH9" t="str">
        <v>BOJAYÁ</v>
      </c>
      <c r="AI9" t="str">
        <v>CAMPOALEGRE</v>
      </c>
      <c r="AJ9" t="str">
        <v>HATONUEVO</v>
      </c>
      <c r="AK9" t="str">
        <v>CONCORDIA</v>
      </c>
      <c r="AL9" t="str">
        <v>EL CALVARIO</v>
      </c>
      <c r="AM9" t="str">
        <v>BUESACO</v>
      </c>
      <c r="AN9" t="str">
        <v>CHINÁCOTA</v>
      </c>
      <c r="AO9" t="str">
        <v>LA TEBAIDA</v>
      </c>
      <c r="AP9" t="str">
        <v>LA VIRGINIA</v>
      </c>
      <c r="AQ9" t="str">
        <v>BETULIA</v>
      </c>
      <c r="AR9" t="str">
        <v>EL ROBLE</v>
      </c>
      <c r="AS9" t="str">
        <v>CAJAMARCA</v>
      </c>
      <c r="AT9" t="str">
        <v>GUADALAJARA DE BUGA</v>
      </c>
      <c r="AV9" t="str">
        <v>NUNCHÍA</v>
      </c>
      <c r="AW9" t="str">
        <v>SIBUNDOY</v>
      </c>
      <c r="AY9" t="str">
        <v>PUERTO ARICA</v>
      </c>
      <c r="AZ9" t="str">
        <v>MORICHAL</v>
      </c>
    </row>
    <row r="10" spans="1:55" x14ac:dyDescent="0.25">
      <c r="A10" t="s">
        <v>28</v>
      </c>
      <c r="B10" t="s">
        <v>110</v>
      </c>
      <c r="C10" t="s">
        <v>42</v>
      </c>
      <c r="R10" t="s">
        <v>113</v>
      </c>
      <c r="S10" t="s">
        <v>1179</v>
      </c>
      <c r="T10" t="s">
        <v>150</v>
      </c>
      <c r="U10" t="s">
        <v>1220</v>
      </c>
      <c r="V10" t="str">
        <v>CESAR</v>
      </c>
      <c r="W10" t="str">
        <v>ANGOSTURA</v>
      </c>
      <c r="X10" t="str">
        <v>MANATÍ</v>
      </c>
      <c r="Z10" t="str">
        <v>CANTAGALLO</v>
      </c>
      <c r="AA10" t="str">
        <v>BOYACÁ</v>
      </c>
      <c r="AB10" t="str">
        <v>LA MERCED</v>
      </c>
      <c r="AC10" t="str">
        <v>MILÁN</v>
      </c>
      <c r="AD10" t="str">
        <v>CALOTO</v>
      </c>
      <c r="AE10" t="str">
        <v>CURUMANÍ</v>
      </c>
      <c r="AF10" t="str">
        <v>COTORRA</v>
      </c>
      <c r="AG10" t="str">
        <v>CABRERA</v>
      </c>
      <c r="AH10" t="str">
        <v>EL CANTÓN DEL SAN PABLO</v>
      </c>
      <c r="AI10" t="str">
        <v>COLOMBIA</v>
      </c>
      <c r="AJ10" t="str">
        <v>LA JAGUA DEL PILAR</v>
      </c>
      <c r="AK10" t="str">
        <v>EL BANCO</v>
      </c>
      <c r="AL10" t="str">
        <v>EL CASTILLO</v>
      </c>
      <c r="AM10" t="str">
        <v>COLÓN</v>
      </c>
      <c r="AN10" t="str">
        <v>CHITAGÁ</v>
      </c>
      <c r="AO10" t="str">
        <v>MONTENEGRO</v>
      </c>
      <c r="AP10" t="str">
        <v>MARSELLA</v>
      </c>
      <c r="AQ10" t="str">
        <v>BOLÍVAR</v>
      </c>
      <c r="AR10" t="str">
        <v>GALERAS</v>
      </c>
      <c r="AS10" t="str">
        <v>CARMEN DE APICALÁ</v>
      </c>
      <c r="AT10" t="str">
        <v>BUGALAGRANDE</v>
      </c>
      <c r="AV10" t="str">
        <v>OROCUÉ</v>
      </c>
      <c r="AW10" t="str">
        <v>SAN FRANCISCO</v>
      </c>
      <c r="AY10" t="str">
        <v>PUERTO NARIÑO</v>
      </c>
    </row>
    <row r="11" spans="1:55" x14ac:dyDescent="0.25">
      <c r="A11" t="s">
        <v>29</v>
      </c>
      <c r="B11" t="s">
        <v>43</v>
      </c>
      <c r="C11" t="s">
        <v>44</v>
      </c>
      <c r="R11" t="s">
        <v>113</v>
      </c>
      <c r="S11" t="s">
        <v>1179</v>
      </c>
      <c r="T11" t="s">
        <v>151</v>
      </c>
      <c r="U11" t="s">
        <v>1221</v>
      </c>
      <c r="V11" t="str">
        <v>CÓRDOBA</v>
      </c>
      <c r="W11" t="str">
        <v>ANORÍ</v>
      </c>
      <c r="X11" t="str">
        <v>PALMAR DE VARELA</v>
      </c>
      <c r="Z11" t="str">
        <v>CICUCO</v>
      </c>
      <c r="AA11" t="str">
        <v>BRICEÑO</v>
      </c>
      <c r="AB11" t="str">
        <v>MANZANARES</v>
      </c>
      <c r="AC11" t="str">
        <v>MORELIA</v>
      </c>
      <c r="AD11" t="str">
        <v>CORINTO</v>
      </c>
      <c r="AE11" t="str">
        <v>EL COPEY</v>
      </c>
      <c r="AF11" t="str">
        <v>LA APARTADA</v>
      </c>
      <c r="AG11" t="str">
        <v>CACHIPAY</v>
      </c>
      <c r="AH11" t="str">
        <v>CARMEN DEL DARIÉN</v>
      </c>
      <c r="AI11" t="str">
        <v>ELÍAS</v>
      </c>
      <c r="AJ11" t="str">
        <v>MAICAO</v>
      </c>
      <c r="AK11" t="str">
        <v>EL PIÑÓN</v>
      </c>
      <c r="AL11" t="str">
        <v>EL DORADO</v>
      </c>
      <c r="AM11" t="str">
        <v>CONSACÁ</v>
      </c>
      <c r="AN11" t="str">
        <v>CONVENCIÓN</v>
      </c>
      <c r="AO11" t="str">
        <v>PIJAO</v>
      </c>
      <c r="AP11" t="str">
        <v>MISTRATÓ</v>
      </c>
      <c r="AQ11" t="str">
        <v>CABRERA</v>
      </c>
      <c r="AR11" t="str">
        <v>GUARANDA</v>
      </c>
      <c r="AS11" t="str">
        <v>CASABIANCA</v>
      </c>
      <c r="AT11" t="str">
        <v>CAICEDONIA</v>
      </c>
      <c r="AV11" t="str">
        <v>PAZ DE ARIPORO</v>
      </c>
      <c r="AW11" t="str">
        <v>SAN MIGUEL</v>
      </c>
      <c r="AY11" t="str">
        <v>PUERTO SANTANDER</v>
      </c>
    </row>
    <row r="12" spans="1:55" x14ac:dyDescent="0.25">
      <c r="A12" t="s">
        <v>29</v>
      </c>
      <c r="B12" t="s">
        <v>43</v>
      </c>
      <c r="C12" t="s">
        <v>45</v>
      </c>
      <c r="R12" t="s">
        <v>113</v>
      </c>
      <c r="S12" t="s">
        <v>1179</v>
      </c>
      <c r="T12" t="s">
        <v>152</v>
      </c>
      <c r="U12" t="s">
        <v>1222</v>
      </c>
      <c r="V12" t="str">
        <v>CUNDINAMARCA</v>
      </c>
      <c r="W12" t="str">
        <v>SANTA FÉ DE ANTIOQUIA</v>
      </c>
      <c r="X12" t="str">
        <v>PIOJÓ</v>
      </c>
      <c r="Z12" t="str">
        <v>CÓRDOBA</v>
      </c>
      <c r="AA12" t="str">
        <v>BUENAVISTA</v>
      </c>
      <c r="AB12" t="str">
        <v>MARMATO</v>
      </c>
      <c r="AC12" t="str">
        <v>PUERTO RICO</v>
      </c>
      <c r="AD12" t="str">
        <v>EL TAMBO</v>
      </c>
      <c r="AE12" t="str">
        <v>EL PASO</v>
      </c>
      <c r="AF12" t="str">
        <v>LORICA</v>
      </c>
      <c r="AG12" t="str">
        <v>CAJICÁ</v>
      </c>
      <c r="AH12" t="str">
        <v>CÉRTEGUI</v>
      </c>
      <c r="AI12" t="str">
        <v>GARZÓN</v>
      </c>
      <c r="AJ12" t="str">
        <v>MANAURE</v>
      </c>
      <c r="AK12" t="str">
        <v>EL RETÉN</v>
      </c>
      <c r="AL12" t="str">
        <v>FUENTE DE ORO</v>
      </c>
      <c r="AM12" t="str">
        <v>CONTADERO</v>
      </c>
      <c r="AN12" t="str">
        <v>CUCUTILLA</v>
      </c>
      <c r="AO12" t="str">
        <v>QUIMBAYA</v>
      </c>
      <c r="AP12" t="str">
        <v>PUEBLO RICO</v>
      </c>
      <c r="AQ12" t="str">
        <v>CALIFORNIA</v>
      </c>
      <c r="AR12" t="str">
        <v>LA UNIÓN</v>
      </c>
      <c r="AS12" t="str">
        <v>CHAPARRAL</v>
      </c>
      <c r="AT12" t="str">
        <v>CALIMA</v>
      </c>
      <c r="AV12" t="str">
        <v>PORE</v>
      </c>
      <c r="AW12" t="str">
        <v>SANTIAGO</v>
      </c>
      <c r="AY12" t="str">
        <v>TARAPACÁ</v>
      </c>
    </row>
    <row r="13" spans="1:55" x14ac:dyDescent="0.25">
      <c r="A13" t="s">
        <v>29</v>
      </c>
      <c r="B13" t="s">
        <v>43</v>
      </c>
      <c r="C13" t="s">
        <v>46</v>
      </c>
      <c r="R13" t="s">
        <v>113</v>
      </c>
      <c r="S13" t="s">
        <v>1179</v>
      </c>
      <c r="T13" t="s">
        <v>153</v>
      </c>
      <c r="U13" t="s">
        <v>1223</v>
      </c>
      <c r="V13" t="str">
        <v>CHOCÓ</v>
      </c>
      <c r="W13" t="str">
        <v>ANZÁ</v>
      </c>
      <c r="X13" t="str">
        <v>POLONUEVO</v>
      </c>
      <c r="Z13" t="str">
        <v>CLEMENCIA</v>
      </c>
      <c r="AA13" t="str">
        <v>BUSBANZÁ</v>
      </c>
      <c r="AB13" t="str">
        <v>MARQUETALIA</v>
      </c>
      <c r="AC13" t="str">
        <v>SAN JOSÉ DEL FRAGUA</v>
      </c>
      <c r="AD13" t="str">
        <v>FLORENCIA</v>
      </c>
      <c r="AE13" t="str">
        <v>GAMARRA</v>
      </c>
      <c r="AF13" t="str">
        <v>LOS CÓRDOBAS</v>
      </c>
      <c r="AG13" t="str">
        <v>CAPARRAPÍ</v>
      </c>
      <c r="AH13" t="str">
        <v>CONDOTO</v>
      </c>
      <c r="AI13" t="str">
        <v>GIGANTE</v>
      </c>
      <c r="AJ13" t="str">
        <v>SAN JUAN DEL CESAR</v>
      </c>
      <c r="AK13" t="str">
        <v>FUNDACIÓN</v>
      </c>
      <c r="AL13" t="str">
        <v>GRANADA</v>
      </c>
      <c r="AM13" t="str">
        <v>CÓRDOBA</v>
      </c>
      <c r="AN13" t="str">
        <v>DURANIA</v>
      </c>
      <c r="AO13" t="str">
        <v>SALENTO</v>
      </c>
      <c r="AP13" t="str">
        <v>QUINCHÍA</v>
      </c>
      <c r="AQ13" t="str">
        <v>CAPITANEJO</v>
      </c>
      <c r="AR13" t="str">
        <v>LOS PALMITOS</v>
      </c>
      <c r="AS13" t="str">
        <v>COELLO</v>
      </c>
      <c r="AT13" t="str">
        <v>CANDELARIA</v>
      </c>
      <c r="AV13" t="str">
        <v>RECETOR</v>
      </c>
      <c r="AW13" t="str">
        <v>VALLE DEL GUAMUEZ</v>
      </c>
    </row>
    <row r="14" spans="1:55" x14ac:dyDescent="0.25">
      <c r="A14" t="s">
        <v>29</v>
      </c>
      <c r="B14" t="s">
        <v>47</v>
      </c>
      <c r="C14" t="s">
        <v>48</v>
      </c>
      <c r="R14" t="s">
        <v>113</v>
      </c>
      <c r="S14" t="s">
        <v>1179</v>
      </c>
      <c r="T14" t="s">
        <v>154</v>
      </c>
      <c r="U14" t="s">
        <v>1224</v>
      </c>
      <c r="V14" t="str">
        <v>HUILA</v>
      </c>
      <c r="W14" t="str">
        <v>APARTADÓ</v>
      </c>
      <c r="X14" t="str">
        <v>PONEDERA</v>
      </c>
      <c r="Z14" t="str">
        <v>EL CARMEN DE BOLÍVAR</v>
      </c>
      <c r="AA14" t="str">
        <v>CALDAS</v>
      </c>
      <c r="AB14" t="str">
        <v>MARULANDA</v>
      </c>
      <c r="AC14" t="str">
        <v>SAN VICENTE DEL CAGUÁN</v>
      </c>
      <c r="AD14" t="str">
        <v>GUACHENÉ</v>
      </c>
      <c r="AE14" t="str">
        <v>GONZÁLEZ</v>
      </c>
      <c r="AF14" t="str">
        <v>MOMIL</v>
      </c>
      <c r="AG14" t="str">
        <v>CÁQUEZA</v>
      </c>
      <c r="AH14" t="str">
        <v>EL CARMEN DE ATRATO</v>
      </c>
      <c r="AI14" t="str">
        <v>GUADALUPE</v>
      </c>
      <c r="AJ14" t="str">
        <v>URIBIA</v>
      </c>
      <c r="AK14" t="str">
        <v>GUAMAL</v>
      </c>
      <c r="AL14" t="str">
        <v>GUAMAL</v>
      </c>
      <c r="AM14" t="str">
        <v>CUASPUD CARLOSAMA</v>
      </c>
      <c r="AN14" t="str">
        <v>EL CARMEN</v>
      </c>
      <c r="AP14" t="str">
        <v>SANTA ROSA DE CABAL</v>
      </c>
      <c r="AQ14" t="str">
        <v>CARCASÍ</v>
      </c>
      <c r="AR14" t="str">
        <v>MAJAGUAL</v>
      </c>
      <c r="AS14" t="str">
        <v>COYAIMA</v>
      </c>
      <c r="AT14" t="str">
        <v>CARTAGO</v>
      </c>
      <c r="AV14" t="str">
        <v>SABANALARGA</v>
      </c>
      <c r="AW14" t="str">
        <v>VILLAGARZÓN</v>
      </c>
    </row>
    <row r="15" spans="1:55" x14ac:dyDescent="0.25">
      <c r="A15" t="s">
        <v>29</v>
      </c>
      <c r="B15" t="s">
        <v>47</v>
      </c>
      <c r="C15" t="s">
        <v>49</v>
      </c>
      <c r="R15" t="s">
        <v>113</v>
      </c>
      <c r="S15" t="s">
        <v>1179</v>
      </c>
      <c r="T15" t="s">
        <v>155</v>
      </c>
      <c r="U15" t="s">
        <v>1225</v>
      </c>
      <c r="V15" t="str">
        <v>LA GUAJIRA</v>
      </c>
      <c r="W15" t="str">
        <v>ARBOLETES</v>
      </c>
      <c r="X15" t="str">
        <v>PUERTO COLOMBIA</v>
      </c>
      <c r="Z15" t="str">
        <v>EL GUAMO</v>
      </c>
      <c r="AA15" t="str">
        <v>CAMPOHERMOSO</v>
      </c>
      <c r="AB15" t="str">
        <v>NEIRA</v>
      </c>
      <c r="AC15" t="str">
        <v>SOLANO</v>
      </c>
      <c r="AD15" t="str">
        <v>GUAPI</v>
      </c>
      <c r="AE15" t="str">
        <v>LA GLORIA</v>
      </c>
      <c r="AF15" t="str">
        <v>MONTELÍBANO</v>
      </c>
      <c r="AG15" t="str">
        <v>CARMEN DE CARUPA</v>
      </c>
      <c r="AH15" t="str">
        <v>EL LITORAL DEL SAN JUAN</v>
      </c>
      <c r="AI15" t="str">
        <v>HOBO</v>
      </c>
      <c r="AJ15" t="str">
        <v>URUMITA</v>
      </c>
      <c r="AK15" t="str">
        <v>NUEVA GRANADA</v>
      </c>
      <c r="AL15" t="str">
        <v>MAPIRIPÁN</v>
      </c>
      <c r="AM15" t="str">
        <v>CUMBAL</v>
      </c>
      <c r="AN15" t="str">
        <v>EL TARRA</v>
      </c>
      <c r="AP15" t="str">
        <v>SANTUARIO</v>
      </c>
      <c r="AQ15" t="str">
        <v>CEPITÁ</v>
      </c>
      <c r="AR15" t="str">
        <v>MORROA</v>
      </c>
      <c r="AS15" t="str">
        <v>CUNDAY</v>
      </c>
      <c r="AT15" t="str">
        <v>DAGUA</v>
      </c>
      <c r="AV15" t="str">
        <v>SÁCAMA</v>
      </c>
    </row>
    <row r="16" spans="1:55" x14ac:dyDescent="0.25">
      <c r="A16" t="s">
        <v>29</v>
      </c>
      <c r="B16" t="s">
        <v>104</v>
      </c>
      <c r="C16" t="s">
        <v>51</v>
      </c>
      <c r="R16" t="s">
        <v>113</v>
      </c>
      <c r="S16" t="s">
        <v>1179</v>
      </c>
      <c r="T16" t="s">
        <v>156</v>
      </c>
      <c r="U16" t="s">
        <v>1226</v>
      </c>
      <c r="V16" t="str">
        <v>MAGDALENA</v>
      </c>
      <c r="W16" t="str">
        <v>ARGELIA</v>
      </c>
      <c r="X16" t="str">
        <v>REPELÓN</v>
      </c>
      <c r="Z16" t="str">
        <v>EL PEÑÓN</v>
      </c>
      <c r="AA16" t="str">
        <v>CERINZA</v>
      </c>
      <c r="AB16" t="str">
        <v>NORCASIA</v>
      </c>
      <c r="AC16" t="str">
        <v>SOLITA</v>
      </c>
      <c r="AD16" t="str">
        <v>INZÁ</v>
      </c>
      <c r="AE16" t="str">
        <v>LA JAGUA DE IBIRICO</v>
      </c>
      <c r="AF16" t="str">
        <v>MOÑITOS</v>
      </c>
      <c r="AG16" t="str">
        <v>CHAGUANÍ</v>
      </c>
      <c r="AH16" t="str">
        <v>ISTMINA</v>
      </c>
      <c r="AI16" t="str">
        <v>ÍQUIRA</v>
      </c>
      <c r="AJ16" t="str">
        <v>VILLANUEVA</v>
      </c>
      <c r="AK16" t="str">
        <v>PEDRAZA</v>
      </c>
      <c r="AL16" t="str">
        <v>MESETAS</v>
      </c>
      <c r="AM16" t="str">
        <v>CUMBITARA</v>
      </c>
      <c r="AN16" t="str">
        <v>EL ZULIA</v>
      </c>
      <c r="AQ16" t="str">
        <v>CERRITO</v>
      </c>
      <c r="AR16" t="str">
        <v>OVEJAS</v>
      </c>
      <c r="AS16" t="str">
        <v>DOLORES</v>
      </c>
      <c r="AT16" t="str">
        <v>EL ÁGUILA</v>
      </c>
      <c r="AV16" t="str">
        <v>SAN LUIS DE PALENQUE</v>
      </c>
    </row>
    <row r="17" spans="1:48" x14ac:dyDescent="0.25">
      <c r="A17" t="s">
        <v>30</v>
      </c>
      <c r="B17" t="s">
        <v>111</v>
      </c>
      <c r="C17" t="s">
        <v>53</v>
      </c>
      <c r="R17" t="s">
        <v>113</v>
      </c>
      <c r="S17" t="s">
        <v>1179</v>
      </c>
      <c r="T17" t="s">
        <v>157</v>
      </c>
      <c r="U17" t="s">
        <v>1227</v>
      </c>
      <c r="V17" t="str">
        <v>META</v>
      </c>
      <c r="W17" t="str">
        <v>ARMENIA</v>
      </c>
      <c r="X17" t="str">
        <v>SABANAGRANDE</v>
      </c>
      <c r="Z17" t="str">
        <v>HATILLO DE LOBA</v>
      </c>
      <c r="AA17" t="str">
        <v>CHINAVITA</v>
      </c>
      <c r="AB17" t="str">
        <v>PÁCORA</v>
      </c>
      <c r="AC17" t="str">
        <v>VALPARAÍSO</v>
      </c>
      <c r="AD17" t="str">
        <v>JAMBALÓ</v>
      </c>
      <c r="AE17" t="str">
        <v>MANAURE BALCÓN DEL CESAR</v>
      </c>
      <c r="AF17" t="str">
        <v>PLANETA RICA</v>
      </c>
      <c r="AG17" t="str">
        <v>CHÍA</v>
      </c>
      <c r="AH17" t="str">
        <v>JURADÓ</v>
      </c>
      <c r="AI17" t="str">
        <v>ISNOS</v>
      </c>
      <c r="AK17" t="str">
        <v>PIJIÑO DEL CARMEN</v>
      </c>
      <c r="AL17" t="str">
        <v>LA MACARENA</v>
      </c>
      <c r="AM17" t="str">
        <v>CHACHAGÜÍ</v>
      </c>
      <c r="AN17" t="str">
        <v>GRAMALOTE</v>
      </c>
      <c r="AQ17" t="str">
        <v>CHARALÁ</v>
      </c>
      <c r="AR17" t="str">
        <v>PALMITO</v>
      </c>
      <c r="AS17" t="str">
        <v>ESPINAL</v>
      </c>
      <c r="AT17" t="str">
        <v>EL CAIRO</v>
      </c>
      <c r="AV17" t="str">
        <v>TÁMARA</v>
      </c>
    </row>
    <row r="18" spans="1:48" x14ac:dyDescent="0.25">
      <c r="R18" t="s">
        <v>113</v>
      </c>
      <c r="S18" t="s">
        <v>1179</v>
      </c>
      <c r="T18" t="s">
        <v>158</v>
      </c>
      <c r="U18" t="s">
        <v>1228</v>
      </c>
      <c r="V18" t="str">
        <v>NARIÑO</v>
      </c>
      <c r="W18" t="str">
        <v>BARBOSA</v>
      </c>
      <c r="X18" t="str">
        <v>SABANALARGA</v>
      </c>
      <c r="Z18" t="str">
        <v>MAGANGUÉ</v>
      </c>
      <c r="AA18" t="str">
        <v>CHIQUINQUIRÁ</v>
      </c>
      <c r="AB18" t="str">
        <v>PALESTINA</v>
      </c>
      <c r="AD18" t="str">
        <v>LA SIERRA</v>
      </c>
      <c r="AE18" t="str">
        <v>PAILITAS</v>
      </c>
      <c r="AF18" t="str">
        <v>PUEBLO NUEVO</v>
      </c>
      <c r="AG18" t="str">
        <v>CHIPAQUE</v>
      </c>
      <c r="AH18" t="str">
        <v>LLORÓ</v>
      </c>
      <c r="AI18" t="str">
        <v>LA ARGENTINA</v>
      </c>
      <c r="AK18" t="str">
        <v>PIVIJAY</v>
      </c>
      <c r="AL18" t="str">
        <v>URIBE</v>
      </c>
      <c r="AM18" t="str">
        <v>EL CHARCO</v>
      </c>
      <c r="AN18" t="str">
        <v>HACARÍ</v>
      </c>
      <c r="AQ18" t="str">
        <v>CHARTA</v>
      </c>
      <c r="AR18" t="str">
        <v>SAMPUÉS</v>
      </c>
      <c r="AS18" t="str">
        <v>FALAN</v>
      </c>
      <c r="AT18" t="str">
        <v>EL CERRITO</v>
      </c>
      <c r="AV18" t="str">
        <v>TAURAMENA</v>
      </c>
    </row>
    <row r="19" spans="1:48" x14ac:dyDescent="0.25">
      <c r="R19" t="s">
        <v>113</v>
      </c>
      <c r="S19" t="s">
        <v>1179</v>
      </c>
      <c r="T19" t="s">
        <v>159</v>
      </c>
      <c r="U19" t="s">
        <v>1229</v>
      </c>
      <c r="V19" t="str">
        <v>NORTE DE SANTANDER</v>
      </c>
      <c r="W19" t="str">
        <v>BELMIRA</v>
      </c>
      <c r="X19" t="str">
        <v>SANTA LUCÍA</v>
      </c>
      <c r="Z19" t="str">
        <v>MAHATES</v>
      </c>
      <c r="AA19" t="str">
        <v>CHISCAS</v>
      </c>
      <c r="AB19" t="str">
        <v>PENSILVANIA</v>
      </c>
      <c r="AD19" t="str">
        <v>LA VEGA</v>
      </c>
      <c r="AE19" t="str">
        <v>PELAYA</v>
      </c>
      <c r="AF19" t="str">
        <v>PUERTO ESCONDIDO</v>
      </c>
      <c r="AG19" t="str">
        <v>CHOACHÍ</v>
      </c>
      <c r="AH19" t="str">
        <v>MEDIO ATRATO</v>
      </c>
      <c r="AI19" t="str">
        <v>LA PLATA</v>
      </c>
      <c r="AK19" t="str">
        <v>PLATO</v>
      </c>
      <c r="AL19" t="str">
        <v>LEJANÍAS</v>
      </c>
      <c r="AM19" t="str">
        <v>EL PEÑOL</v>
      </c>
      <c r="AN19" t="str">
        <v>HERRÁN</v>
      </c>
      <c r="AQ19" t="str">
        <v>CHIMA</v>
      </c>
      <c r="AR19" t="str">
        <v>SAN BENITO ABAD</v>
      </c>
      <c r="AS19" t="str">
        <v>FLANDES</v>
      </c>
      <c r="AT19" t="str">
        <v>EL DOVIO</v>
      </c>
      <c r="AV19" t="str">
        <v>TRINIDAD</v>
      </c>
    </row>
    <row r="20" spans="1:48" x14ac:dyDescent="0.25">
      <c r="R20" t="s">
        <v>113</v>
      </c>
      <c r="S20" t="s">
        <v>1179</v>
      </c>
      <c r="T20" t="s">
        <v>160</v>
      </c>
      <c r="U20" t="s">
        <v>1230</v>
      </c>
      <c r="V20" t="str">
        <v>QUINDÍO</v>
      </c>
      <c r="W20" t="str">
        <v>BELLO</v>
      </c>
      <c r="X20" t="str">
        <v>SANTO TOMÁS</v>
      </c>
      <c r="Z20" t="str">
        <v>MARGARITA</v>
      </c>
      <c r="AA20" t="str">
        <v>CHITA</v>
      </c>
      <c r="AB20" t="str">
        <v>RIOSUCIO</v>
      </c>
      <c r="AD20" t="str">
        <v>LÓPEZ DE MICAY</v>
      </c>
      <c r="AE20" t="str">
        <v>PUEBLO BELLO</v>
      </c>
      <c r="AF20" t="str">
        <v>PUERTO LIBERTADOR</v>
      </c>
      <c r="AG20" t="str">
        <v>CHOCONTÁ</v>
      </c>
      <c r="AH20" t="str">
        <v>MEDIO BAUDÓ</v>
      </c>
      <c r="AI20" t="str">
        <v>NÁTAGA</v>
      </c>
      <c r="AK20" t="str">
        <v>PUEBLOVIEJO</v>
      </c>
      <c r="AL20" t="str">
        <v>PUERTO CONCORDIA</v>
      </c>
      <c r="AM20" t="str">
        <v>EL ROSARIO</v>
      </c>
      <c r="AN20" t="str">
        <v>LABATECA</v>
      </c>
      <c r="AQ20" t="str">
        <v>CHIPATÁ</v>
      </c>
      <c r="AR20" t="str">
        <v>SAN JUAN DE BETULIA</v>
      </c>
      <c r="AS20" t="str">
        <v>FRESNO</v>
      </c>
      <c r="AT20" t="str">
        <v>FLORIDA</v>
      </c>
      <c r="AV20" t="str">
        <v>VILLANUEVA</v>
      </c>
    </row>
    <row r="21" spans="1:48" x14ac:dyDescent="0.25">
      <c r="R21" t="s">
        <v>113</v>
      </c>
      <c r="S21" t="s">
        <v>1179</v>
      </c>
      <c r="T21" t="s">
        <v>161</v>
      </c>
      <c r="U21" t="s">
        <v>1231</v>
      </c>
      <c r="V21" t="str">
        <v>RISARALDA</v>
      </c>
      <c r="W21" t="str">
        <v>BETANIA</v>
      </c>
      <c r="X21" t="str">
        <v>SOLEDAD</v>
      </c>
      <c r="Z21" t="str">
        <v>MARÍA LA BAJA</v>
      </c>
      <c r="AA21" t="str">
        <v>CHITARAQUE</v>
      </c>
      <c r="AB21" t="str">
        <v>RISARALDA</v>
      </c>
      <c r="AD21" t="str">
        <v>MERCADERES</v>
      </c>
      <c r="AE21" t="str">
        <v>RÍO DE ORO</v>
      </c>
      <c r="AF21" t="str">
        <v>PURÍSIMA DE LA CONCEPCIÓN</v>
      </c>
      <c r="AG21" t="str">
        <v>COGUA</v>
      </c>
      <c r="AH21" t="str">
        <v>MEDIO SAN JUAN</v>
      </c>
      <c r="AI21" t="str">
        <v>OPORAPA</v>
      </c>
      <c r="AK21" t="str">
        <v>REMOLINO</v>
      </c>
      <c r="AL21" t="str">
        <v>PUERTO GAITÁN</v>
      </c>
      <c r="AM21" t="str">
        <v>EL TABLÓN DE GÓMEZ</v>
      </c>
      <c r="AN21" t="str">
        <v>LA ESPERANZA</v>
      </c>
      <c r="AQ21" t="str">
        <v>CIMITARRA</v>
      </c>
      <c r="AR21" t="str">
        <v>SAN MARCOS</v>
      </c>
      <c r="AS21" t="str">
        <v>GUAMO</v>
      </c>
      <c r="AT21" t="str">
        <v>GINEBRA</v>
      </c>
    </row>
    <row r="22" spans="1:48" x14ac:dyDescent="0.25">
      <c r="R22" t="s">
        <v>113</v>
      </c>
      <c r="S22" t="s">
        <v>1179</v>
      </c>
      <c r="T22" t="s">
        <v>162</v>
      </c>
      <c r="U22" t="s">
        <v>1232</v>
      </c>
      <c r="V22" t="str">
        <v>SANTANDER</v>
      </c>
      <c r="W22" t="str">
        <v>BETULIA</v>
      </c>
      <c r="X22" t="str">
        <v>SUAN</v>
      </c>
      <c r="Z22" t="str">
        <v>MONTECRISTO</v>
      </c>
      <c r="AA22" t="str">
        <v>CHIVATÁ</v>
      </c>
      <c r="AB22" t="str">
        <v>SALAMINA</v>
      </c>
      <c r="AD22" t="str">
        <v>MIRANDA</v>
      </c>
      <c r="AE22" t="str">
        <v>LA PAZ</v>
      </c>
      <c r="AF22" t="str">
        <v>SAHAGÚN</v>
      </c>
      <c r="AG22" t="str">
        <v>COTA</v>
      </c>
      <c r="AH22" t="str">
        <v>NÓVITA</v>
      </c>
      <c r="AI22" t="str">
        <v>PAICOL</v>
      </c>
      <c r="AK22" t="str">
        <v>SABANAS DE SAN ÁNGEL</v>
      </c>
      <c r="AL22" t="str">
        <v>PUERTO LÓPEZ</v>
      </c>
      <c r="AM22" t="str">
        <v>EL TAMBO</v>
      </c>
      <c r="AN22" t="str">
        <v>LA PLAYA</v>
      </c>
      <c r="AQ22" t="str">
        <v>CONCEPCIÓN</v>
      </c>
      <c r="AR22" t="str">
        <v>SAN ONOFRE</v>
      </c>
      <c r="AS22" t="str">
        <v>HERVEO</v>
      </c>
      <c r="AT22" t="str">
        <v>GUACARÍ</v>
      </c>
    </row>
    <row r="23" spans="1:48" x14ac:dyDescent="0.25">
      <c r="R23" t="s">
        <v>113</v>
      </c>
      <c r="S23" t="s">
        <v>1179</v>
      </c>
      <c r="T23" t="s">
        <v>163</v>
      </c>
      <c r="U23" t="s">
        <v>1233</v>
      </c>
      <c r="V23" t="str">
        <v>SUCRE</v>
      </c>
      <c r="W23" t="str">
        <v>CIUDAD BOLÍVAR</v>
      </c>
      <c r="X23" t="str">
        <v>TUBARÁ</v>
      </c>
      <c r="Z23" t="str">
        <v>SANTA CRUZ DE MOMPOX</v>
      </c>
      <c r="AA23" t="str">
        <v>CIÉNEGA</v>
      </c>
      <c r="AB23" t="str">
        <v>SAMANÁ</v>
      </c>
      <c r="AD23" t="str">
        <v>MORALES</v>
      </c>
      <c r="AE23" t="str">
        <v>SAN ALBERTO</v>
      </c>
      <c r="AF23" t="str">
        <v>SAN ANDRÉS DE SOTAVENTO</v>
      </c>
      <c r="AG23" t="str">
        <v>CUCUNUBÁ</v>
      </c>
      <c r="AH23" t="str">
        <v>NUEVO BELÉN DE BAJIRÁ</v>
      </c>
      <c r="AI23" t="str">
        <v>PALERMO</v>
      </c>
      <c r="AK23" t="str">
        <v>SALAMINA</v>
      </c>
      <c r="AL23" t="str">
        <v>PUERTO LLERAS</v>
      </c>
      <c r="AM23" t="str">
        <v>FUNES</v>
      </c>
      <c r="AN23" t="str">
        <v>LOS PATIOS</v>
      </c>
      <c r="AQ23" t="str">
        <v>CONFINES</v>
      </c>
      <c r="AR23" t="str">
        <v>SAN PEDRO</v>
      </c>
      <c r="AS23" t="str">
        <v>HONDA</v>
      </c>
      <c r="AT23" t="str">
        <v>JAMUNDÍ</v>
      </c>
    </row>
    <row r="24" spans="1:48" x14ac:dyDescent="0.25">
      <c r="R24" t="s">
        <v>113</v>
      </c>
      <c r="S24" t="s">
        <v>1179</v>
      </c>
      <c r="T24" t="s">
        <v>164</v>
      </c>
      <c r="U24" t="s">
        <v>1234</v>
      </c>
      <c r="V24" t="str">
        <v>TOLIMA</v>
      </c>
      <c r="W24" t="str">
        <v>BRICEÑO</v>
      </c>
      <c r="X24" t="str">
        <v>USIACURÍ</v>
      </c>
      <c r="Z24" t="str">
        <v>MORALES</v>
      </c>
      <c r="AA24" t="str">
        <v>CÓMBITA</v>
      </c>
      <c r="AB24" t="str">
        <v>SAN JOSÉ</v>
      </c>
      <c r="AD24" t="str">
        <v>PADILLA</v>
      </c>
      <c r="AE24" t="str">
        <v>SAN DIEGO</v>
      </c>
      <c r="AF24" t="str">
        <v>SAN ANTERO</v>
      </c>
      <c r="AG24" t="str">
        <v>EL COLEGIO</v>
      </c>
      <c r="AH24" t="str">
        <v>NUQUÍ</v>
      </c>
      <c r="AI24" t="str">
        <v>PALESTINA</v>
      </c>
      <c r="AK24" t="str">
        <v>SAN SEBASTIÁN DE BUENAVISTA</v>
      </c>
      <c r="AL24" t="str">
        <v>PUERTO RICO</v>
      </c>
      <c r="AM24" t="str">
        <v>GUACHUCAL</v>
      </c>
      <c r="AN24" t="str">
        <v>LOURDES</v>
      </c>
      <c r="AQ24" t="str">
        <v>CONTRATACIÓN</v>
      </c>
      <c r="AR24" t="str">
        <v>SAN LUIS DE SINCÉ</v>
      </c>
      <c r="AS24" t="str">
        <v>ICONONZO</v>
      </c>
      <c r="AT24" t="str">
        <v>LA CUMBRE</v>
      </c>
    </row>
    <row r="25" spans="1:48" x14ac:dyDescent="0.25">
      <c r="R25" t="s">
        <v>113</v>
      </c>
      <c r="S25" t="s">
        <v>1179</v>
      </c>
      <c r="T25" t="s">
        <v>165</v>
      </c>
      <c r="U25" t="s">
        <v>1235</v>
      </c>
      <c r="V25" t="str">
        <v>VALLE DEL CAUCA</v>
      </c>
      <c r="W25" t="str">
        <v>BURITICÁ</v>
      </c>
      <c r="Z25" t="str">
        <v>NOROSÍ</v>
      </c>
      <c r="AA25" t="str">
        <v>COPER</v>
      </c>
      <c r="AB25" t="str">
        <v>SUPÍA</v>
      </c>
      <c r="AD25" t="str">
        <v>PÁEZ</v>
      </c>
      <c r="AE25" t="str">
        <v>SAN MARTÍN</v>
      </c>
      <c r="AF25" t="str">
        <v>SAN BERNARDO DEL VIENTO</v>
      </c>
      <c r="AG25" t="str">
        <v>EL PEÑÓN</v>
      </c>
      <c r="AH25" t="str">
        <v>RÍO IRÓ</v>
      </c>
      <c r="AI25" t="str">
        <v>PITAL</v>
      </c>
      <c r="AK25" t="str">
        <v>SAN ZENÓN</v>
      </c>
      <c r="AL25" t="str">
        <v>RESTREPO</v>
      </c>
      <c r="AM25" t="str">
        <v>GUAITARILLA</v>
      </c>
      <c r="AN25" t="str">
        <v>MUTISCUA</v>
      </c>
      <c r="AQ25" t="str">
        <v>COROMORO</v>
      </c>
      <c r="AR25" t="str">
        <v>SUCRE</v>
      </c>
      <c r="AS25" t="str">
        <v>LÉRIDA</v>
      </c>
      <c r="AT25" t="str">
        <v>LA UNIÓN</v>
      </c>
    </row>
    <row r="26" spans="1:48" x14ac:dyDescent="0.25">
      <c r="R26" t="s">
        <v>113</v>
      </c>
      <c r="S26" t="s">
        <v>1179</v>
      </c>
      <c r="T26" t="s">
        <v>166</v>
      </c>
      <c r="U26" t="s">
        <v>1236</v>
      </c>
      <c r="V26" t="str">
        <v>ARAUCA</v>
      </c>
      <c r="W26" t="str">
        <v>CÁCERES</v>
      </c>
      <c r="Z26" t="str">
        <v>PINILLOS</v>
      </c>
      <c r="AA26" t="str">
        <v>CORRALES</v>
      </c>
      <c r="AB26" t="str">
        <v>VICTORIA</v>
      </c>
      <c r="AD26" t="str">
        <v>PATÍA</v>
      </c>
      <c r="AE26" t="str">
        <v>TAMALAMEQUE</v>
      </c>
      <c r="AF26" t="str">
        <v>SAN CARLOS</v>
      </c>
      <c r="AG26" t="str">
        <v>EL ROSAL</v>
      </c>
      <c r="AH26" t="str">
        <v>RÍO QUITO</v>
      </c>
      <c r="AI26" t="str">
        <v>PITALITO</v>
      </c>
      <c r="AK26" t="str">
        <v>SANTA ANA</v>
      </c>
      <c r="AL26" t="str">
        <v>SAN CARLOS DE GUAROA</v>
      </c>
      <c r="AM26" t="str">
        <v>GUALMATÁN</v>
      </c>
      <c r="AN26" t="str">
        <v>OCAÑA</v>
      </c>
      <c r="AQ26" t="str">
        <v>CURITÍ</v>
      </c>
      <c r="AR26" t="str">
        <v>SANTIAGO DE TOLÚ</v>
      </c>
      <c r="AS26" t="str">
        <v>LÍBANO</v>
      </c>
      <c r="AT26" t="str">
        <v>LA VICTORIA</v>
      </c>
    </row>
    <row r="27" spans="1:48" x14ac:dyDescent="0.25">
      <c r="R27" t="s">
        <v>113</v>
      </c>
      <c r="S27" t="s">
        <v>1179</v>
      </c>
      <c r="T27" t="s">
        <v>167</v>
      </c>
      <c r="U27" t="s">
        <v>1237</v>
      </c>
      <c r="V27" t="str">
        <v>CASANARE</v>
      </c>
      <c r="W27" t="str">
        <v>CAICEDO</v>
      </c>
      <c r="Z27" t="str">
        <v>REGIDOR</v>
      </c>
      <c r="AA27" t="str">
        <v>COVARACHÍA</v>
      </c>
      <c r="AB27" t="str">
        <v>VILLAMARÍA</v>
      </c>
      <c r="AD27" t="str">
        <v>PIAMONTE</v>
      </c>
      <c r="AF27" t="str">
        <v>SAN JOSÉ DE URÉ</v>
      </c>
      <c r="AG27" t="str">
        <v>FACATATIVÁ</v>
      </c>
      <c r="AH27" t="str">
        <v>RIOSUCIO</v>
      </c>
      <c r="AI27" t="str">
        <v>RIVERA</v>
      </c>
      <c r="AK27" t="str">
        <v>SANTA BÁRBARA DE PINTO</v>
      </c>
      <c r="AL27" t="str">
        <v>SAN JUAN DE ARAMA</v>
      </c>
      <c r="AM27" t="str">
        <v>ILES</v>
      </c>
      <c r="AN27" t="str">
        <v>PAMPLONA</v>
      </c>
      <c r="AQ27" t="str">
        <v>EL CARMEN DE CHUCURÍ</v>
      </c>
      <c r="AR27" t="str">
        <v>SAN JOSÉ DE TOLUVIEJO</v>
      </c>
      <c r="AS27" t="str">
        <v>SAN SEBASTIÁN DE MARIQUITA</v>
      </c>
      <c r="AT27" t="str">
        <v>OBANDO</v>
      </c>
    </row>
    <row r="28" spans="1:48" x14ac:dyDescent="0.25">
      <c r="R28" t="s">
        <v>113</v>
      </c>
      <c r="S28" t="s">
        <v>1179</v>
      </c>
      <c r="T28" t="s">
        <v>117</v>
      </c>
      <c r="U28" t="s">
        <v>1238</v>
      </c>
      <c r="V28" t="str">
        <v>PUTUMAYO</v>
      </c>
      <c r="W28" t="str">
        <v>CALDAS</v>
      </c>
      <c r="Z28" t="str">
        <v>RÍO VIEJO</v>
      </c>
      <c r="AA28" t="str">
        <v>CUBARÁ</v>
      </c>
      <c r="AB28" t="str">
        <v>VITERBO</v>
      </c>
      <c r="AD28" t="str">
        <v>PIENDAMÓ - TUNÍA</v>
      </c>
      <c r="AF28" t="str">
        <v>SAN PELAYO</v>
      </c>
      <c r="AG28" t="str">
        <v>FÓMEQUE</v>
      </c>
      <c r="AH28" t="str">
        <v>SAN JOSÉ DEL PALMAR</v>
      </c>
      <c r="AI28" t="str">
        <v>SALADOBLANCO</v>
      </c>
      <c r="AK28" t="str">
        <v>SITIONUEVO</v>
      </c>
      <c r="AL28" t="str">
        <v>SAN JUANITO</v>
      </c>
      <c r="AM28" t="str">
        <v>IMUÉS</v>
      </c>
      <c r="AN28" t="str">
        <v>PAMPLONITA</v>
      </c>
      <c r="AQ28" t="str">
        <v>EL GUACAMAYO</v>
      </c>
      <c r="AS28" t="str">
        <v>MELGAR</v>
      </c>
      <c r="AT28" t="str">
        <v>PALMIRA</v>
      </c>
    </row>
    <row r="29" spans="1:48" x14ac:dyDescent="0.25">
      <c r="R29" t="s">
        <v>113</v>
      </c>
      <c r="S29" t="s">
        <v>1179</v>
      </c>
      <c r="T29" t="s">
        <v>168</v>
      </c>
      <c r="U29" t="s">
        <v>1239</v>
      </c>
      <c r="V29" t="str">
        <v>ARCHIPIÉLAGO DE SAN ANDRÉS PROVIDENCIA Y SANTA CATALINA</v>
      </c>
      <c r="W29" t="str">
        <v>CAMPAMENTO</v>
      </c>
      <c r="Z29" t="str">
        <v>SAN CRISTÓBAL</v>
      </c>
      <c r="AA29" t="str">
        <v>CUCAITA</v>
      </c>
      <c r="AD29" t="str">
        <v>PUERTO TEJADA</v>
      </c>
      <c r="AF29" t="str">
        <v>TIERRALTA</v>
      </c>
      <c r="AG29" t="str">
        <v>FOSCA</v>
      </c>
      <c r="AH29" t="str">
        <v>SIPÍ</v>
      </c>
      <c r="AI29" t="str">
        <v>SAN AGUSTÍN</v>
      </c>
      <c r="AK29" t="str">
        <v>TENERIFE</v>
      </c>
      <c r="AL29" t="str">
        <v>SAN MARTÍN</v>
      </c>
      <c r="AM29" t="str">
        <v>IPIALES</v>
      </c>
      <c r="AN29" t="str">
        <v>PUERTO SANTANDER</v>
      </c>
      <c r="AQ29" t="str">
        <v>EL PEÑÓN</v>
      </c>
      <c r="AS29" t="str">
        <v>MURILLO</v>
      </c>
      <c r="AT29" t="str">
        <v>PRADERA</v>
      </c>
    </row>
    <row r="30" spans="1:48" x14ac:dyDescent="0.25">
      <c r="R30" t="s">
        <v>113</v>
      </c>
      <c r="S30" t="s">
        <v>1179</v>
      </c>
      <c r="T30" t="s">
        <v>169</v>
      </c>
      <c r="U30" t="s">
        <v>1240</v>
      </c>
      <c r="V30" t="str">
        <v>AMAZONAS</v>
      </c>
      <c r="W30" t="str">
        <v>CAÑASGORDAS</v>
      </c>
      <c r="Z30" t="str">
        <v>SAN ESTANISLAO</v>
      </c>
      <c r="AA30" t="str">
        <v>CUÍTIVA</v>
      </c>
      <c r="AD30" t="str">
        <v>PURACÉ</v>
      </c>
      <c r="AF30" t="str">
        <v>TUCHÍN</v>
      </c>
      <c r="AG30" t="str">
        <v>FUNZA</v>
      </c>
      <c r="AH30" t="str">
        <v>TADÓ</v>
      </c>
      <c r="AI30" t="str">
        <v>SANTA MARÍA</v>
      </c>
      <c r="AK30" t="str">
        <v>ZAPAYÁN</v>
      </c>
      <c r="AL30" t="str">
        <v>VISTAHERMOSA</v>
      </c>
      <c r="AM30" t="str">
        <v>LA CRUZ</v>
      </c>
      <c r="AN30" t="str">
        <v>RAGONVALIA</v>
      </c>
      <c r="AQ30" t="str">
        <v>EL PLAYÓN</v>
      </c>
      <c r="AS30" t="str">
        <v>NATAGAIMA</v>
      </c>
      <c r="AT30" t="str">
        <v>RESTREPO</v>
      </c>
    </row>
    <row r="31" spans="1:48" x14ac:dyDescent="0.25">
      <c r="R31" t="s">
        <v>113</v>
      </c>
      <c r="S31" t="s">
        <v>1179</v>
      </c>
      <c r="T31" t="s">
        <v>170</v>
      </c>
      <c r="U31" t="s">
        <v>1241</v>
      </c>
      <c r="V31" t="str">
        <v>GUAINÍA</v>
      </c>
      <c r="W31" t="str">
        <v>CARACOLÍ</v>
      </c>
      <c r="Z31" t="str">
        <v>SAN FERNANDO</v>
      </c>
      <c r="AA31" t="str">
        <v>CHÍQUIZA</v>
      </c>
      <c r="AD31" t="str">
        <v>ROSAS</v>
      </c>
      <c r="AF31" t="str">
        <v>VALENCIA</v>
      </c>
      <c r="AG31" t="str">
        <v>FÚQUENE</v>
      </c>
      <c r="AH31" t="str">
        <v>UNGUÍA</v>
      </c>
      <c r="AI31" t="str">
        <v>SUAZA</v>
      </c>
      <c r="AK31" t="str">
        <v>ZONA BANANERA</v>
      </c>
      <c r="AM31" t="str">
        <v>LA FLORIDA</v>
      </c>
      <c r="AN31" t="str">
        <v>SALAZAR</v>
      </c>
      <c r="AQ31" t="str">
        <v>ENCINO</v>
      </c>
      <c r="AS31" t="str">
        <v>ORTEGA</v>
      </c>
      <c r="AT31" t="str">
        <v>RIOFRÍO</v>
      </c>
    </row>
    <row r="32" spans="1:48" x14ac:dyDescent="0.25">
      <c r="R32" t="s">
        <v>113</v>
      </c>
      <c r="S32" t="s">
        <v>1179</v>
      </c>
      <c r="T32" t="s">
        <v>171</v>
      </c>
      <c r="U32" t="s">
        <v>1242</v>
      </c>
      <c r="V32" t="str">
        <v>GUAVIARE</v>
      </c>
      <c r="W32" t="str">
        <v>CARAMANTA</v>
      </c>
      <c r="Z32" t="str">
        <v>SAN JACINTO</v>
      </c>
      <c r="AA32" t="str">
        <v>CHIVOR</v>
      </c>
      <c r="AD32" t="str">
        <v>SAN SEBASTIÁN</v>
      </c>
      <c r="AG32" t="str">
        <v>FUSAGASUGÁ</v>
      </c>
      <c r="AH32" t="str">
        <v>UNIÓN PANAMERICANA</v>
      </c>
      <c r="AI32" t="str">
        <v>TARQUI</v>
      </c>
      <c r="AM32" t="str">
        <v>LA LLANADA</v>
      </c>
      <c r="AN32" t="str">
        <v>SAN CALIXTO</v>
      </c>
      <c r="AQ32" t="str">
        <v>ENCISO</v>
      </c>
      <c r="AS32" t="str">
        <v>PALOCABILDO</v>
      </c>
      <c r="AT32" t="str">
        <v>ROLDANILLO</v>
      </c>
    </row>
    <row r="33" spans="18:46" x14ac:dyDescent="0.25">
      <c r="R33" t="s">
        <v>113</v>
      </c>
      <c r="S33" t="s">
        <v>1179</v>
      </c>
      <c r="T33" t="s">
        <v>172</v>
      </c>
      <c r="U33" t="s">
        <v>1243</v>
      </c>
      <c r="V33" t="str">
        <v>VAUPÉS</v>
      </c>
      <c r="W33" t="str">
        <v>CAREPA</v>
      </c>
      <c r="Z33" t="str">
        <v>SAN JACINTO DEL CAUCA</v>
      </c>
      <c r="AA33" t="str">
        <v>DUITAMA</v>
      </c>
      <c r="AD33" t="str">
        <v>SANTANDER DE QUILICHAO</v>
      </c>
      <c r="AG33" t="str">
        <v>GACHALÁ</v>
      </c>
      <c r="AI33" t="str">
        <v>TESALIA</v>
      </c>
      <c r="AM33" t="str">
        <v>LA TOLA</v>
      </c>
      <c r="AN33" t="str">
        <v>SAN CAYETANO</v>
      </c>
      <c r="AQ33" t="str">
        <v>FLORIÁN</v>
      </c>
      <c r="AS33" t="str">
        <v>PIEDRAS</v>
      </c>
      <c r="AT33" t="str">
        <v>SAN PEDRO</v>
      </c>
    </row>
    <row r="34" spans="18:46" x14ac:dyDescent="0.25">
      <c r="R34" t="s">
        <v>113</v>
      </c>
      <c r="S34" t="s">
        <v>1179</v>
      </c>
      <c r="T34" t="s">
        <v>173</v>
      </c>
      <c r="U34" t="s">
        <v>1244</v>
      </c>
      <c r="V34" t="str">
        <v>VICHADA</v>
      </c>
      <c r="W34" t="str">
        <v>EL CARMEN DE VIBORAL</v>
      </c>
      <c r="Z34" t="str">
        <v>SAN JUAN NEPOMUCENO</v>
      </c>
      <c r="AA34" t="str">
        <v>EL COCUY</v>
      </c>
      <c r="AD34" t="str">
        <v>SANTA ROSA</v>
      </c>
      <c r="AG34" t="str">
        <v>GACHANCIPÁ</v>
      </c>
      <c r="AI34" t="str">
        <v>TELLO</v>
      </c>
      <c r="AM34" t="str">
        <v>LA UNIÓN</v>
      </c>
      <c r="AN34" t="str">
        <v>SANTIAGO</v>
      </c>
      <c r="AQ34" t="str">
        <v>FLORIDABLANCA</v>
      </c>
      <c r="AS34" t="str">
        <v>PLANADAS</v>
      </c>
      <c r="AT34" t="str">
        <v>SEVILLA</v>
      </c>
    </row>
    <row r="35" spans="18:46" x14ac:dyDescent="0.25">
      <c r="R35" t="s">
        <v>113</v>
      </c>
      <c r="S35" t="s">
        <v>1179</v>
      </c>
      <c r="T35" t="s">
        <v>174</v>
      </c>
      <c r="U35" t="s">
        <v>1245</v>
      </c>
      <c r="W35" t="str">
        <v>CAROLINA</v>
      </c>
      <c r="Z35" t="str">
        <v>SAN MARTÍN DE LOBA</v>
      </c>
      <c r="AA35" t="str">
        <v>EL ESPINO</v>
      </c>
      <c r="AD35" t="str">
        <v>SILVIA</v>
      </c>
      <c r="AG35" t="str">
        <v>GACHETÁ</v>
      </c>
      <c r="AI35" t="str">
        <v>TERUEL</v>
      </c>
      <c r="AM35" t="str">
        <v>LEIVA</v>
      </c>
      <c r="AN35" t="str">
        <v>SARDINATA</v>
      </c>
      <c r="AQ35" t="str">
        <v>GALÁN</v>
      </c>
      <c r="AS35" t="str">
        <v>PRADO</v>
      </c>
      <c r="AT35" t="str">
        <v>TORO</v>
      </c>
    </row>
    <row r="36" spans="18:46" x14ac:dyDescent="0.25">
      <c r="R36" t="s">
        <v>113</v>
      </c>
      <c r="S36" t="s">
        <v>1179</v>
      </c>
      <c r="T36" t="s">
        <v>175</v>
      </c>
      <c r="U36" t="s">
        <v>1246</v>
      </c>
      <c r="W36" t="str">
        <v>CAUCASIA</v>
      </c>
      <c r="Z36" t="str">
        <v>SAN PABLO</v>
      </c>
      <c r="AA36" t="str">
        <v>FIRAVITOBA</v>
      </c>
      <c r="AD36" t="str">
        <v>SOTARÁ - PAISPAMBA</v>
      </c>
      <c r="AG36" t="str">
        <v>GAMA</v>
      </c>
      <c r="AI36" t="str">
        <v>TIMANÁ</v>
      </c>
      <c r="AM36" t="str">
        <v>LINARES</v>
      </c>
      <c r="AN36" t="str">
        <v>SILOS</v>
      </c>
      <c r="AQ36" t="str">
        <v>GÁMBITA</v>
      </c>
      <c r="AS36" t="str">
        <v>PURIFICACIÓN</v>
      </c>
      <c r="AT36" t="str">
        <v>TRUJILLO</v>
      </c>
    </row>
    <row r="37" spans="18:46" x14ac:dyDescent="0.25">
      <c r="R37" t="s">
        <v>113</v>
      </c>
      <c r="S37" t="s">
        <v>1179</v>
      </c>
      <c r="T37" t="s">
        <v>176</v>
      </c>
      <c r="U37" t="s">
        <v>1247</v>
      </c>
      <c r="W37" t="str">
        <v>CHIGORODÓ</v>
      </c>
      <c r="Z37" t="str">
        <v>SANTA CATALINA</v>
      </c>
      <c r="AA37" t="str">
        <v>FLORESTA</v>
      </c>
      <c r="AD37" t="str">
        <v>SUÁREZ</v>
      </c>
      <c r="AG37" t="str">
        <v>GIRARDOT</v>
      </c>
      <c r="AI37" t="str">
        <v>VILLAVIEJA</v>
      </c>
      <c r="AM37" t="str">
        <v>LOS ANDES</v>
      </c>
      <c r="AN37" t="str">
        <v>TEORAMA</v>
      </c>
      <c r="AQ37" t="str">
        <v>GIRÓN</v>
      </c>
      <c r="AS37" t="str">
        <v>RIOBLANCO</v>
      </c>
      <c r="AT37" t="str">
        <v>TULUÁ</v>
      </c>
    </row>
    <row r="38" spans="18:46" x14ac:dyDescent="0.25">
      <c r="R38" t="s">
        <v>113</v>
      </c>
      <c r="S38" t="s">
        <v>1179</v>
      </c>
      <c r="T38" t="s">
        <v>177</v>
      </c>
      <c r="U38" t="s">
        <v>1248</v>
      </c>
      <c r="W38" t="str">
        <v>CISNEROS</v>
      </c>
      <c r="Z38" t="str">
        <v>SANTA ROSA</v>
      </c>
      <c r="AA38" t="str">
        <v>GACHANTIVÁ</v>
      </c>
      <c r="AD38" t="str">
        <v>SUCRE</v>
      </c>
      <c r="AG38" t="str">
        <v>GRANADA</v>
      </c>
      <c r="AI38" t="str">
        <v>YAGUARÁ</v>
      </c>
      <c r="AM38" t="str">
        <v>MAGÜÍ</v>
      </c>
      <c r="AN38" t="str">
        <v>TIBÚ</v>
      </c>
      <c r="AQ38" t="str">
        <v>GUACA</v>
      </c>
      <c r="AS38" t="str">
        <v>RONCESVALLES</v>
      </c>
      <c r="AT38" t="str">
        <v>ULLOA</v>
      </c>
    </row>
    <row r="39" spans="18:46" x14ac:dyDescent="0.25">
      <c r="R39" t="s">
        <v>113</v>
      </c>
      <c r="S39" t="s">
        <v>1179</v>
      </c>
      <c r="T39" t="s">
        <v>178</v>
      </c>
      <c r="U39" t="s">
        <v>1249</v>
      </c>
      <c r="W39" t="str">
        <v>COCORNÁ</v>
      </c>
      <c r="Z39" t="str">
        <v>SANTA ROSA DEL SUR</v>
      </c>
      <c r="AA39" t="str">
        <v>GÁMEZA</v>
      </c>
      <c r="AD39" t="str">
        <v>TIMBÍO</v>
      </c>
      <c r="AG39" t="str">
        <v>GUACHETÁ</v>
      </c>
      <c r="AM39" t="str">
        <v>MALLAMA</v>
      </c>
      <c r="AN39" t="str">
        <v>TOLEDO</v>
      </c>
      <c r="AQ39" t="str">
        <v>GUADALUPE</v>
      </c>
      <c r="AS39" t="str">
        <v>ROVIRA</v>
      </c>
      <c r="AT39" t="str">
        <v>VERSALLES</v>
      </c>
    </row>
    <row r="40" spans="18:46" x14ac:dyDescent="0.25">
      <c r="R40" t="s">
        <v>113</v>
      </c>
      <c r="S40" t="s">
        <v>1179</v>
      </c>
      <c r="T40" t="s">
        <v>179</v>
      </c>
      <c r="U40" t="s">
        <v>1250</v>
      </c>
      <c r="W40" t="str">
        <v>CONCEPCIÓN</v>
      </c>
      <c r="Z40" t="str">
        <v>SIMITÍ</v>
      </c>
      <c r="AA40" t="str">
        <v>GARAGOA</v>
      </c>
      <c r="AD40" t="str">
        <v>TIMBIQUÍ</v>
      </c>
      <c r="AG40" t="str">
        <v>GUADUAS</v>
      </c>
      <c r="AM40" t="str">
        <v>MOSQUERA</v>
      </c>
      <c r="AN40" t="str">
        <v>VILLA CARO</v>
      </c>
      <c r="AQ40" t="str">
        <v>GUAPOTÁ</v>
      </c>
      <c r="AS40" t="str">
        <v>SALDAÑA</v>
      </c>
      <c r="AT40" t="str">
        <v>VIJES</v>
      </c>
    </row>
    <row r="41" spans="18:46" x14ac:dyDescent="0.25">
      <c r="R41" t="s">
        <v>113</v>
      </c>
      <c r="S41" t="s">
        <v>1179</v>
      </c>
      <c r="T41" t="s">
        <v>180</v>
      </c>
      <c r="U41" t="s">
        <v>1251</v>
      </c>
      <c r="W41" t="str">
        <v>CONCORDIA</v>
      </c>
      <c r="Z41" t="str">
        <v>SOPLAVIENTO</v>
      </c>
      <c r="AA41" t="str">
        <v>GUACAMAYAS</v>
      </c>
      <c r="AD41" t="str">
        <v>TORIBÍO</v>
      </c>
      <c r="AG41" t="str">
        <v>GUASCA</v>
      </c>
      <c r="AM41" t="str">
        <v>NARIÑO</v>
      </c>
      <c r="AN41" t="str">
        <v>VILLA DEL ROSARIO</v>
      </c>
      <c r="AQ41" t="str">
        <v>GUAVATÁ</v>
      </c>
      <c r="AS41" t="str">
        <v>SAN ANTONIO</v>
      </c>
      <c r="AT41" t="str">
        <v>YOTOCO</v>
      </c>
    </row>
    <row r="42" spans="18:46" x14ac:dyDescent="0.25">
      <c r="R42" t="s">
        <v>113</v>
      </c>
      <c r="S42" t="s">
        <v>1179</v>
      </c>
      <c r="T42" t="s">
        <v>181</v>
      </c>
      <c r="U42" t="s">
        <v>1252</v>
      </c>
      <c r="W42" t="str">
        <v>COPACABANA</v>
      </c>
      <c r="Z42" t="str">
        <v>TALAIGUA NUEVO</v>
      </c>
      <c r="AA42" t="str">
        <v>GUATEQUE</v>
      </c>
      <c r="AD42" t="str">
        <v>TOTORÓ</v>
      </c>
      <c r="AG42" t="str">
        <v>GUATAQUÍ</v>
      </c>
      <c r="AM42" t="str">
        <v>OLAYA HERRERA</v>
      </c>
      <c r="AQ42" t="str">
        <v>GÜEPSA</v>
      </c>
      <c r="AS42" t="str">
        <v>SAN LUIS</v>
      </c>
      <c r="AT42" t="str">
        <v>YUMBO</v>
      </c>
    </row>
    <row r="43" spans="18:46" x14ac:dyDescent="0.25">
      <c r="R43" t="s">
        <v>113</v>
      </c>
      <c r="S43" t="s">
        <v>1179</v>
      </c>
      <c r="T43" t="s">
        <v>182</v>
      </c>
      <c r="U43" t="s">
        <v>1253</v>
      </c>
      <c r="W43" t="str">
        <v>DABEIBA</v>
      </c>
      <c r="Z43" t="str">
        <v>TIQUISIO</v>
      </c>
      <c r="AA43" t="str">
        <v>GUAYATÁ</v>
      </c>
      <c r="AD43" t="str">
        <v>VILLA RICA</v>
      </c>
      <c r="AG43" t="str">
        <v>GUATAVITA</v>
      </c>
      <c r="AM43" t="str">
        <v>OSPINA</v>
      </c>
      <c r="AQ43" t="str">
        <v>HATO</v>
      </c>
      <c r="AS43" t="str">
        <v>SANTA ISABEL</v>
      </c>
      <c r="AT43" t="str">
        <v>ZARZAL</v>
      </c>
    </row>
    <row r="44" spans="18:46" x14ac:dyDescent="0.25">
      <c r="R44" t="s">
        <v>113</v>
      </c>
      <c r="S44" t="s">
        <v>1179</v>
      </c>
      <c r="T44" t="s">
        <v>183</v>
      </c>
      <c r="U44" t="s">
        <v>1254</v>
      </c>
      <c r="W44" t="str">
        <v>DONMATÍAS</v>
      </c>
      <c r="Z44" t="str">
        <v>TURBACO</v>
      </c>
      <c r="AA44" t="str">
        <v>GÜICÁN DE LA SIERRA</v>
      </c>
      <c r="AG44" t="str">
        <v>GUAYABAL DE SÍQUIMA</v>
      </c>
      <c r="AM44" t="str">
        <v>FRANCISCO PIZARRO</v>
      </c>
      <c r="AQ44" t="str">
        <v>JESÚS MARÍA</v>
      </c>
      <c r="AS44" t="str">
        <v>SUÁREZ</v>
      </c>
    </row>
    <row r="45" spans="18:46" x14ac:dyDescent="0.25">
      <c r="R45" t="s">
        <v>113</v>
      </c>
      <c r="S45" t="s">
        <v>1179</v>
      </c>
      <c r="T45" t="s">
        <v>184</v>
      </c>
      <c r="U45" t="s">
        <v>1255</v>
      </c>
      <c r="W45" t="str">
        <v>EBÉJICO</v>
      </c>
      <c r="Z45" t="str">
        <v>TURBANÁ</v>
      </c>
      <c r="AA45" t="str">
        <v>IZA</v>
      </c>
      <c r="AG45" t="str">
        <v>GUAYABETAL</v>
      </c>
      <c r="AM45" t="str">
        <v>POLICARPA</v>
      </c>
      <c r="AQ45" t="str">
        <v>JORDÁN</v>
      </c>
      <c r="AS45" t="str">
        <v>VALLE DE SAN JUAN</v>
      </c>
    </row>
    <row r="46" spans="18:46" x14ac:dyDescent="0.25">
      <c r="R46" t="s">
        <v>113</v>
      </c>
      <c r="S46" t="s">
        <v>1179</v>
      </c>
      <c r="T46" t="s">
        <v>185</v>
      </c>
      <c r="U46" t="s">
        <v>1256</v>
      </c>
      <c r="W46" t="str">
        <v>EL BAGRE</v>
      </c>
      <c r="Z46" t="str">
        <v>VILLANUEVA</v>
      </c>
      <c r="AA46" t="str">
        <v>JENESANO</v>
      </c>
      <c r="AG46" t="str">
        <v>GUTIÉRREZ</v>
      </c>
      <c r="AM46" t="str">
        <v>POTOSÍ</v>
      </c>
      <c r="AQ46" t="str">
        <v>LA BELLEZA</v>
      </c>
      <c r="AS46" t="str">
        <v>VENADILLO</v>
      </c>
    </row>
    <row r="47" spans="18:46" x14ac:dyDescent="0.25">
      <c r="R47" t="s">
        <v>113</v>
      </c>
      <c r="S47" t="s">
        <v>1179</v>
      </c>
      <c r="T47" t="s">
        <v>186</v>
      </c>
      <c r="U47" t="s">
        <v>1257</v>
      </c>
      <c r="W47" t="str">
        <v>ENTRERRÍOS</v>
      </c>
      <c r="Z47" t="str">
        <v>ZAMBRANO</v>
      </c>
      <c r="AA47" t="str">
        <v>JERICÓ</v>
      </c>
      <c r="AG47" t="str">
        <v>JERUSALÉN</v>
      </c>
      <c r="AM47" t="str">
        <v>PROVIDENCIA</v>
      </c>
      <c r="AQ47" t="str">
        <v>LANDÁZURI</v>
      </c>
      <c r="AS47" t="str">
        <v>VILLAHERMOSA</v>
      </c>
    </row>
    <row r="48" spans="18:46" x14ac:dyDescent="0.25">
      <c r="R48" t="s">
        <v>113</v>
      </c>
      <c r="S48" t="s">
        <v>1179</v>
      </c>
      <c r="T48" t="s">
        <v>187</v>
      </c>
      <c r="U48" t="s">
        <v>1258</v>
      </c>
      <c r="W48" t="str">
        <v>ENVIGADO</v>
      </c>
      <c r="AA48" t="str">
        <v>LABRANZAGRANDE</v>
      </c>
      <c r="AG48" t="str">
        <v>JUNÍN</v>
      </c>
      <c r="AM48" t="str">
        <v>PUERRES</v>
      </c>
      <c r="AQ48" t="str">
        <v>LA PAZ</v>
      </c>
      <c r="AS48" t="str">
        <v>VILLARRICA</v>
      </c>
    </row>
    <row r="49" spans="18:43" x14ac:dyDescent="0.25">
      <c r="R49" t="s">
        <v>113</v>
      </c>
      <c r="S49" t="s">
        <v>1179</v>
      </c>
      <c r="T49" t="s">
        <v>188</v>
      </c>
      <c r="U49" t="s">
        <v>1259</v>
      </c>
      <c r="W49" t="str">
        <v>FREDONIA</v>
      </c>
      <c r="AA49" t="str">
        <v>LA CAPILLA</v>
      </c>
      <c r="AG49" t="str">
        <v>LA CALERA</v>
      </c>
      <c r="AM49" t="str">
        <v>PUPIALES</v>
      </c>
      <c r="AQ49" t="str">
        <v>LEBRIJA</v>
      </c>
    </row>
    <row r="50" spans="18:43" x14ac:dyDescent="0.25">
      <c r="R50" t="s">
        <v>113</v>
      </c>
      <c r="S50" t="s">
        <v>1179</v>
      </c>
      <c r="T50" t="s">
        <v>189</v>
      </c>
      <c r="U50" t="s">
        <v>1260</v>
      </c>
      <c r="W50" t="str">
        <v>FRONTINO</v>
      </c>
      <c r="AA50" t="str">
        <v>LA VICTORIA</v>
      </c>
      <c r="AG50" t="str">
        <v>LA MESA</v>
      </c>
      <c r="AM50" t="str">
        <v>RICAURTE</v>
      </c>
      <c r="AQ50" t="str">
        <v>LOS SANTOS</v>
      </c>
    </row>
    <row r="51" spans="18:43" x14ac:dyDescent="0.25">
      <c r="R51" t="s">
        <v>113</v>
      </c>
      <c r="S51" t="s">
        <v>1179</v>
      </c>
      <c r="T51" t="s">
        <v>190</v>
      </c>
      <c r="U51" t="s">
        <v>1261</v>
      </c>
      <c r="W51" t="str">
        <v>GIRALDO</v>
      </c>
      <c r="AA51" t="str">
        <v>LA UVITA</v>
      </c>
      <c r="AG51" t="str">
        <v>LA PALMA</v>
      </c>
      <c r="AM51" t="str">
        <v>ROBERTO PAYÁN</v>
      </c>
      <c r="AQ51" t="str">
        <v>MACARAVITA</v>
      </c>
    </row>
    <row r="52" spans="18:43" x14ac:dyDescent="0.25">
      <c r="R52" t="s">
        <v>113</v>
      </c>
      <c r="S52" t="s">
        <v>1179</v>
      </c>
      <c r="T52" t="s">
        <v>191</v>
      </c>
      <c r="U52" t="s">
        <v>1262</v>
      </c>
      <c r="W52" t="str">
        <v>GIRARDOTA</v>
      </c>
      <c r="AA52" t="str">
        <v>VILLA DE LEYVA</v>
      </c>
      <c r="AG52" t="str">
        <v>LA PEÑA</v>
      </c>
      <c r="AM52" t="str">
        <v>SAMANIEGO</v>
      </c>
      <c r="AQ52" t="str">
        <v>MÁLAGA</v>
      </c>
    </row>
    <row r="53" spans="18:43" x14ac:dyDescent="0.25">
      <c r="R53" t="s">
        <v>113</v>
      </c>
      <c r="S53" t="s">
        <v>1179</v>
      </c>
      <c r="T53" t="s">
        <v>192</v>
      </c>
      <c r="U53" t="s">
        <v>1263</v>
      </c>
      <c r="W53" t="str">
        <v>GÓMEZ PLATA</v>
      </c>
      <c r="AA53" t="str">
        <v>MACANAL</v>
      </c>
      <c r="AG53" t="str">
        <v>LA VEGA</v>
      </c>
      <c r="AM53" t="str">
        <v>SANDONÁ</v>
      </c>
      <c r="AQ53" t="str">
        <v>MATANZA</v>
      </c>
    </row>
    <row r="54" spans="18:43" x14ac:dyDescent="0.25">
      <c r="R54" t="s">
        <v>113</v>
      </c>
      <c r="S54" t="s">
        <v>1179</v>
      </c>
      <c r="T54" t="s">
        <v>193</v>
      </c>
      <c r="U54" t="s">
        <v>1264</v>
      </c>
      <c r="W54" t="str">
        <v>GRANADA</v>
      </c>
      <c r="AA54" t="str">
        <v>MARIPÍ</v>
      </c>
      <c r="AG54" t="str">
        <v>LENGUAZAQUE</v>
      </c>
      <c r="AM54" t="str">
        <v>SAN BERNARDO</v>
      </c>
      <c r="AQ54" t="str">
        <v>MOGOTES</v>
      </c>
    </row>
    <row r="55" spans="18:43" x14ac:dyDescent="0.25">
      <c r="R55" t="s">
        <v>113</v>
      </c>
      <c r="S55" t="s">
        <v>1179</v>
      </c>
      <c r="T55" t="s">
        <v>194</v>
      </c>
      <c r="U55" t="s">
        <v>1265</v>
      </c>
      <c r="W55" t="str">
        <v>GUADALUPE</v>
      </c>
      <c r="AA55" t="str">
        <v>MIRAFLORES</v>
      </c>
      <c r="AG55" t="str">
        <v>MACHETÁ</v>
      </c>
      <c r="AM55" t="str">
        <v>SAN LORENZO</v>
      </c>
      <c r="AQ55" t="str">
        <v>MOLAGAVITA</v>
      </c>
    </row>
    <row r="56" spans="18:43" x14ac:dyDescent="0.25">
      <c r="R56" t="s">
        <v>113</v>
      </c>
      <c r="S56" t="s">
        <v>1179</v>
      </c>
      <c r="T56" t="s">
        <v>195</v>
      </c>
      <c r="U56" t="s">
        <v>1266</v>
      </c>
      <c r="W56" t="str">
        <v>GUARNE</v>
      </c>
      <c r="AA56" t="str">
        <v>MONGUA</v>
      </c>
      <c r="AG56" t="str">
        <v>MADRID</v>
      </c>
      <c r="AM56" t="str">
        <v>SAN PABLO</v>
      </c>
      <c r="AQ56" t="str">
        <v>OCAMONTE</v>
      </c>
    </row>
    <row r="57" spans="18:43" x14ac:dyDescent="0.25">
      <c r="R57" t="s">
        <v>113</v>
      </c>
      <c r="S57" t="s">
        <v>1179</v>
      </c>
      <c r="T57" t="s">
        <v>196</v>
      </c>
      <c r="U57" t="s">
        <v>1267</v>
      </c>
      <c r="W57" t="str">
        <v>GUATAPÉ</v>
      </c>
      <c r="AA57" t="str">
        <v>MONGUÍ</v>
      </c>
      <c r="AG57" t="str">
        <v>MANTA</v>
      </c>
      <c r="AM57" t="str">
        <v>SAN PEDRO DE CARTAGO</v>
      </c>
      <c r="AQ57" t="str">
        <v>OIBA</v>
      </c>
    </row>
    <row r="58" spans="18:43" x14ac:dyDescent="0.25">
      <c r="R58" t="s">
        <v>113</v>
      </c>
      <c r="S58" t="s">
        <v>1179</v>
      </c>
      <c r="T58" t="s">
        <v>197</v>
      </c>
      <c r="U58" t="s">
        <v>1268</v>
      </c>
      <c r="W58" t="str">
        <v>HELICONIA</v>
      </c>
      <c r="AA58" t="str">
        <v>MONIQUIRÁ</v>
      </c>
      <c r="AG58" t="str">
        <v>MEDINA</v>
      </c>
      <c r="AM58" t="str">
        <v>SANTA BÁRBARA</v>
      </c>
      <c r="AQ58" t="str">
        <v>ONZAGA</v>
      </c>
    </row>
    <row r="59" spans="18:43" x14ac:dyDescent="0.25">
      <c r="R59" t="s">
        <v>113</v>
      </c>
      <c r="S59" t="s">
        <v>1179</v>
      </c>
      <c r="T59" t="s">
        <v>198</v>
      </c>
      <c r="U59" t="s">
        <v>1269</v>
      </c>
      <c r="W59" t="str">
        <v>HISPANIA</v>
      </c>
      <c r="AA59" t="str">
        <v>MOTAVITA</v>
      </c>
      <c r="AG59" t="str">
        <v>MOSQUERA</v>
      </c>
      <c r="AM59" t="str">
        <v>SANTACRUZ</v>
      </c>
      <c r="AQ59" t="str">
        <v>PALMAR</v>
      </c>
    </row>
    <row r="60" spans="18:43" x14ac:dyDescent="0.25">
      <c r="R60" t="s">
        <v>113</v>
      </c>
      <c r="S60" t="s">
        <v>1179</v>
      </c>
      <c r="T60" t="s">
        <v>199</v>
      </c>
      <c r="U60" t="s">
        <v>1270</v>
      </c>
      <c r="W60" t="str">
        <v>ITAGÜÍ</v>
      </c>
      <c r="AA60" t="str">
        <v>MUZO</v>
      </c>
      <c r="AG60" t="str">
        <v>NARIÑO</v>
      </c>
      <c r="AM60" t="str">
        <v>SAPUYES</v>
      </c>
      <c r="AQ60" t="str">
        <v>PALMAS DEL SOCORRO</v>
      </c>
    </row>
    <row r="61" spans="18:43" x14ac:dyDescent="0.25">
      <c r="R61" t="s">
        <v>113</v>
      </c>
      <c r="S61" t="s">
        <v>1179</v>
      </c>
      <c r="T61" t="s">
        <v>200</v>
      </c>
      <c r="U61" t="s">
        <v>1271</v>
      </c>
      <c r="W61" t="str">
        <v>ITUANGO</v>
      </c>
      <c r="AA61" t="str">
        <v>NOBSA</v>
      </c>
      <c r="AG61" t="str">
        <v>NEMOCÓN</v>
      </c>
      <c r="AM61" t="str">
        <v>TAMINANGO</v>
      </c>
      <c r="AQ61" t="str">
        <v>PÁRAMO</v>
      </c>
    </row>
    <row r="62" spans="18:43" x14ac:dyDescent="0.25">
      <c r="R62" t="s">
        <v>113</v>
      </c>
      <c r="S62" t="s">
        <v>1179</v>
      </c>
      <c r="T62" t="s">
        <v>201</v>
      </c>
      <c r="U62" t="s">
        <v>1272</v>
      </c>
      <c r="W62" t="str">
        <v>JARDÍN</v>
      </c>
      <c r="AA62" t="str">
        <v>NUEVO COLÓN</v>
      </c>
      <c r="AG62" t="str">
        <v>NILO</v>
      </c>
      <c r="AM62" t="str">
        <v>TANGUA</v>
      </c>
      <c r="AQ62" t="str">
        <v>PIEDECUESTA</v>
      </c>
    </row>
    <row r="63" spans="18:43" x14ac:dyDescent="0.25">
      <c r="R63" t="s">
        <v>113</v>
      </c>
      <c r="S63" t="s">
        <v>1179</v>
      </c>
      <c r="T63" t="s">
        <v>202</v>
      </c>
      <c r="U63" t="s">
        <v>1273</v>
      </c>
      <c r="W63" t="str">
        <v>JERICÓ</v>
      </c>
      <c r="AA63" t="str">
        <v>OICATÁ</v>
      </c>
      <c r="AG63" t="str">
        <v>NIMAIMA</v>
      </c>
      <c r="AM63" t="str">
        <v>SAN ANDRÉS DE TUMACO</v>
      </c>
      <c r="AQ63" t="str">
        <v>PINCHOTE</v>
      </c>
    </row>
    <row r="64" spans="18:43" x14ac:dyDescent="0.25">
      <c r="R64" t="s">
        <v>113</v>
      </c>
      <c r="S64" t="s">
        <v>1179</v>
      </c>
      <c r="T64" t="s">
        <v>203</v>
      </c>
      <c r="U64" t="s">
        <v>1274</v>
      </c>
      <c r="W64" t="str">
        <v>LA CEJA</v>
      </c>
      <c r="AA64" t="str">
        <v>OTANCHE</v>
      </c>
      <c r="AG64" t="str">
        <v>NOCAIMA</v>
      </c>
      <c r="AM64" t="str">
        <v>TÚQUERRES</v>
      </c>
      <c r="AQ64" t="str">
        <v>PUENTE NACIONAL</v>
      </c>
    </row>
    <row r="65" spans="18:43" x14ac:dyDescent="0.25">
      <c r="R65" t="s">
        <v>113</v>
      </c>
      <c r="S65" t="s">
        <v>1179</v>
      </c>
      <c r="T65" t="s">
        <v>204</v>
      </c>
      <c r="U65" t="s">
        <v>1275</v>
      </c>
      <c r="W65" t="str">
        <v>LA ESTRELLA</v>
      </c>
      <c r="AA65" t="str">
        <v>PACHAVITA</v>
      </c>
      <c r="AG65" t="str">
        <v>VENECIA</v>
      </c>
      <c r="AM65" t="str">
        <v>YACUANQUER</v>
      </c>
      <c r="AQ65" t="str">
        <v>PUERTO PARRA</v>
      </c>
    </row>
    <row r="66" spans="18:43" x14ac:dyDescent="0.25">
      <c r="R66" t="s">
        <v>113</v>
      </c>
      <c r="S66" t="s">
        <v>1179</v>
      </c>
      <c r="T66" t="s">
        <v>205</v>
      </c>
      <c r="U66" t="s">
        <v>1276</v>
      </c>
      <c r="W66" t="str">
        <v>LA PINTADA</v>
      </c>
      <c r="AA66" t="str">
        <v>PÁEZ</v>
      </c>
      <c r="AG66" t="str">
        <v>PACHO</v>
      </c>
      <c r="AQ66" t="str">
        <v>PUERTO WILCHES</v>
      </c>
    </row>
    <row r="67" spans="18:43" x14ac:dyDescent="0.25">
      <c r="R67" t="s">
        <v>113</v>
      </c>
      <c r="S67" t="s">
        <v>1179</v>
      </c>
      <c r="T67" t="s">
        <v>206</v>
      </c>
      <c r="U67" t="s">
        <v>1277</v>
      </c>
      <c r="W67" t="str">
        <v>LA UNIÓN</v>
      </c>
      <c r="AA67" t="str">
        <v>PAIPA</v>
      </c>
      <c r="AG67" t="str">
        <v>PAIME</v>
      </c>
      <c r="AQ67" t="str">
        <v>RIONEGRO</v>
      </c>
    </row>
    <row r="68" spans="18:43" x14ac:dyDescent="0.25">
      <c r="R68" t="s">
        <v>113</v>
      </c>
      <c r="S68" t="s">
        <v>1179</v>
      </c>
      <c r="T68" t="s">
        <v>207</v>
      </c>
      <c r="U68" t="s">
        <v>1278</v>
      </c>
      <c r="W68" t="str">
        <v>LIBORINA</v>
      </c>
      <c r="AA68" t="str">
        <v>PAJARITO</v>
      </c>
      <c r="AG68" t="str">
        <v>PANDI</v>
      </c>
      <c r="AQ68" t="str">
        <v>SABANA DE TORRES</v>
      </c>
    </row>
    <row r="69" spans="18:43" x14ac:dyDescent="0.25">
      <c r="R69" t="s">
        <v>113</v>
      </c>
      <c r="S69" t="s">
        <v>1179</v>
      </c>
      <c r="T69" t="s">
        <v>208</v>
      </c>
      <c r="U69" t="s">
        <v>1279</v>
      </c>
      <c r="W69" t="str">
        <v>MACEO</v>
      </c>
      <c r="AA69" t="str">
        <v>PANQUEBA</v>
      </c>
      <c r="AG69" t="str">
        <v>PARATEBUENO</v>
      </c>
      <c r="AQ69" t="str">
        <v>SAN ANDRÉS</v>
      </c>
    </row>
    <row r="70" spans="18:43" x14ac:dyDescent="0.25">
      <c r="R70" t="s">
        <v>113</v>
      </c>
      <c r="S70" t="s">
        <v>1179</v>
      </c>
      <c r="T70" t="s">
        <v>209</v>
      </c>
      <c r="U70" t="s">
        <v>1280</v>
      </c>
      <c r="W70" t="str">
        <v>MARINILLA</v>
      </c>
      <c r="AA70" t="str">
        <v>PAUNA</v>
      </c>
      <c r="AG70" t="str">
        <v>PASCA</v>
      </c>
      <c r="AQ70" t="str">
        <v>SAN BENITO</v>
      </c>
    </row>
    <row r="71" spans="18:43" x14ac:dyDescent="0.25">
      <c r="R71" t="s">
        <v>113</v>
      </c>
      <c r="S71" t="s">
        <v>1179</v>
      </c>
      <c r="T71" t="s">
        <v>210</v>
      </c>
      <c r="U71" t="s">
        <v>1281</v>
      </c>
      <c r="W71" t="str">
        <v>MONTEBELLO</v>
      </c>
      <c r="AA71" t="str">
        <v>PAYA</v>
      </c>
      <c r="AG71" t="str">
        <v>PUERTO SALGAR</v>
      </c>
      <c r="AQ71" t="str">
        <v>SAN GIL</v>
      </c>
    </row>
    <row r="72" spans="18:43" x14ac:dyDescent="0.25">
      <c r="R72" t="s">
        <v>113</v>
      </c>
      <c r="S72" t="s">
        <v>1179</v>
      </c>
      <c r="T72" t="s">
        <v>211</v>
      </c>
      <c r="U72" t="s">
        <v>1282</v>
      </c>
      <c r="W72" t="str">
        <v>MURINDÓ</v>
      </c>
      <c r="AA72" t="str">
        <v>PAZ DE RÍO</v>
      </c>
      <c r="AG72" t="str">
        <v>PULÍ</v>
      </c>
      <c r="AQ72" t="str">
        <v>SAN JOAQUÍN</v>
      </c>
    </row>
    <row r="73" spans="18:43" x14ac:dyDescent="0.25">
      <c r="R73" t="s">
        <v>113</v>
      </c>
      <c r="S73" t="s">
        <v>1179</v>
      </c>
      <c r="T73" t="s">
        <v>212</v>
      </c>
      <c r="U73" t="s">
        <v>1283</v>
      </c>
      <c r="W73" t="str">
        <v>MUTATÁ</v>
      </c>
      <c r="AA73" t="str">
        <v>PESCA</v>
      </c>
      <c r="AG73" t="str">
        <v>QUEBRADANEGRA</v>
      </c>
      <c r="AQ73" t="str">
        <v>SAN JOSÉ DE MIRANDA</v>
      </c>
    </row>
    <row r="74" spans="18:43" x14ac:dyDescent="0.25">
      <c r="R74" t="s">
        <v>113</v>
      </c>
      <c r="S74" t="s">
        <v>1179</v>
      </c>
      <c r="T74" t="s">
        <v>127</v>
      </c>
      <c r="U74" t="s">
        <v>1284</v>
      </c>
      <c r="W74" t="str">
        <v>NARIÑO</v>
      </c>
      <c r="AA74" t="str">
        <v>PISBA</v>
      </c>
      <c r="AG74" t="str">
        <v>QUETAME</v>
      </c>
      <c r="AQ74" t="str">
        <v>SAN MIGUEL</v>
      </c>
    </row>
    <row r="75" spans="18:43" x14ac:dyDescent="0.25">
      <c r="R75" t="s">
        <v>113</v>
      </c>
      <c r="S75" t="s">
        <v>1179</v>
      </c>
      <c r="T75" t="s">
        <v>213</v>
      </c>
      <c r="U75" t="s">
        <v>1285</v>
      </c>
      <c r="W75" t="str">
        <v>NECOCLÍ</v>
      </c>
      <c r="AA75" t="str">
        <v>PUERTO BOYACÁ</v>
      </c>
      <c r="AG75" t="str">
        <v>QUIPILE</v>
      </c>
      <c r="AQ75" t="str">
        <v>SAN VICENTE DE CHUCURÍ</v>
      </c>
    </row>
    <row r="76" spans="18:43" x14ac:dyDescent="0.25">
      <c r="R76" t="s">
        <v>113</v>
      </c>
      <c r="S76" t="s">
        <v>1179</v>
      </c>
      <c r="T76" t="s">
        <v>214</v>
      </c>
      <c r="U76" t="s">
        <v>1286</v>
      </c>
      <c r="W76" t="str">
        <v>NECHÍ</v>
      </c>
      <c r="AA76" t="str">
        <v>QUÍPAMA</v>
      </c>
      <c r="AG76" t="str">
        <v>APULO</v>
      </c>
      <c r="AQ76" t="str">
        <v>SANTA BÁRBARA</v>
      </c>
    </row>
    <row r="77" spans="18:43" x14ac:dyDescent="0.25">
      <c r="R77" t="s">
        <v>113</v>
      </c>
      <c r="S77" t="s">
        <v>1179</v>
      </c>
      <c r="T77" t="s">
        <v>215</v>
      </c>
      <c r="U77" t="s">
        <v>1287</v>
      </c>
      <c r="W77" t="str">
        <v>OLAYA</v>
      </c>
      <c r="AA77" t="str">
        <v>RAMIRIQUÍ</v>
      </c>
      <c r="AG77" t="str">
        <v>RICAURTE</v>
      </c>
      <c r="AQ77" t="str">
        <v>SANTA HELENA DEL OPÓN</v>
      </c>
    </row>
    <row r="78" spans="18:43" x14ac:dyDescent="0.25">
      <c r="R78" t="s">
        <v>113</v>
      </c>
      <c r="S78" t="s">
        <v>1179</v>
      </c>
      <c r="T78" t="s">
        <v>216</v>
      </c>
      <c r="U78" t="s">
        <v>1288</v>
      </c>
      <c r="W78" t="str">
        <v>PEÑOL</v>
      </c>
      <c r="AA78" t="str">
        <v>RÁQUIRA</v>
      </c>
      <c r="AG78" t="str">
        <v>SAN ANTONIO DEL TEQUENDAMA</v>
      </c>
      <c r="AQ78" t="str">
        <v>SIMACOTA</v>
      </c>
    </row>
    <row r="79" spans="18:43" x14ac:dyDescent="0.25">
      <c r="R79" t="s">
        <v>113</v>
      </c>
      <c r="S79" t="s">
        <v>1179</v>
      </c>
      <c r="T79" t="s">
        <v>217</v>
      </c>
      <c r="U79" t="s">
        <v>1289</v>
      </c>
      <c r="W79" t="str">
        <v>PEQUE</v>
      </c>
      <c r="AA79" t="str">
        <v>RONDÓN</v>
      </c>
      <c r="AG79" t="str">
        <v>SAN BERNARDO</v>
      </c>
      <c r="AQ79" t="str">
        <v>SOCORRO</v>
      </c>
    </row>
    <row r="80" spans="18:43" x14ac:dyDescent="0.25">
      <c r="R80" t="s">
        <v>113</v>
      </c>
      <c r="S80" t="s">
        <v>1179</v>
      </c>
      <c r="T80" t="s">
        <v>218</v>
      </c>
      <c r="U80" t="s">
        <v>1290</v>
      </c>
      <c r="W80" t="str">
        <v>PUEBLORRICO</v>
      </c>
      <c r="AA80" t="str">
        <v>SABOYÁ</v>
      </c>
      <c r="AG80" t="str">
        <v>SAN CAYETANO</v>
      </c>
      <c r="AQ80" t="str">
        <v>SUAITA</v>
      </c>
    </row>
    <row r="81" spans="18:43" x14ac:dyDescent="0.25">
      <c r="R81" t="s">
        <v>113</v>
      </c>
      <c r="S81" t="s">
        <v>1179</v>
      </c>
      <c r="T81" t="s">
        <v>219</v>
      </c>
      <c r="U81" t="s">
        <v>1291</v>
      </c>
      <c r="W81" t="str">
        <v>PUERTO BERRÍO</v>
      </c>
      <c r="AA81" t="str">
        <v>SÁCHICA</v>
      </c>
      <c r="AG81" t="str">
        <v>SAN FRANCISCO</v>
      </c>
      <c r="AQ81" t="str">
        <v>SUCRE</v>
      </c>
    </row>
    <row r="82" spans="18:43" x14ac:dyDescent="0.25">
      <c r="R82" t="s">
        <v>113</v>
      </c>
      <c r="S82" t="s">
        <v>1179</v>
      </c>
      <c r="T82" t="s">
        <v>220</v>
      </c>
      <c r="U82" t="s">
        <v>1292</v>
      </c>
      <c r="W82" t="str">
        <v>PUERTO NARE</v>
      </c>
      <c r="AA82" t="str">
        <v>SAMACÁ</v>
      </c>
      <c r="AG82" t="str">
        <v>SAN JUAN DE RIOSECO</v>
      </c>
      <c r="AQ82" t="str">
        <v>SURATÁ</v>
      </c>
    </row>
    <row r="83" spans="18:43" x14ac:dyDescent="0.25">
      <c r="R83" t="s">
        <v>113</v>
      </c>
      <c r="S83" t="s">
        <v>1179</v>
      </c>
      <c r="T83" t="s">
        <v>221</v>
      </c>
      <c r="U83" t="s">
        <v>1293</v>
      </c>
      <c r="W83" t="str">
        <v>PUERTO TRIUNFO</v>
      </c>
      <c r="AA83" t="str">
        <v>SAN EDUARDO</v>
      </c>
      <c r="AG83" t="str">
        <v>SASAIMA</v>
      </c>
      <c r="AQ83" t="str">
        <v>TONA</v>
      </c>
    </row>
    <row r="84" spans="18:43" x14ac:dyDescent="0.25">
      <c r="R84" t="s">
        <v>113</v>
      </c>
      <c r="S84" t="s">
        <v>1179</v>
      </c>
      <c r="T84" t="s">
        <v>222</v>
      </c>
      <c r="U84" t="s">
        <v>1294</v>
      </c>
      <c r="W84" t="str">
        <v>REMEDIOS</v>
      </c>
      <c r="AA84" t="str">
        <v>SAN JOSÉ DE PARE</v>
      </c>
      <c r="AG84" t="str">
        <v>SESQUILÉ</v>
      </c>
      <c r="AQ84" t="str">
        <v>VALLE DE SAN JOSÉ</v>
      </c>
    </row>
    <row r="85" spans="18:43" x14ac:dyDescent="0.25">
      <c r="R85" t="s">
        <v>113</v>
      </c>
      <c r="S85" t="s">
        <v>1179</v>
      </c>
      <c r="T85" t="s">
        <v>223</v>
      </c>
      <c r="U85" t="s">
        <v>1295</v>
      </c>
      <c r="W85" t="str">
        <v>RETIRO</v>
      </c>
      <c r="AA85" t="str">
        <v>SAN LUIS DE GACENO</v>
      </c>
      <c r="AG85" t="str">
        <v>SIBATÉ</v>
      </c>
      <c r="AQ85" t="str">
        <v>VÉLEZ</v>
      </c>
    </row>
    <row r="86" spans="18:43" x14ac:dyDescent="0.25">
      <c r="R86" t="s">
        <v>113</v>
      </c>
      <c r="S86" t="s">
        <v>1179</v>
      </c>
      <c r="T86" t="s">
        <v>224</v>
      </c>
      <c r="U86" t="s">
        <v>1296</v>
      </c>
      <c r="W86" t="str">
        <v>RIONEGRO</v>
      </c>
      <c r="AA86" t="str">
        <v>SAN MATEO</v>
      </c>
      <c r="AG86" t="str">
        <v>SILVANIA</v>
      </c>
      <c r="AQ86" t="str">
        <v>VETAS</v>
      </c>
    </row>
    <row r="87" spans="18:43" x14ac:dyDescent="0.25">
      <c r="R87" t="s">
        <v>113</v>
      </c>
      <c r="S87" t="s">
        <v>1179</v>
      </c>
      <c r="T87" t="s">
        <v>225</v>
      </c>
      <c r="U87" t="s">
        <v>1297</v>
      </c>
      <c r="W87" t="str">
        <v>SABANALARGA</v>
      </c>
      <c r="AA87" t="str">
        <v>SAN MIGUEL DE SEMA</v>
      </c>
      <c r="AG87" t="str">
        <v>SIMIJACA</v>
      </c>
      <c r="AQ87" t="str">
        <v>VILLANUEVA</v>
      </c>
    </row>
    <row r="88" spans="18:43" x14ac:dyDescent="0.25">
      <c r="R88" t="s">
        <v>113</v>
      </c>
      <c r="S88" t="s">
        <v>1179</v>
      </c>
      <c r="T88" t="s">
        <v>226</v>
      </c>
      <c r="U88" t="s">
        <v>1298</v>
      </c>
      <c r="W88" t="str">
        <v>SABANETA</v>
      </c>
      <c r="AA88" t="str">
        <v>SAN PABLO DE BORBUR</v>
      </c>
      <c r="AG88" t="str">
        <v>SOACHA</v>
      </c>
      <c r="AQ88" t="str">
        <v>ZAPATOCA</v>
      </c>
    </row>
    <row r="89" spans="18:43" x14ac:dyDescent="0.25">
      <c r="R89" t="s">
        <v>113</v>
      </c>
      <c r="S89" t="s">
        <v>1179</v>
      </c>
      <c r="T89" t="s">
        <v>227</v>
      </c>
      <c r="U89" t="s">
        <v>1299</v>
      </c>
      <c r="W89" t="str">
        <v>SALGAR</v>
      </c>
      <c r="AA89" t="str">
        <v>SANTANA</v>
      </c>
      <c r="AG89" t="str">
        <v>SOPÓ</v>
      </c>
    </row>
    <row r="90" spans="18:43" x14ac:dyDescent="0.25">
      <c r="R90" t="s">
        <v>113</v>
      </c>
      <c r="S90" t="s">
        <v>1179</v>
      </c>
      <c r="T90" t="s">
        <v>228</v>
      </c>
      <c r="U90" t="s">
        <v>1300</v>
      </c>
      <c r="W90" t="str">
        <v>SAN ANDRÉS DE CUERQUÍA</v>
      </c>
      <c r="AA90" t="str">
        <v>SANTA MARÍA</v>
      </c>
      <c r="AG90" t="str">
        <v>SUBACHOQUE</v>
      </c>
    </row>
    <row r="91" spans="18:43" x14ac:dyDescent="0.25">
      <c r="R91" t="s">
        <v>113</v>
      </c>
      <c r="S91" t="s">
        <v>1179</v>
      </c>
      <c r="T91" t="s">
        <v>229</v>
      </c>
      <c r="U91" t="s">
        <v>1301</v>
      </c>
      <c r="W91" t="str">
        <v>SAN CARLOS</v>
      </c>
      <c r="AA91" t="str">
        <v>SANTA ROSA DE VITERBO</v>
      </c>
      <c r="AG91" t="str">
        <v>SUESCA</v>
      </c>
    </row>
    <row r="92" spans="18:43" x14ac:dyDescent="0.25">
      <c r="R92" t="s">
        <v>113</v>
      </c>
      <c r="S92" t="s">
        <v>1179</v>
      </c>
      <c r="T92" t="s">
        <v>230</v>
      </c>
      <c r="U92" t="s">
        <v>1302</v>
      </c>
      <c r="W92" t="str">
        <v>SAN FRANCISCO</v>
      </c>
      <c r="AA92" t="str">
        <v>SANTA SOFÍA</v>
      </c>
      <c r="AG92" t="str">
        <v>SUPATÁ</v>
      </c>
    </row>
    <row r="93" spans="18:43" x14ac:dyDescent="0.25">
      <c r="R93" t="s">
        <v>113</v>
      </c>
      <c r="S93" t="s">
        <v>1179</v>
      </c>
      <c r="T93" t="s">
        <v>231</v>
      </c>
      <c r="U93" t="s">
        <v>1303</v>
      </c>
      <c r="W93" t="str">
        <v>SAN JERÓNIMO</v>
      </c>
      <c r="AA93" t="str">
        <v>SATIVANORTE</v>
      </c>
      <c r="AG93" t="str">
        <v>SUSA</v>
      </c>
    </row>
    <row r="94" spans="18:43" x14ac:dyDescent="0.25">
      <c r="R94" t="s">
        <v>113</v>
      </c>
      <c r="S94" t="s">
        <v>1179</v>
      </c>
      <c r="T94" t="s">
        <v>232</v>
      </c>
      <c r="U94" t="s">
        <v>1304</v>
      </c>
      <c r="W94" t="str">
        <v>SAN JOSÉ DE LA MONTAÑA</v>
      </c>
      <c r="AA94" t="str">
        <v>SATIVASUR</v>
      </c>
      <c r="AG94" t="str">
        <v>SUTATAUSA</v>
      </c>
    </row>
    <row r="95" spans="18:43" x14ac:dyDescent="0.25">
      <c r="R95" t="s">
        <v>113</v>
      </c>
      <c r="S95" t="s">
        <v>1179</v>
      </c>
      <c r="T95" t="s">
        <v>233</v>
      </c>
      <c r="U95" t="s">
        <v>1305</v>
      </c>
      <c r="W95" t="str">
        <v>SAN JUAN DE URABÁ</v>
      </c>
      <c r="AA95" t="str">
        <v>SIACHOQUE</v>
      </c>
      <c r="AG95" t="str">
        <v>TABIO</v>
      </c>
    </row>
    <row r="96" spans="18:43" x14ac:dyDescent="0.25">
      <c r="R96" t="s">
        <v>113</v>
      </c>
      <c r="S96" t="s">
        <v>1179</v>
      </c>
      <c r="T96" t="s">
        <v>234</v>
      </c>
      <c r="U96" t="s">
        <v>1306</v>
      </c>
      <c r="W96" t="str">
        <v>SAN LUIS</v>
      </c>
      <c r="AA96" t="str">
        <v>SOATÁ</v>
      </c>
      <c r="AG96" t="str">
        <v>TAUSA</v>
      </c>
    </row>
    <row r="97" spans="18:33" x14ac:dyDescent="0.25">
      <c r="R97" t="s">
        <v>113</v>
      </c>
      <c r="S97" t="s">
        <v>1179</v>
      </c>
      <c r="T97" t="s">
        <v>235</v>
      </c>
      <c r="U97" t="s">
        <v>1307</v>
      </c>
      <c r="W97" t="str">
        <v>SAN PEDRO DE LOS MILAGROS</v>
      </c>
      <c r="AA97" t="str">
        <v>SOCOTÁ</v>
      </c>
      <c r="AG97" t="str">
        <v>TENA</v>
      </c>
    </row>
    <row r="98" spans="18:33" x14ac:dyDescent="0.25">
      <c r="R98" t="s">
        <v>113</v>
      </c>
      <c r="S98" t="s">
        <v>1179</v>
      </c>
      <c r="T98" t="s">
        <v>236</v>
      </c>
      <c r="U98" t="s">
        <v>1308</v>
      </c>
      <c r="W98" t="str">
        <v>SAN PEDRO DE URABÁ</v>
      </c>
      <c r="AA98" t="str">
        <v>SOCHA</v>
      </c>
      <c r="AG98" t="str">
        <v>TENJO</v>
      </c>
    </row>
    <row r="99" spans="18:33" x14ac:dyDescent="0.25">
      <c r="R99" t="s">
        <v>113</v>
      </c>
      <c r="S99" t="s">
        <v>1179</v>
      </c>
      <c r="T99" t="s">
        <v>237</v>
      </c>
      <c r="U99" t="s">
        <v>1309</v>
      </c>
      <c r="W99" t="str">
        <v>SAN RAFAEL</v>
      </c>
      <c r="AA99" t="str">
        <v>SOGAMOSO</v>
      </c>
      <c r="AG99" t="str">
        <v>TIBACUY</v>
      </c>
    </row>
    <row r="100" spans="18:33" x14ac:dyDescent="0.25">
      <c r="R100" t="s">
        <v>113</v>
      </c>
      <c r="S100" t="s">
        <v>1179</v>
      </c>
      <c r="T100" t="s">
        <v>238</v>
      </c>
      <c r="U100" t="s">
        <v>1310</v>
      </c>
      <c r="W100" t="str">
        <v>SAN ROQUE</v>
      </c>
      <c r="AA100" t="str">
        <v>SOMONDOCO</v>
      </c>
      <c r="AG100" t="str">
        <v>TIBIRITA</v>
      </c>
    </row>
    <row r="101" spans="18:33" x14ac:dyDescent="0.25">
      <c r="R101" t="s">
        <v>113</v>
      </c>
      <c r="S101" t="s">
        <v>1179</v>
      </c>
      <c r="T101" t="s">
        <v>239</v>
      </c>
      <c r="U101" t="s">
        <v>1311</v>
      </c>
      <c r="W101" t="str">
        <v>SAN VICENTE FERRER</v>
      </c>
      <c r="AA101" t="str">
        <v>SORA</v>
      </c>
      <c r="AG101" t="str">
        <v>TOCAIMA</v>
      </c>
    </row>
    <row r="102" spans="18:33" x14ac:dyDescent="0.25">
      <c r="R102" t="s">
        <v>113</v>
      </c>
      <c r="S102" t="s">
        <v>1179</v>
      </c>
      <c r="T102" t="s">
        <v>240</v>
      </c>
      <c r="U102" t="s">
        <v>1312</v>
      </c>
      <c r="W102" t="str">
        <v>SANTA BÁRBARA</v>
      </c>
      <c r="AA102" t="str">
        <v>SOTAQUIRÁ</v>
      </c>
      <c r="AG102" t="str">
        <v>TOCANCIPÁ</v>
      </c>
    </row>
    <row r="103" spans="18:33" x14ac:dyDescent="0.25">
      <c r="R103" t="s">
        <v>113</v>
      </c>
      <c r="S103" t="s">
        <v>1179</v>
      </c>
      <c r="T103" t="s">
        <v>241</v>
      </c>
      <c r="U103" t="s">
        <v>1313</v>
      </c>
      <c r="W103" t="str">
        <v>SANTA ROSA DE OSOS</v>
      </c>
      <c r="AA103" t="str">
        <v>SORACÁ</v>
      </c>
      <c r="AG103" t="str">
        <v>TOPAIPÍ</v>
      </c>
    </row>
    <row r="104" spans="18:33" x14ac:dyDescent="0.25">
      <c r="R104" t="s">
        <v>113</v>
      </c>
      <c r="S104" t="s">
        <v>1179</v>
      </c>
      <c r="T104" t="s">
        <v>242</v>
      </c>
      <c r="U104" t="s">
        <v>1314</v>
      </c>
      <c r="W104" t="str">
        <v>SANTO DOMINGO</v>
      </c>
      <c r="AA104" t="str">
        <v>SUSACÓN</v>
      </c>
      <c r="AG104" t="str">
        <v>UBALÁ</v>
      </c>
    </row>
    <row r="105" spans="18:33" x14ac:dyDescent="0.25">
      <c r="R105" t="s">
        <v>113</v>
      </c>
      <c r="S105" t="s">
        <v>1179</v>
      </c>
      <c r="T105" t="s">
        <v>243</v>
      </c>
      <c r="U105" t="s">
        <v>1315</v>
      </c>
      <c r="W105" t="str">
        <v>EL SANTUARIO</v>
      </c>
      <c r="AA105" t="str">
        <v>SUTAMARCHÁN</v>
      </c>
      <c r="AG105" t="str">
        <v>UBAQUE</v>
      </c>
    </row>
    <row r="106" spans="18:33" x14ac:dyDescent="0.25">
      <c r="R106" t="s">
        <v>113</v>
      </c>
      <c r="S106" t="s">
        <v>1179</v>
      </c>
      <c r="T106" t="s">
        <v>244</v>
      </c>
      <c r="U106" t="s">
        <v>1316</v>
      </c>
      <c r="W106" t="str">
        <v>SEGOVIA</v>
      </c>
      <c r="AA106" t="str">
        <v>SUTATENZA</v>
      </c>
      <c r="AG106" t="str">
        <v>VILLA DE SAN DIEGO DE UBATÉ</v>
      </c>
    </row>
    <row r="107" spans="18:33" x14ac:dyDescent="0.25">
      <c r="R107" t="s">
        <v>113</v>
      </c>
      <c r="S107" t="s">
        <v>1179</v>
      </c>
      <c r="T107" t="s">
        <v>245</v>
      </c>
      <c r="U107" t="s">
        <v>1317</v>
      </c>
      <c r="W107" t="str">
        <v>SONSÓN</v>
      </c>
      <c r="AA107" t="str">
        <v>TASCO</v>
      </c>
      <c r="AG107" t="str">
        <v>UNE</v>
      </c>
    </row>
    <row r="108" spans="18:33" x14ac:dyDescent="0.25">
      <c r="R108" t="s">
        <v>113</v>
      </c>
      <c r="S108" t="s">
        <v>1179</v>
      </c>
      <c r="T108" t="s">
        <v>246</v>
      </c>
      <c r="U108" t="s">
        <v>1318</v>
      </c>
      <c r="W108" t="str">
        <v>SOPETRÁN</v>
      </c>
      <c r="AA108" t="str">
        <v>TENZA</v>
      </c>
      <c r="AG108" t="str">
        <v>ÚTICA</v>
      </c>
    </row>
    <row r="109" spans="18:33" x14ac:dyDescent="0.25">
      <c r="R109" t="s">
        <v>113</v>
      </c>
      <c r="S109" t="s">
        <v>1179</v>
      </c>
      <c r="T109" t="s">
        <v>247</v>
      </c>
      <c r="U109" t="s">
        <v>1319</v>
      </c>
      <c r="W109" t="str">
        <v>TÁMESIS</v>
      </c>
      <c r="AA109" t="str">
        <v>TIBANÁ</v>
      </c>
      <c r="AG109" t="str">
        <v>VERGARA</v>
      </c>
    </row>
    <row r="110" spans="18:33" x14ac:dyDescent="0.25">
      <c r="R110" t="s">
        <v>113</v>
      </c>
      <c r="S110" t="s">
        <v>1179</v>
      </c>
      <c r="T110" t="s">
        <v>248</v>
      </c>
      <c r="U110" t="s">
        <v>1320</v>
      </c>
      <c r="W110" t="str">
        <v>TARAZÁ</v>
      </c>
      <c r="AA110" t="str">
        <v>TIBASOSA</v>
      </c>
      <c r="AG110" t="str">
        <v>VIANÍ</v>
      </c>
    </row>
    <row r="111" spans="18:33" x14ac:dyDescent="0.25">
      <c r="R111" t="s">
        <v>113</v>
      </c>
      <c r="S111" t="s">
        <v>1179</v>
      </c>
      <c r="T111" t="s">
        <v>249</v>
      </c>
      <c r="U111" t="s">
        <v>1321</v>
      </c>
      <c r="W111" t="str">
        <v>TARSO</v>
      </c>
      <c r="AA111" t="str">
        <v>TINJACÁ</v>
      </c>
      <c r="AG111" t="str">
        <v>VILLAGÓMEZ</v>
      </c>
    </row>
    <row r="112" spans="18:33" x14ac:dyDescent="0.25">
      <c r="R112" t="s">
        <v>113</v>
      </c>
      <c r="S112" t="s">
        <v>1179</v>
      </c>
      <c r="T112" t="s">
        <v>250</v>
      </c>
      <c r="U112" t="s">
        <v>1322</v>
      </c>
      <c r="W112" t="str">
        <v>TITIRIBÍ</v>
      </c>
      <c r="AA112" t="str">
        <v>TIPACOQUE</v>
      </c>
      <c r="AG112" t="str">
        <v>VILLAPINZÓN</v>
      </c>
    </row>
    <row r="113" spans="18:33" x14ac:dyDescent="0.25">
      <c r="R113" t="s">
        <v>113</v>
      </c>
      <c r="S113" t="s">
        <v>1179</v>
      </c>
      <c r="T113" t="s">
        <v>251</v>
      </c>
      <c r="U113" t="s">
        <v>1323</v>
      </c>
      <c r="W113" t="str">
        <v>TOLEDO</v>
      </c>
      <c r="AA113" t="str">
        <v>TOCA</v>
      </c>
      <c r="AG113" t="str">
        <v>VILLETA</v>
      </c>
    </row>
    <row r="114" spans="18:33" x14ac:dyDescent="0.25">
      <c r="R114" t="s">
        <v>113</v>
      </c>
      <c r="S114" t="s">
        <v>1179</v>
      </c>
      <c r="T114" t="s">
        <v>252</v>
      </c>
      <c r="U114" t="s">
        <v>1324</v>
      </c>
      <c r="W114" t="str">
        <v>TURBO</v>
      </c>
      <c r="AA114" t="str">
        <v>TOGÜÍ</v>
      </c>
      <c r="AG114" t="str">
        <v>VIOTÁ</v>
      </c>
    </row>
    <row r="115" spans="18:33" x14ac:dyDescent="0.25">
      <c r="R115" t="s">
        <v>113</v>
      </c>
      <c r="S115" t="s">
        <v>1179</v>
      </c>
      <c r="T115" t="s">
        <v>253</v>
      </c>
      <c r="U115" t="s">
        <v>1325</v>
      </c>
      <c r="W115" t="str">
        <v>URAMITA</v>
      </c>
      <c r="AA115" t="str">
        <v>TÓPAGA</v>
      </c>
      <c r="AG115" t="str">
        <v>YACOPÍ</v>
      </c>
    </row>
    <row r="116" spans="18:33" x14ac:dyDescent="0.25">
      <c r="R116" t="s">
        <v>113</v>
      </c>
      <c r="S116" t="s">
        <v>1179</v>
      </c>
      <c r="T116" t="s">
        <v>254</v>
      </c>
      <c r="U116" t="s">
        <v>1326</v>
      </c>
      <c r="W116" t="str">
        <v>URRAO</v>
      </c>
      <c r="AA116" t="str">
        <v>TOTA</v>
      </c>
      <c r="AG116" t="str">
        <v>ZIPACÓN</v>
      </c>
    </row>
    <row r="117" spans="18:33" x14ac:dyDescent="0.25">
      <c r="R117" t="s">
        <v>113</v>
      </c>
      <c r="S117" t="s">
        <v>1179</v>
      </c>
      <c r="T117" t="s">
        <v>255</v>
      </c>
      <c r="U117" t="s">
        <v>1327</v>
      </c>
      <c r="W117" t="str">
        <v>VALDIVIA</v>
      </c>
      <c r="AA117" t="str">
        <v>TUNUNGUÁ</v>
      </c>
      <c r="AG117" t="str">
        <v>ZIPAQUIRÁ</v>
      </c>
    </row>
    <row r="118" spans="18:33" x14ac:dyDescent="0.25">
      <c r="R118" t="s">
        <v>113</v>
      </c>
      <c r="S118" t="s">
        <v>1179</v>
      </c>
      <c r="T118" t="s">
        <v>256</v>
      </c>
      <c r="U118" t="s">
        <v>1328</v>
      </c>
      <c r="W118" t="str">
        <v>VALPARAÍSO</v>
      </c>
      <c r="AA118" t="str">
        <v>TURMEQUÉ</v>
      </c>
    </row>
    <row r="119" spans="18:33" x14ac:dyDescent="0.25">
      <c r="R119" t="s">
        <v>113</v>
      </c>
      <c r="S119" t="s">
        <v>1179</v>
      </c>
      <c r="T119" t="s">
        <v>257</v>
      </c>
      <c r="U119" t="s">
        <v>1329</v>
      </c>
      <c r="W119" t="str">
        <v>VEGACHÍ</v>
      </c>
      <c r="AA119" t="str">
        <v>TUTA</v>
      </c>
    </row>
    <row r="120" spans="18:33" x14ac:dyDescent="0.25">
      <c r="R120" t="s">
        <v>113</v>
      </c>
      <c r="S120" t="s">
        <v>1179</v>
      </c>
      <c r="T120" t="s">
        <v>258</v>
      </c>
      <c r="U120" t="s">
        <v>1330</v>
      </c>
      <c r="W120" t="str">
        <v>VENECIA</v>
      </c>
      <c r="AA120" t="str">
        <v>TUTAZÁ</v>
      </c>
    </row>
    <row r="121" spans="18:33" x14ac:dyDescent="0.25">
      <c r="R121" t="s">
        <v>113</v>
      </c>
      <c r="S121" t="s">
        <v>1179</v>
      </c>
      <c r="T121" t="s">
        <v>259</v>
      </c>
      <c r="U121" t="s">
        <v>1331</v>
      </c>
      <c r="W121" t="str">
        <v>VIGÍA DEL FUERTE</v>
      </c>
      <c r="AA121" t="str">
        <v>ÚMBITA</v>
      </c>
    </row>
    <row r="122" spans="18:33" x14ac:dyDescent="0.25">
      <c r="R122" t="s">
        <v>113</v>
      </c>
      <c r="S122" t="s">
        <v>1179</v>
      </c>
      <c r="T122" t="s">
        <v>260</v>
      </c>
      <c r="U122" t="s">
        <v>1332</v>
      </c>
      <c r="W122" t="str">
        <v>YALÍ</v>
      </c>
      <c r="AA122" t="str">
        <v>VENTAQUEMADA</v>
      </c>
    </row>
    <row r="123" spans="18:33" x14ac:dyDescent="0.25">
      <c r="R123" t="s">
        <v>113</v>
      </c>
      <c r="S123" t="s">
        <v>1179</v>
      </c>
      <c r="T123" t="s">
        <v>261</v>
      </c>
      <c r="U123" t="s">
        <v>1333</v>
      </c>
      <c r="W123" t="str">
        <v>YARUMAL</v>
      </c>
      <c r="AA123" t="str">
        <v>VIRACACHÁ</v>
      </c>
    </row>
    <row r="124" spans="18:33" x14ac:dyDescent="0.25">
      <c r="R124" t="s">
        <v>113</v>
      </c>
      <c r="S124" t="s">
        <v>1179</v>
      </c>
      <c r="T124" t="s">
        <v>262</v>
      </c>
      <c r="U124" t="s">
        <v>1334</v>
      </c>
      <c r="W124" t="str">
        <v>YOLOMBÓ</v>
      </c>
      <c r="AA124" t="str">
        <v>ZETAQUIRA</v>
      </c>
    </row>
    <row r="125" spans="18:33" x14ac:dyDescent="0.25">
      <c r="R125" t="s">
        <v>113</v>
      </c>
      <c r="S125" t="s">
        <v>1179</v>
      </c>
      <c r="T125" t="s">
        <v>263</v>
      </c>
      <c r="U125" t="s">
        <v>1335</v>
      </c>
      <c r="W125" t="str">
        <v>YONDÓ</v>
      </c>
    </row>
    <row r="126" spans="18:33" x14ac:dyDescent="0.25">
      <c r="R126" t="s">
        <v>113</v>
      </c>
      <c r="S126" t="s">
        <v>1179</v>
      </c>
      <c r="T126" t="s">
        <v>264</v>
      </c>
      <c r="U126" t="s">
        <v>1336</v>
      </c>
      <c r="W126" t="str">
        <v>ZARAGOZA</v>
      </c>
    </row>
    <row r="127" spans="18:33" x14ac:dyDescent="0.25">
      <c r="R127" t="s">
        <v>114</v>
      </c>
      <c r="S127" t="s">
        <v>1180</v>
      </c>
      <c r="T127" t="s">
        <v>265</v>
      </c>
      <c r="U127" t="s">
        <v>1337</v>
      </c>
    </row>
    <row r="128" spans="18:33" x14ac:dyDescent="0.25">
      <c r="R128" t="s">
        <v>114</v>
      </c>
      <c r="S128" t="s">
        <v>1180</v>
      </c>
      <c r="T128" t="s">
        <v>266</v>
      </c>
      <c r="U128" t="s">
        <v>1338</v>
      </c>
    </row>
    <row r="129" spans="18:21" x14ac:dyDescent="0.25">
      <c r="R129" t="s">
        <v>114</v>
      </c>
      <c r="S129" t="s">
        <v>1180</v>
      </c>
      <c r="T129" t="s">
        <v>267</v>
      </c>
      <c r="U129" t="s">
        <v>1339</v>
      </c>
    </row>
    <row r="130" spans="18:21" x14ac:dyDescent="0.25">
      <c r="R130" t="s">
        <v>114</v>
      </c>
      <c r="S130" t="s">
        <v>1180</v>
      </c>
      <c r="T130" t="s">
        <v>268</v>
      </c>
      <c r="U130" t="s">
        <v>1340</v>
      </c>
    </row>
    <row r="131" spans="18:21" x14ac:dyDescent="0.25">
      <c r="R131" t="s">
        <v>114</v>
      </c>
      <c r="S131" t="s">
        <v>1180</v>
      </c>
      <c r="T131" t="s">
        <v>269</v>
      </c>
      <c r="U131" t="s">
        <v>1341</v>
      </c>
    </row>
    <row r="132" spans="18:21" x14ac:dyDescent="0.25">
      <c r="R132" t="s">
        <v>114</v>
      </c>
      <c r="S132" t="s">
        <v>1180</v>
      </c>
      <c r="T132" t="s">
        <v>270</v>
      </c>
      <c r="U132" t="s">
        <v>1342</v>
      </c>
    </row>
    <row r="133" spans="18:21" x14ac:dyDescent="0.25">
      <c r="R133" t="s">
        <v>114</v>
      </c>
      <c r="S133" t="s">
        <v>1180</v>
      </c>
      <c r="T133" t="s">
        <v>271</v>
      </c>
      <c r="U133" t="s">
        <v>1343</v>
      </c>
    </row>
    <row r="134" spans="18:21" x14ac:dyDescent="0.25">
      <c r="R134" t="s">
        <v>114</v>
      </c>
      <c r="S134" t="s">
        <v>1180</v>
      </c>
      <c r="T134" t="s">
        <v>272</v>
      </c>
      <c r="U134" t="s">
        <v>1344</v>
      </c>
    </row>
    <row r="135" spans="18:21" x14ac:dyDescent="0.25">
      <c r="R135" t="s">
        <v>114</v>
      </c>
      <c r="S135" t="s">
        <v>1180</v>
      </c>
      <c r="T135" t="s">
        <v>273</v>
      </c>
      <c r="U135" t="s">
        <v>1345</v>
      </c>
    </row>
    <row r="136" spans="18:21" x14ac:dyDescent="0.25">
      <c r="R136" t="s">
        <v>114</v>
      </c>
      <c r="S136" t="s">
        <v>1180</v>
      </c>
      <c r="T136" t="s">
        <v>274</v>
      </c>
      <c r="U136" t="s">
        <v>1346</v>
      </c>
    </row>
    <row r="137" spans="18:21" x14ac:dyDescent="0.25">
      <c r="R137" t="s">
        <v>114</v>
      </c>
      <c r="S137" t="s">
        <v>1180</v>
      </c>
      <c r="T137" t="s">
        <v>275</v>
      </c>
      <c r="U137" t="s">
        <v>1347</v>
      </c>
    </row>
    <row r="138" spans="18:21" x14ac:dyDescent="0.25">
      <c r="R138" t="s">
        <v>114</v>
      </c>
      <c r="S138" t="s">
        <v>1180</v>
      </c>
      <c r="T138" t="s">
        <v>276</v>
      </c>
      <c r="U138" t="s">
        <v>1348</v>
      </c>
    </row>
    <row r="139" spans="18:21" x14ac:dyDescent="0.25">
      <c r="R139" t="s">
        <v>114</v>
      </c>
      <c r="S139" t="s">
        <v>1180</v>
      </c>
      <c r="T139" t="s">
        <v>277</v>
      </c>
      <c r="U139" t="s">
        <v>1349</v>
      </c>
    </row>
    <row r="140" spans="18:21" x14ac:dyDescent="0.25">
      <c r="R140" t="s">
        <v>114</v>
      </c>
      <c r="S140" t="s">
        <v>1180</v>
      </c>
      <c r="T140" t="s">
        <v>278</v>
      </c>
      <c r="U140" t="s">
        <v>1350</v>
      </c>
    </row>
    <row r="141" spans="18:21" x14ac:dyDescent="0.25">
      <c r="R141" t="s">
        <v>114</v>
      </c>
      <c r="S141" t="s">
        <v>1180</v>
      </c>
      <c r="T141" t="s">
        <v>279</v>
      </c>
      <c r="U141" t="s">
        <v>1351</v>
      </c>
    </row>
    <row r="142" spans="18:21" x14ac:dyDescent="0.25">
      <c r="R142" t="s">
        <v>114</v>
      </c>
      <c r="S142" t="s">
        <v>1180</v>
      </c>
      <c r="T142" t="s">
        <v>280</v>
      </c>
      <c r="U142" t="s">
        <v>1352</v>
      </c>
    </row>
    <row r="143" spans="18:21" x14ac:dyDescent="0.25">
      <c r="R143" t="s">
        <v>114</v>
      </c>
      <c r="S143" t="s">
        <v>1180</v>
      </c>
      <c r="T143" t="s">
        <v>225</v>
      </c>
      <c r="U143" t="s">
        <v>1353</v>
      </c>
    </row>
    <row r="144" spans="18:21" x14ac:dyDescent="0.25">
      <c r="R144" t="s">
        <v>114</v>
      </c>
      <c r="S144" t="s">
        <v>1180</v>
      </c>
      <c r="T144" t="s">
        <v>281</v>
      </c>
      <c r="U144" t="s">
        <v>1354</v>
      </c>
    </row>
    <row r="145" spans="18:21" x14ac:dyDescent="0.25">
      <c r="R145" t="s">
        <v>114</v>
      </c>
      <c r="S145" t="s">
        <v>1180</v>
      </c>
      <c r="T145" t="s">
        <v>282</v>
      </c>
      <c r="U145" t="s">
        <v>1355</v>
      </c>
    </row>
    <row r="146" spans="18:21" x14ac:dyDescent="0.25">
      <c r="R146" t="s">
        <v>114</v>
      </c>
      <c r="S146" t="s">
        <v>1180</v>
      </c>
      <c r="T146" t="s">
        <v>283</v>
      </c>
      <c r="U146" t="s">
        <v>1356</v>
      </c>
    </row>
    <row r="147" spans="18:21" x14ac:dyDescent="0.25">
      <c r="R147" t="s">
        <v>114</v>
      </c>
      <c r="S147" t="s">
        <v>1180</v>
      </c>
      <c r="T147" t="s">
        <v>284</v>
      </c>
      <c r="U147" t="s">
        <v>1357</v>
      </c>
    </row>
    <row r="148" spans="18:21" x14ac:dyDescent="0.25">
      <c r="R148" t="s">
        <v>114</v>
      </c>
      <c r="S148" t="s">
        <v>1180</v>
      </c>
      <c r="T148" t="s">
        <v>285</v>
      </c>
      <c r="U148" t="s">
        <v>1358</v>
      </c>
    </row>
    <row r="149" spans="18:21" x14ac:dyDescent="0.25">
      <c r="R149" t="s">
        <v>114</v>
      </c>
      <c r="S149" t="s">
        <v>1180</v>
      </c>
      <c r="T149" t="s">
        <v>286</v>
      </c>
      <c r="U149" t="s">
        <v>1359</v>
      </c>
    </row>
    <row r="150" spans="18:21" x14ac:dyDescent="0.25">
      <c r="R150" t="s">
        <v>1174</v>
      </c>
      <c r="S150" t="s">
        <v>1181</v>
      </c>
      <c r="T150" t="s">
        <v>1174</v>
      </c>
      <c r="U150" t="s">
        <v>1360</v>
      </c>
    </row>
    <row r="151" spans="18:21" x14ac:dyDescent="0.25">
      <c r="R151" t="s">
        <v>115</v>
      </c>
      <c r="S151" t="s">
        <v>1182</v>
      </c>
      <c r="T151" t="s">
        <v>287</v>
      </c>
      <c r="U151" t="s">
        <v>1361</v>
      </c>
    </row>
    <row r="152" spans="18:21" x14ac:dyDescent="0.25">
      <c r="R152" t="s">
        <v>115</v>
      </c>
      <c r="S152" t="s">
        <v>1182</v>
      </c>
      <c r="T152" t="s">
        <v>288</v>
      </c>
      <c r="U152" t="s">
        <v>1362</v>
      </c>
    </row>
    <row r="153" spans="18:21" x14ac:dyDescent="0.25">
      <c r="R153" t="s">
        <v>115</v>
      </c>
      <c r="S153" t="s">
        <v>1182</v>
      </c>
      <c r="T153" t="s">
        <v>289</v>
      </c>
      <c r="U153" t="s">
        <v>1363</v>
      </c>
    </row>
    <row r="154" spans="18:21" x14ac:dyDescent="0.25">
      <c r="R154" t="s">
        <v>115</v>
      </c>
      <c r="S154" t="s">
        <v>1182</v>
      </c>
      <c r="T154" t="s">
        <v>290</v>
      </c>
      <c r="U154" t="s">
        <v>1364</v>
      </c>
    </row>
    <row r="155" spans="18:21" x14ac:dyDescent="0.25">
      <c r="R155" t="s">
        <v>115</v>
      </c>
      <c r="S155" t="s">
        <v>1182</v>
      </c>
      <c r="T155" t="s">
        <v>291</v>
      </c>
      <c r="U155" t="s">
        <v>1365</v>
      </c>
    </row>
    <row r="156" spans="18:21" x14ac:dyDescent="0.25">
      <c r="R156" t="s">
        <v>115</v>
      </c>
      <c r="S156" t="s">
        <v>1182</v>
      </c>
      <c r="T156" t="s">
        <v>292</v>
      </c>
      <c r="U156" t="s">
        <v>1366</v>
      </c>
    </row>
    <row r="157" spans="18:21" x14ac:dyDescent="0.25">
      <c r="R157" t="s">
        <v>115</v>
      </c>
      <c r="S157" t="s">
        <v>1182</v>
      </c>
      <c r="T157" t="s">
        <v>293</v>
      </c>
      <c r="U157" t="s">
        <v>1367</v>
      </c>
    </row>
    <row r="158" spans="18:21" x14ac:dyDescent="0.25">
      <c r="R158" t="s">
        <v>115</v>
      </c>
      <c r="S158" t="s">
        <v>1182</v>
      </c>
      <c r="T158" t="s">
        <v>294</v>
      </c>
      <c r="U158" t="s">
        <v>1368</v>
      </c>
    </row>
    <row r="159" spans="18:21" x14ac:dyDescent="0.25">
      <c r="R159" t="s">
        <v>115</v>
      </c>
      <c r="S159" t="s">
        <v>1182</v>
      </c>
      <c r="T159" t="s">
        <v>295</v>
      </c>
      <c r="U159" t="s">
        <v>1369</v>
      </c>
    </row>
    <row r="160" spans="18:21" x14ac:dyDescent="0.25">
      <c r="R160" t="s">
        <v>115</v>
      </c>
      <c r="S160" t="s">
        <v>1182</v>
      </c>
      <c r="T160" t="s">
        <v>296</v>
      </c>
      <c r="U160" t="s">
        <v>1370</v>
      </c>
    </row>
    <row r="161" spans="18:21" x14ac:dyDescent="0.25">
      <c r="R161" t="s">
        <v>115</v>
      </c>
      <c r="S161" t="s">
        <v>1182</v>
      </c>
      <c r="T161" t="s">
        <v>121</v>
      </c>
      <c r="U161" t="s">
        <v>1371</v>
      </c>
    </row>
    <row r="162" spans="18:21" x14ac:dyDescent="0.25">
      <c r="R162" t="s">
        <v>115</v>
      </c>
      <c r="S162" t="s">
        <v>1182</v>
      </c>
      <c r="T162" t="s">
        <v>297</v>
      </c>
      <c r="U162" t="s">
        <v>1372</v>
      </c>
    </row>
    <row r="163" spans="18:21" x14ac:dyDescent="0.25">
      <c r="R163" t="s">
        <v>115</v>
      </c>
      <c r="S163" t="s">
        <v>1182</v>
      </c>
      <c r="T163" t="s">
        <v>298</v>
      </c>
      <c r="U163" t="s">
        <v>1373</v>
      </c>
    </row>
    <row r="164" spans="18:21" x14ac:dyDescent="0.25">
      <c r="R164" t="s">
        <v>115</v>
      </c>
      <c r="S164" t="s">
        <v>1182</v>
      </c>
      <c r="T164" t="s">
        <v>299</v>
      </c>
      <c r="U164" t="s">
        <v>1374</v>
      </c>
    </row>
    <row r="165" spans="18:21" x14ac:dyDescent="0.25">
      <c r="R165" t="s">
        <v>115</v>
      </c>
      <c r="S165" t="s">
        <v>1182</v>
      </c>
      <c r="T165" t="s">
        <v>300</v>
      </c>
      <c r="U165" t="s">
        <v>1375</v>
      </c>
    </row>
    <row r="166" spans="18:21" x14ac:dyDescent="0.25">
      <c r="R166" t="s">
        <v>115</v>
      </c>
      <c r="S166" t="s">
        <v>1182</v>
      </c>
      <c r="T166" t="s">
        <v>301</v>
      </c>
      <c r="U166" t="s">
        <v>1376</v>
      </c>
    </row>
    <row r="167" spans="18:21" x14ac:dyDescent="0.25">
      <c r="R167" t="s">
        <v>115</v>
      </c>
      <c r="S167" t="s">
        <v>1182</v>
      </c>
      <c r="T167" t="s">
        <v>302</v>
      </c>
      <c r="U167" t="s">
        <v>1377</v>
      </c>
    </row>
    <row r="168" spans="18:21" x14ac:dyDescent="0.25">
      <c r="R168" t="s">
        <v>115</v>
      </c>
      <c r="S168" t="s">
        <v>1182</v>
      </c>
      <c r="T168" t="s">
        <v>303</v>
      </c>
      <c r="U168" t="s">
        <v>1378</v>
      </c>
    </row>
    <row r="169" spans="18:21" x14ac:dyDescent="0.25">
      <c r="R169" t="s">
        <v>115</v>
      </c>
      <c r="S169" t="s">
        <v>1182</v>
      </c>
      <c r="T169" t="s">
        <v>304</v>
      </c>
      <c r="U169" t="s">
        <v>1379</v>
      </c>
    </row>
    <row r="170" spans="18:21" x14ac:dyDescent="0.25">
      <c r="R170" t="s">
        <v>115</v>
      </c>
      <c r="S170" t="s">
        <v>1182</v>
      </c>
      <c r="T170" t="s">
        <v>305</v>
      </c>
      <c r="U170" t="s">
        <v>1380</v>
      </c>
    </row>
    <row r="171" spans="18:21" x14ac:dyDescent="0.25">
      <c r="R171" t="s">
        <v>115</v>
      </c>
      <c r="S171" t="s">
        <v>1182</v>
      </c>
      <c r="T171" t="s">
        <v>306</v>
      </c>
      <c r="U171" t="s">
        <v>1381</v>
      </c>
    </row>
    <row r="172" spans="18:21" x14ac:dyDescent="0.25">
      <c r="R172" t="s">
        <v>115</v>
      </c>
      <c r="S172" t="s">
        <v>1182</v>
      </c>
      <c r="T172" t="s">
        <v>307</v>
      </c>
      <c r="U172" t="s">
        <v>1382</v>
      </c>
    </row>
    <row r="173" spans="18:21" x14ac:dyDescent="0.25">
      <c r="R173" t="s">
        <v>115</v>
      </c>
      <c r="S173" t="s">
        <v>1182</v>
      </c>
      <c r="T173" t="s">
        <v>308</v>
      </c>
      <c r="U173" t="s">
        <v>1383</v>
      </c>
    </row>
    <row r="174" spans="18:21" x14ac:dyDescent="0.25">
      <c r="R174" t="s">
        <v>115</v>
      </c>
      <c r="S174" t="s">
        <v>1182</v>
      </c>
      <c r="T174" t="s">
        <v>309</v>
      </c>
      <c r="U174" t="s">
        <v>1384</v>
      </c>
    </row>
    <row r="175" spans="18:21" x14ac:dyDescent="0.25">
      <c r="R175" t="s">
        <v>115</v>
      </c>
      <c r="S175" t="s">
        <v>1182</v>
      </c>
      <c r="T175" t="s">
        <v>310</v>
      </c>
      <c r="U175" t="s">
        <v>1385</v>
      </c>
    </row>
    <row r="176" spans="18:21" x14ac:dyDescent="0.25">
      <c r="R176" t="s">
        <v>115</v>
      </c>
      <c r="S176" t="s">
        <v>1182</v>
      </c>
      <c r="T176" t="s">
        <v>311</v>
      </c>
      <c r="U176" t="s">
        <v>1386</v>
      </c>
    </row>
    <row r="177" spans="18:21" x14ac:dyDescent="0.25">
      <c r="R177" t="s">
        <v>115</v>
      </c>
      <c r="S177" t="s">
        <v>1182</v>
      </c>
      <c r="T177" t="s">
        <v>312</v>
      </c>
      <c r="U177" t="s">
        <v>1387</v>
      </c>
    </row>
    <row r="178" spans="18:21" x14ac:dyDescent="0.25">
      <c r="R178" t="s">
        <v>115</v>
      </c>
      <c r="S178" t="s">
        <v>1182</v>
      </c>
      <c r="T178" t="s">
        <v>313</v>
      </c>
      <c r="U178" t="s">
        <v>1388</v>
      </c>
    </row>
    <row r="179" spans="18:21" x14ac:dyDescent="0.25">
      <c r="R179" t="s">
        <v>115</v>
      </c>
      <c r="S179" t="s">
        <v>1182</v>
      </c>
      <c r="T179" t="s">
        <v>314</v>
      </c>
      <c r="U179" t="s">
        <v>1389</v>
      </c>
    </row>
    <row r="180" spans="18:21" x14ac:dyDescent="0.25">
      <c r="R180" t="s">
        <v>115</v>
      </c>
      <c r="S180" t="s">
        <v>1182</v>
      </c>
      <c r="T180" t="s">
        <v>315</v>
      </c>
      <c r="U180" t="s">
        <v>1390</v>
      </c>
    </row>
    <row r="181" spans="18:21" x14ac:dyDescent="0.25">
      <c r="R181" t="s">
        <v>115</v>
      </c>
      <c r="S181" t="s">
        <v>1182</v>
      </c>
      <c r="T181" t="s">
        <v>316</v>
      </c>
      <c r="U181" t="s">
        <v>1391</v>
      </c>
    </row>
    <row r="182" spans="18:21" x14ac:dyDescent="0.25">
      <c r="R182" t="s">
        <v>115</v>
      </c>
      <c r="S182" t="s">
        <v>1182</v>
      </c>
      <c r="T182" t="s">
        <v>317</v>
      </c>
      <c r="U182" t="s">
        <v>1392</v>
      </c>
    </row>
    <row r="183" spans="18:21" x14ac:dyDescent="0.25">
      <c r="R183" t="s">
        <v>115</v>
      </c>
      <c r="S183" t="s">
        <v>1182</v>
      </c>
      <c r="T183" t="s">
        <v>318</v>
      </c>
      <c r="U183" t="s">
        <v>1393</v>
      </c>
    </row>
    <row r="184" spans="18:21" x14ac:dyDescent="0.25">
      <c r="R184" t="s">
        <v>115</v>
      </c>
      <c r="S184" t="s">
        <v>1182</v>
      </c>
      <c r="T184" t="s">
        <v>319</v>
      </c>
      <c r="U184" t="s">
        <v>1394</v>
      </c>
    </row>
    <row r="185" spans="18:21" x14ac:dyDescent="0.25">
      <c r="R185" t="s">
        <v>115</v>
      </c>
      <c r="S185" t="s">
        <v>1182</v>
      </c>
      <c r="T185" t="s">
        <v>320</v>
      </c>
      <c r="U185" t="s">
        <v>1395</v>
      </c>
    </row>
    <row r="186" spans="18:21" x14ac:dyDescent="0.25">
      <c r="R186" t="s">
        <v>115</v>
      </c>
      <c r="S186" t="s">
        <v>1182</v>
      </c>
      <c r="T186" t="s">
        <v>321</v>
      </c>
      <c r="U186" t="s">
        <v>1396</v>
      </c>
    </row>
    <row r="187" spans="18:21" x14ac:dyDescent="0.25">
      <c r="R187" t="s">
        <v>115</v>
      </c>
      <c r="S187" t="s">
        <v>1182</v>
      </c>
      <c r="T187" t="s">
        <v>322</v>
      </c>
      <c r="U187" t="s">
        <v>1397</v>
      </c>
    </row>
    <row r="188" spans="18:21" x14ac:dyDescent="0.25">
      <c r="R188" t="s">
        <v>115</v>
      </c>
      <c r="S188" t="s">
        <v>1182</v>
      </c>
      <c r="T188" t="s">
        <v>323</v>
      </c>
      <c r="U188" t="s">
        <v>1398</v>
      </c>
    </row>
    <row r="189" spans="18:21" x14ac:dyDescent="0.25">
      <c r="R189" t="s">
        <v>115</v>
      </c>
      <c r="S189" t="s">
        <v>1182</v>
      </c>
      <c r="T189" t="s">
        <v>324</v>
      </c>
      <c r="U189" t="s">
        <v>1399</v>
      </c>
    </row>
    <row r="190" spans="18:21" x14ac:dyDescent="0.25">
      <c r="R190" t="s">
        <v>115</v>
      </c>
      <c r="S190" t="s">
        <v>1182</v>
      </c>
      <c r="T190" t="s">
        <v>325</v>
      </c>
      <c r="U190" t="s">
        <v>1400</v>
      </c>
    </row>
    <row r="191" spans="18:21" x14ac:dyDescent="0.25">
      <c r="R191" t="s">
        <v>115</v>
      </c>
      <c r="S191" t="s">
        <v>1182</v>
      </c>
      <c r="T191" t="s">
        <v>326</v>
      </c>
      <c r="U191" t="s">
        <v>1401</v>
      </c>
    </row>
    <row r="192" spans="18:21" x14ac:dyDescent="0.25">
      <c r="R192" t="s">
        <v>115</v>
      </c>
      <c r="S192" t="s">
        <v>1182</v>
      </c>
      <c r="T192" t="s">
        <v>327</v>
      </c>
      <c r="U192" t="s">
        <v>1402</v>
      </c>
    </row>
    <row r="193" spans="18:21" x14ac:dyDescent="0.25">
      <c r="R193" t="s">
        <v>115</v>
      </c>
      <c r="S193" t="s">
        <v>1182</v>
      </c>
      <c r="T193" t="s">
        <v>328</v>
      </c>
      <c r="U193" t="s">
        <v>1403</v>
      </c>
    </row>
    <row r="194" spans="18:21" x14ac:dyDescent="0.25">
      <c r="R194" t="s">
        <v>115</v>
      </c>
      <c r="S194" t="s">
        <v>1182</v>
      </c>
      <c r="T194" t="s">
        <v>329</v>
      </c>
      <c r="U194" t="s">
        <v>1404</v>
      </c>
    </row>
    <row r="195" spans="18:21" x14ac:dyDescent="0.25">
      <c r="R195" t="s">
        <v>115</v>
      </c>
      <c r="S195" t="s">
        <v>1182</v>
      </c>
      <c r="T195" t="s">
        <v>330</v>
      </c>
      <c r="U195" t="s">
        <v>1405</v>
      </c>
    </row>
    <row r="196" spans="18:21" x14ac:dyDescent="0.25">
      <c r="R196" t="s">
        <v>115</v>
      </c>
      <c r="S196" t="s">
        <v>1182</v>
      </c>
      <c r="T196" t="s">
        <v>331</v>
      </c>
      <c r="U196" t="s">
        <v>1406</v>
      </c>
    </row>
    <row r="197" spans="18:21" x14ac:dyDescent="0.25">
      <c r="R197" t="s">
        <v>116</v>
      </c>
      <c r="S197" t="s">
        <v>1183</v>
      </c>
      <c r="T197" t="s">
        <v>332</v>
      </c>
      <c r="U197" t="s">
        <v>1407</v>
      </c>
    </row>
    <row r="198" spans="18:21" x14ac:dyDescent="0.25">
      <c r="R198" t="s">
        <v>116</v>
      </c>
      <c r="S198" t="s">
        <v>1183</v>
      </c>
      <c r="T198" t="s">
        <v>333</v>
      </c>
      <c r="U198" t="s">
        <v>1408</v>
      </c>
    </row>
    <row r="199" spans="18:21" x14ac:dyDescent="0.25">
      <c r="R199" t="s">
        <v>116</v>
      </c>
      <c r="S199" t="s">
        <v>1183</v>
      </c>
      <c r="T199" t="s">
        <v>334</v>
      </c>
      <c r="U199" t="s">
        <v>1409</v>
      </c>
    </row>
    <row r="200" spans="18:21" x14ac:dyDescent="0.25">
      <c r="R200" t="s">
        <v>116</v>
      </c>
      <c r="S200" t="s">
        <v>1183</v>
      </c>
      <c r="T200" t="s">
        <v>335</v>
      </c>
      <c r="U200" t="s">
        <v>1410</v>
      </c>
    </row>
    <row r="201" spans="18:21" x14ac:dyDescent="0.25">
      <c r="R201" t="s">
        <v>116</v>
      </c>
      <c r="S201" t="s">
        <v>1183</v>
      </c>
      <c r="T201" t="s">
        <v>336</v>
      </c>
      <c r="U201" t="s">
        <v>1411</v>
      </c>
    </row>
    <row r="202" spans="18:21" x14ac:dyDescent="0.25">
      <c r="R202" t="s">
        <v>116</v>
      </c>
      <c r="S202" t="s">
        <v>1183</v>
      </c>
      <c r="T202" t="s">
        <v>337</v>
      </c>
      <c r="U202" t="s">
        <v>1412</v>
      </c>
    </row>
    <row r="203" spans="18:21" x14ac:dyDescent="0.25">
      <c r="R203" t="s">
        <v>116</v>
      </c>
      <c r="S203" t="s">
        <v>1183</v>
      </c>
      <c r="T203" t="s">
        <v>338</v>
      </c>
      <c r="U203" t="s">
        <v>1413</v>
      </c>
    </row>
    <row r="204" spans="18:21" x14ac:dyDescent="0.25">
      <c r="R204" t="s">
        <v>116</v>
      </c>
      <c r="S204" t="s">
        <v>1183</v>
      </c>
      <c r="T204" t="s">
        <v>339</v>
      </c>
      <c r="U204" t="s">
        <v>1414</v>
      </c>
    </row>
    <row r="205" spans="18:21" x14ac:dyDescent="0.25">
      <c r="R205" t="s">
        <v>116</v>
      </c>
      <c r="S205" t="s">
        <v>1183</v>
      </c>
      <c r="T205" t="s">
        <v>116</v>
      </c>
      <c r="U205" t="s">
        <v>1415</v>
      </c>
    </row>
    <row r="206" spans="18:21" x14ac:dyDescent="0.25">
      <c r="R206" t="s">
        <v>116</v>
      </c>
      <c r="S206" t="s">
        <v>1183</v>
      </c>
      <c r="T206" t="s">
        <v>164</v>
      </c>
      <c r="U206" t="s">
        <v>1416</v>
      </c>
    </row>
    <row r="207" spans="18:21" x14ac:dyDescent="0.25">
      <c r="R207" t="s">
        <v>116</v>
      </c>
      <c r="S207" t="s">
        <v>1183</v>
      </c>
      <c r="T207" t="s">
        <v>340</v>
      </c>
      <c r="U207" t="s">
        <v>1417</v>
      </c>
    </row>
    <row r="208" spans="18:21" x14ac:dyDescent="0.25">
      <c r="R208" t="s">
        <v>116</v>
      </c>
      <c r="S208" t="s">
        <v>1183</v>
      </c>
      <c r="T208" t="s">
        <v>341</v>
      </c>
      <c r="U208" t="s">
        <v>1418</v>
      </c>
    </row>
    <row r="209" spans="18:21" x14ac:dyDescent="0.25">
      <c r="R209" t="s">
        <v>116</v>
      </c>
      <c r="S209" t="s">
        <v>1183</v>
      </c>
      <c r="T209" t="s">
        <v>117</v>
      </c>
      <c r="U209" t="s">
        <v>1419</v>
      </c>
    </row>
    <row r="210" spans="18:21" x14ac:dyDescent="0.25">
      <c r="R210" t="s">
        <v>116</v>
      </c>
      <c r="S210" t="s">
        <v>1183</v>
      </c>
      <c r="T210" t="s">
        <v>342</v>
      </c>
      <c r="U210" t="s">
        <v>1420</v>
      </c>
    </row>
    <row r="211" spans="18:21" x14ac:dyDescent="0.25">
      <c r="R211" t="s">
        <v>116</v>
      </c>
      <c r="S211" t="s">
        <v>1183</v>
      </c>
      <c r="T211" t="s">
        <v>343</v>
      </c>
      <c r="U211" t="s">
        <v>1421</v>
      </c>
    </row>
    <row r="212" spans="18:21" x14ac:dyDescent="0.25">
      <c r="R212" t="s">
        <v>116</v>
      </c>
      <c r="S212" t="s">
        <v>1183</v>
      </c>
      <c r="T212" t="s">
        <v>344</v>
      </c>
      <c r="U212" t="s">
        <v>1422</v>
      </c>
    </row>
    <row r="213" spans="18:21" x14ac:dyDescent="0.25">
      <c r="R213" t="s">
        <v>116</v>
      </c>
      <c r="S213" t="s">
        <v>1183</v>
      </c>
      <c r="T213" t="s">
        <v>345</v>
      </c>
      <c r="U213" t="s">
        <v>1423</v>
      </c>
    </row>
    <row r="214" spans="18:21" x14ac:dyDescent="0.25">
      <c r="R214" t="s">
        <v>116</v>
      </c>
      <c r="S214" t="s">
        <v>1183</v>
      </c>
      <c r="T214" t="s">
        <v>346</v>
      </c>
      <c r="U214" t="s">
        <v>1424</v>
      </c>
    </row>
    <row r="215" spans="18:21" x14ac:dyDescent="0.25">
      <c r="R215" t="s">
        <v>116</v>
      </c>
      <c r="S215" t="s">
        <v>1183</v>
      </c>
      <c r="T215" t="s">
        <v>347</v>
      </c>
      <c r="U215" t="s">
        <v>1425</v>
      </c>
    </row>
    <row r="216" spans="18:21" x14ac:dyDescent="0.25">
      <c r="R216" t="s">
        <v>116</v>
      </c>
      <c r="S216" t="s">
        <v>1183</v>
      </c>
      <c r="T216" t="s">
        <v>348</v>
      </c>
      <c r="U216" t="s">
        <v>1426</v>
      </c>
    </row>
    <row r="217" spans="18:21" x14ac:dyDescent="0.25">
      <c r="R217" t="s">
        <v>116</v>
      </c>
      <c r="S217" t="s">
        <v>1183</v>
      </c>
      <c r="T217" t="s">
        <v>349</v>
      </c>
      <c r="U217" t="s">
        <v>1427</v>
      </c>
    </row>
    <row r="218" spans="18:21" x14ac:dyDescent="0.25">
      <c r="R218" t="s">
        <v>116</v>
      </c>
      <c r="S218" t="s">
        <v>1183</v>
      </c>
      <c r="T218" t="s">
        <v>350</v>
      </c>
      <c r="U218" t="s">
        <v>1428</v>
      </c>
    </row>
    <row r="219" spans="18:21" x14ac:dyDescent="0.25">
      <c r="R219" t="s">
        <v>116</v>
      </c>
      <c r="S219" t="s">
        <v>1183</v>
      </c>
      <c r="T219" t="s">
        <v>351</v>
      </c>
      <c r="U219" t="s">
        <v>1429</v>
      </c>
    </row>
    <row r="220" spans="18:21" x14ac:dyDescent="0.25">
      <c r="R220" t="s">
        <v>116</v>
      </c>
      <c r="S220" t="s">
        <v>1183</v>
      </c>
      <c r="T220" t="s">
        <v>352</v>
      </c>
      <c r="U220" t="s">
        <v>1430</v>
      </c>
    </row>
    <row r="221" spans="18:21" x14ac:dyDescent="0.25">
      <c r="R221" t="s">
        <v>116</v>
      </c>
      <c r="S221" t="s">
        <v>1183</v>
      </c>
      <c r="T221" t="s">
        <v>353</v>
      </c>
      <c r="U221" t="s">
        <v>1431</v>
      </c>
    </row>
    <row r="222" spans="18:21" x14ac:dyDescent="0.25">
      <c r="R222" t="s">
        <v>116</v>
      </c>
      <c r="S222" t="s">
        <v>1183</v>
      </c>
      <c r="T222" t="s">
        <v>354</v>
      </c>
      <c r="U222" t="s">
        <v>1432</v>
      </c>
    </row>
    <row r="223" spans="18:21" x14ac:dyDescent="0.25">
      <c r="R223" t="s">
        <v>116</v>
      </c>
      <c r="S223" t="s">
        <v>1183</v>
      </c>
      <c r="T223" t="s">
        <v>355</v>
      </c>
      <c r="U223" t="s">
        <v>1433</v>
      </c>
    </row>
    <row r="224" spans="18:21" x14ac:dyDescent="0.25">
      <c r="R224" t="s">
        <v>116</v>
      </c>
      <c r="S224" t="s">
        <v>1183</v>
      </c>
      <c r="T224" t="s">
        <v>356</v>
      </c>
      <c r="U224" t="s">
        <v>1434</v>
      </c>
    </row>
    <row r="225" spans="18:21" x14ac:dyDescent="0.25">
      <c r="R225" t="s">
        <v>116</v>
      </c>
      <c r="S225" t="s">
        <v>1183</v>
      </c>
      <c r="T225" t="s">
        <v>357</v>
      </c>
      <c r="U225" t="s">
        <v>1435</v>
      </c>
    </row>
    <row r="226" spans="18:21" x14ac:dyDescent="0.25">
      <c r="R226" t="s">
        <v>116</v>
      </c>
      <c r="S226" t="s">
        <v>1183</v>
      </c>
      <c r="T226" t="s">
        <v>358</v>
      </c>
      <c r="U226" t="s">
        <v>1436</v>
      </c>
    </row>
    <row r="227" spans="18:21" x14ac:dyDescent="0.25">
      <c r="R227" t="s">
        <v>116</v>
      </c>
      <c r="S227" t="s">
        <v>1183</v>
      </c>
      <c r="T227" t="s">
        <v>359</v>
      </c>
      <c r="U227" t="s">
        <v>1437</v>
      </c>
    </row>
    <row r="228" spans="18:21" x14ac:dyDescent="0.25">
      <c r="R228" t="s">
        <v>116</v>
      </c>
      <c r="S228" t="s">
        <v>1183</v>
      </c>
      <c r="T228" t="s">
        <v>360</v>
      </c>
      <c r="U228" t="s">
        <v>1438</v>
      </c>
    </row>
    <row r="229" spans="18:21" x14ac:dyDescent="0.25">
      <c r="R229" t="s">
        <v>116</v>
      </c>
      <c r="S229" t="s">
        <v>1183</v>
      </c>
      <c r="T229" t="s">
        <v>361</v>
      </c>
      <c r="U229" t="s">
        <v>1439</v>
      </c>
    </row>
    <row r="230" spans="18:21" x14ac:dyDescent="0.25">
      <c r="R230" t="s">
        <v>116</v>
      </c>
      <c r="S230" t="s">
        <v>1183</v>
      </c>
      <c r="T230" t="s">
        <v>362</v>
      </c>
      <c r="U230" t="s">
        <v>1440</v>
      </c>
    </row>
    <row r="231" spans="18:21" x14ac:dyDescent="0.25">
      <c r="R231" t="s">
        <v>116</v>
      </c>
      <c r="S231" t="s">
        <v>1183</v>
      </c>
      <c r="T231" t="s">
        <v>363</v>
      </c>
      <c r="U231" t="s">
        <v>1441</v>
      </c>
    </row>
    <row r="232" spans="18:21" x14ac:dyDescent="0.25">
      <c r="R232" t="s">
        <v>116</v>
      </c>
      <c r="S232" t="s">
        <v>1183</v>
      </c>
      <c r="T232" t="s">
        <v>364</v>
      </c>
      <c r="U232" t="s">
        <v>1442</v>
      </c>
    </row>
    <row r="233" spans="18:21" x14ac:dyDescent="0.25">
      <c r="R233" t="s">
        <v>116</v>
      </c>
      <c r="S233" t="s">
        <v>1183</v>
      </c>
      <c r="T233" t="s">
        <v>365</v>
      </c>
      <c r="U233" t="s">
        <v>1443</v>
      </c>
    </row>
    <row r="234" spans="18:21" x14ac:dyDescent="0.25">
      <c r="R234" t="s">
        <v>116</v>
      </c>
      <c r="S234" t="s">
        <v>1183</v>
      </c>
      <c r="T234" t="s">
        <v>366</v>
      </c>
      <c r="U234" t="s">
        <v>1444</v>
      </c>
    </row>
    <row r="235" spans="18:21" x14ac:dyDescent="0.25">
      <c r="R235" t="s">
        <v>116</v>
      </c>
      <c r="S235" t="s">
        <v>1183</v>
      </c>
      <c r="T235" t="s">
        <v>367</v>
      </c>
      <c r="U235" t="s">
        <v>1445</v>
      </c>
    </row>
    <row r="236" spans="18:21" x14ac:dyDescent="0.25">
      <c r="R236" t="s">
        <v>116</v>
      </c>
      <c r="S236" t="s">
        <v>1183</v>
      </c>
      <c r="T236" t="s">
        <v>368</v>
      </c>
      <c r="U236" t="s">
        <v>1446</v>
      </c>
    </row>
    <row r="237" spans="18:21" x14ac:dyDescent="0.25">
      <c r="R237" t="s">
        <v>116</v>
      </c>
      <c r="S237" t="s">
        <v>1183</v>
      </c>
      <c r="T237" t="s">
        <v>369</v>
      </c>
      <c r="U237" t="s">
        <v>1447</v>
      </c>
    </row>
    <row r="238" spans="18:21" x14ac:dyDescent="0.25">
      <c r="R238" t="s">
        <v>116</v>
      </c>
      <c r="S238" t="s">
        <v>1183</v>
      </c>
      <c r="T238" t="s">
        <v>370</v>
      </c>
      <c r="U238" t="s">
        <v>1448</v>
      </c>
    </row>
    <row r="239" spans="18:21" x14ac:dyDescent="0.25">
      <c r="R239" t="s">
        <v>116</v>
      </c>
      <c r="S239" t="s">
        <v>1183</v>
      </c>
      <c r="T239" t="s">
        <v>371</v>
      </c>
      <c r="U239" t="s">
        <v>1449</v>
      </c>
    </row>
    <row r="240" spans="18:21" x14ac:dyDescent="0.25">
      <c r="R240" t="s">
        <v>116</v>
      </c>
      <c r="S240" t="s">
        <v>1183</v>
      </c>
      <c r="T240" t="s">
        <v>372</v>
      </c>
      <c r="U240" t="s">
        <v>1450</v>
      </c>
    </row>
    <row r="241" spans="18:21" x14ac:dyDescent="0.25">
      <c r="R241" t="s">
        <v>116</v>
      </c>
      <c r="S241" t="s">
        <v>1183</v>
      </c>
      <c r="T241" t="s">
        <v>373</v>
      </c>
      <c r="U241" t="s">
        <v>1451</v>
      </c>
    </row>
    <row r="242" spans="18:21" x14ac:dyDescent="0.25">
      <c r="R242" t="s">
        <v>116</v>
      </c>
      <c r="S242" t="s">
        <v>1183</v>
      </c>
      <c r="T242" t="s">
        <v>202</v>
      </c>
      <c r="U242" t="s">
        <v>1452</v>
      </c>
    </row>
    <row r="243" spans="18:21" x14ac:dyDescent="0.25">
      <c r="R243" t="s">
        <v>116</v>
      </c>
      <c r="S243" t="s">
        <v>1183</v>
      </c>
      <c r="T243" t="s">
        <v>374</v>
      </c>
      <c r="U243" t="s">
        <v>1453</v>
      </c>
    </row>
    <row r="244" spans="18:21" x14ac:dyDescent="0.25">
      <c r="R244" t="s">
        <v>116</v>
      </c>
      <c r="S244" t="s">
        <v>1183</v>
      </c>
      <c r="T244" t="s">
        <v>375</v>
      </c>
      <c r="U244" t="s">
        <v>1454</v>
      </c>
    </row>
    <row r="245" spans="18:21" x14ac:dyDescent="0.25">
      <c r="R245" t="s">
        <v>116</v>
      </c>
      <c r="S245" t="s">
        <v>1183</v>
      </c>
      <c r="T245" t="s">
        <v>376</v>
      </c>
      <c r="U245" t="s">
        <v>1455</v>
      </c>
    </row>
    <row r="246" spans="18:21" x14ac:dyDescent="0.25">
      <c r="R246" t="s">
        <v>116</v>
      </c>
      <c r="S246" t="s">
        <v>1183</v>
      </c>
      <c r="T246" t="s">
        <v>377</v>
      </c>
      <c r="U246" t="s">
        <v>1456</v>
      </c>
    </row>
    <row r="247" spans="18:21" x14ac:dyDescent="0.25">
      <c r="R247" t="s">
        <v>116</v>
      </c>
      <c r="S247" t="s">
        <v>1183</v>
      </c>
      <c r="T247" t="s">
        <v>378</v>
      </c>
      <c r="U247" t="s">
        <v>1457</v>
      </c>
    </row>
    <row r="248" spans="18:21" x14ac:dyDescent="0.25">
      <c r="R248" t="s">
        <v>116</v>
      </c>
      <c r="S248" t="s">
        <v>1183</v>
      </c>
      <c r="T248" t="s">
        <v>379</v>
      </c>
      <c r="U248" t="s">
        <v>1458</v>
      </c>
    </row>
    <row r="249" spans="18:21" x14ac:dyDescent="0.25">
      <c r="R249" t="s">
        <v>116</v>
      </c>
      <c r="S249" t="s">
        <v>1183</v>
      </c>
      <c r="T249" t="s">
        <v>380</v>
      </c>
      <c r="U249" t="s">
        <v>1459</v>
      </c>
    </row>
    <row r="250" spans="18:21" x14ac:dyDescent="0.25">
      <c r="R250" t="s">
        <v>116</v>
      </c>
      <c r="S250" t="s">
        <v>1183</v>
      </c>
      <c r="T250" t="s">
        <v>381</v>
      </c>
      <c r="U250" t="s">
        <v>1460</v>
      </c>
    </row>
    <row r="251" spans="18:21" x14ac:dyDescent="0.25">
      <c r="R251" t="s">
        <v>116</v>
      </c>
      <c r="S251" t="s">
        <v>1183</v>
      </c>
      <c r="T251" t="s">
        <v>382</v>
      </c>
      <c r="U251" t="s">
        <v>1461</v>
      </c>
    </row>
    <row r="252" spans="18:21" x14ac:dyDescent="0.25">
      <c r="R252" t="s">
        <v>116</v>
      </c>
      <c r="S252" t="s">
        <v>1183</v>
      </c>
      <c r="T252" t="s">
        <v>383</v>
      </c>
      <c r="U252" t="s">
        <v>1462</v>
      </c>
    </row>
    <row r="253" spans="18:21" x14ac:dyDescent="0.25">
      <c r="R253" t="s">
        <v>116</v>
      </c>
      <c r="S253" t="s">
        <v>1183</v>
      </c>
      <c r="T253" t="s">
        <v>384</v>
      </c>
      <c r="U253" t="s">
        <v>1463</v>
      </c>
    </row>
    <row r="254" spans="18:21" x14ac:dyDescent="0.25">
      <c r="R254" t="s">
        <v>116</v>
      </c>
      <c r="S254" t="s">
        <v>1183</v>
      </c>
      <c r="T254" t="s">
        <v>385</v>
      </c>
      <c r="U254" t="s">
        <v>1464</v>
      </c>
    </row>
    <row r="255" spans="18:21" x14ac:dyDescent="0.25">
      <c r="R255" t="s">
        <v>116</v>
      </c>
      <c r="S255" t="s">
        <v>1183</v>
      </c>
      <c r="T255" t="s">
        <v>386</v>
      </c>
      <c r="U255" t="s">
        <v>1465</v>
      </c>
    </row>
    <row r="256" spans="18:21" x14ac:dyDescent="0.25">
      <c r="R256" t="s">
        <v>116</v>
      </c>
      <c r="S256" t="s">
        <v>1183</v>
      </c>
      <c r="T256" t="s">
        <v>387</v>
      </c>
      <c r="U256" t="s">
        <v>1466</v>
      </c>
    </row>
    <row r="257" spans="18:21" x14ac:dyDescent="0.25">
      <c r="R257" t="s">
        <v>116</v>
      </c>
      <c r="S257" t="s">
        <v>1183</v>
      </c>
      <c r="T257" t="s">
        <v>388</v>
      </c>
      <c r="U257" t="s">
        <v>1467</v>
      </c>
    </row>
    <row r="258" spans="18:21" x14ac:dyDescent="0.25">
      <c r="R258" t="s">
        <v>116</v>
      </c>
      <c r="S258" t="s">
        <v>1183</v>
      </c>
      <c r="T258" t="s">
        <v>389</v>
      </c>
      <c r="U258" t="s">
        <v>1468</v>
      </c>
    </row>
    <row r="259" spans="18:21" x14ac:dyDescent="0.25">
      <c r="R259" t="s">
        <v>116</v>
      </c>
      <c r="S259" t="s">
        <v>1183</v>
      </c>
      <c r="T259" t="s">
        <v>390</v>
      </c>
      <c r="U259" t="s">
        <v>1469</v>
      </c>
    </row>
    <row r="260" spans="18:21" x14ac:dyDescent="0.25">
      <c r="R260" t="s">
        <v>116</v>
      </c>
      <c r="S260" t="s">
        <v>1183</v>
      </c>
      <c r="T260" t="s">
        <v>391</v>
      </c>
      <c r="U260" t="s">
        <v>1470</v>
      </c>
    </row>
    <row r="261" spans="18:21" x14ac:dyDescent="0.25">
      <c r="R261" t="s">
        <v>116</v>
      </c>
      <c r="S261" t="s">
        <v>1183</v>
      </c>
      <c r="T261" t="s">
        <v>392</v>
      </c>
      <c r="U261" t="s">
        <v>1471</v>
      </c>
    </row>
    <row r="262" spans="18:21" x14ac:dyDescent="0.25">
      <c r="R262" t="s">
        <v>116</v>
      </c>
      <c r="S262" t="s">
        <v>1183</v>
      </c>
      <c r="T262" t="s">
        <v>393</v>
      </c>
      <c r="U262" t="s">
        <v>1472</v>
      </c>
    </row>
    <row r="263" spans="18:21" x14ac:dyDescent="0.25">
      <c r="R263" t="s">
        <v>116</v>
      </c>
      <c r="S263" t="s">
        <v>1183</v>
      </c>
      <c r="T263" t="s">
        <v>394</v>
      </c>
      <c r="U263" t="s">
        <v>1473</v>
      </c>
    </row>
    <row r="264" spans="18:21" x14ac:dyDescent="0.25">
      <c r="R264" t="s">
        <v>116</v>
      </c>
      <c r="S264" t="s">
        <v>1183</v>
      </c>
      <c r="T264" t="s">
        <v>395</v>
      </c>
      <c r="U264" t="s">
        <v>1474</v>
      </c>
    </row>
    <row r="265" spans="18:21" x14ac:dyDescent="0.25">
      <c r="R265" t="s">
        <v>116</v>
      </c>
      <c r="S265" t="s">
        <v>1183</v>
      </c>
      <c r="T265" t="s">
        <v>396</v>
      </c>
      <c r="U265" t="s">
        <v>1475</v>
      </c>
    </row>
    <row r="266" spans="18:21" x14ac:dyDescent="0.25">
      <c r="R266" t="s">
        <v>116</v>
      </c>
      <c r="S266" t="s">
        <v>1183</v>
      </c>
      <c r="T266" t="s">
        <v>397</v>
      </c>
      <c r="U266" t="s">
        <v>1476</v>
      </c>
    </row>
    <row r="267" spans="18:21" x14ac:dyDescent="0.25">
      <c r="R267" t="s">
        <v>116</v>
      </c>
      <c r="S267" t="s">
        <v>1183</v>
      </c>
      <c r="T267" t="s">
        <v>398</v>
      </c>
      <c r="U267" t="s">
        <v>1477</v>
      </c>
    </row>
    <row r="268" spans="18:21" x14ac:dyDescent="0.25">
      <c r="R268" t="s">
        <v>116</v>
      </c>
      <c r="S268" t="s">
        <v>1183</v>
      </c>
      <c r="T268" t="s">
        <v>399</v>
      </c>
      <c r="U268" t="s">
        <v>1478</v>
      </c>
    </row>
    <row r="269" spans="18:21" x14ac:dyDescent="0.25">
      <c r="R269" t="s">
        <v>116</v>
      </c>
      <c r="S269" t="s">
        <v>1183</v>
      </c>
      <c r="T269" t="s">
        <v>400</v>
      </c>
      <c r="U269" t="s">
        <v>1479</v>
      </c>
    </row>
    <row r="270" spans="18:21" x14ac:dyDescent="0.25">
      <c r="R270" t="s">
        <v>116</v>
      </c>
      <c r="S270" t="s">
        <v>1183</v>
      </c>
      <c r="T270" t="s">
        <v>401</v>
      </c>
      <c r="U270" t="s">
        <v>1480</v>
      </c>
    </row>
    <row r="271" spans="18:21" x14ac:dyDescent="0.25">
      <c r="R271" t="s">
        <v>116</v>
      </c>
      <c r="S271" t="s">
        <v>1183</v>
      </c>
      <c r="T271" t="s">
        <v>402</v>
      </c>
      <c r="U271" t="s">
        <v>1481</v>
      </c>
    </row>
    <row r="272" spans="18:21" x14ac:dyDescent="0.25">
      <c r="R272" t="s">
        <v>116</v>
      </c>
      <c r="S272" t="s">
        <v>1183</v>
      </c>
      <c r="T272" t="s">
        <v>403</v>
      </c>
      <c r="U272" t="s">
        <v>1482</v>
      </c>
    </row>
    <row r="273" spans="18:21" x14ac:dyDescent="0.25">
      <c r="R273" t="s">
        <v>116</v>
      </c>
      <c r="S273" t="s">
        <v>1183</v>
      </c>
      <c r="T273" t="s">
        <v>404</v>
      </c>
      <c r="U273" t="s">
        <v>1483</v>
      </c>
    </row>
    <row r="274" spans="18:21" x14ac:dyDescent="0.25">
      <c r="R274" t="s">
        <v>116</v>
      </c>
      <c r="S274" t="s">
        <v>1183</v>
      </c>
      <c r="T274" t="s">
        <v>405</v>
      </c>
      <c r="U274" t="s">
        <v>1484</v>
      </c>
    </row>
    <row r="275" spans="18:21" x14ac:dyDescent="0.25">
      <c r="R275" t="s">
        <v>116</v>
      </c>
      <c r="S275" t="s">
        <v>1183</v>
      </c>
      <c r="T275" t="s">
        <v>406</v>
      </c>
      <c r="U275" t="s">
        <v>1485</v>
      </c>
    </row>
    <row r="276" spans="18:21" x14ac:dyDescent="0.25">
      <c r="R276" t="s">
        <v>116</v>
      </c>
      <c r="S276" t="s">
        <v>1183</v>
      </c>
      <c r="T276" t="s">
        <v>407</v>
      </c>
      <c r="U276" t="s">
        <v>1486</v>
      </c>
    </row>
    <row r="277" spans="18:21" x14ac:dyDescent="0.25">
      <c r="R277" t="s">
        <v>116</v>
      </c>
      <c r="S277" t="s">
        <v>1183</v>
      </c>
      <c r="T277" t="s">
        <v>408</v>
      </c>
      <c r="U277" t="s">
        <v>1487</v>
      </c>
    </row>
    <row r="278" spans="18:21" x14ac:dyDescent="0.25">
      <c r="R278" t="s">
        <v>116</v>
      </c>
      <c r="S278" t="s">
        <v>1183</v>
      </c>
      <c r="T278" t="s">
        <v>409</v>
      </c>
      <c r="U278" t="s">
        <v>1488</v>
      </c>
    </row>
    <row r="279" spans="18:21" x14ac:dyDescent="0.25">
      <c r="R279" t="s">
        <v>116</v>
      </c>
      <c r="S279" t="s">
        <v>1183</v>
      </c>
      <c r="T279" t="s">
        <v>410</v>
      </c>
      <c r="U279" t="s">
        <v>1489</v>
      </c>
    </row>
    <row r="280" spans="18:21" x14ac:dyDescent="0.25">
      <c r="R280" t="s">
        <v>116</v>
      </c>
      <c r="S280" t="s">
        <v>1183</v>
      </c>
      <c r="T280" t="s">
        <v>411</v>
      </c>
      <c r="U280" t="s">
        <v>1490</v>
      </c>
    </row>
    <row r="281" spans="18:21" x14ac:dyDescent="0.25">
      <c r="R281" t="s">
        <v>116</v>
      </c>
      <c r="S281" t="s">
        <v>1183</v>
      </c>
      <c r="T281" t="s">
        <v>412</v>
      </c>
      <c r="U281" t="s">
        <v>1491</v>
      </c>
    </row>
    <row r="282" spans="18:21" x14ac:dyDescent="0.25">
      <c r="R282" t="s">
        <v>116</v>
      </c>
      <c r="S282" t="s">
        <v>1183</v>
      </c>
      <c r="T282" t="s">
        <v>413</v>
      </c>
      <c r="U282" t="s">
        <v>1492</v>
      </c>
    </row>
    <row r="283" spans="18:21" x14ac:dyDescent="0.25">
      <c r="R283" t="s">
        <v>116</v>
      </c>
      <c r="S283" t="s">
        <v>1183</v>
      </c>
      <c r="T283" t="s">
        <v>414</v>
      </c>
      <c r="U283" t="s">
        <v>1493</v>
      </c>
    </row>
    <row r="284" spans="18:21" x14ac:dyDescent="0.25">
      <c r="R284" t="s">
        <v>116</v>
      </c>
      <c r="S284" t="s">
        <v>1183</v>
      </c>
      <c r="T284" t="s">
        <v>415</v>
      </c>
      <c r="U284" t="s">
        <v>1494</v>
      </c>
    </row>
    <row r="285" spans="18:21" x14ac:dyDescent="0.25">
      <c r="R285" t="s">
        <v>116</v>
      </c>
      <c r="S285" t="s">
        <v>1183</v>
      </c>
      <c r="T285" t="s">
        <v>416</v>
      </c>
      <c r="U285" t="s">
        <v>1495</v>
      </c>
    </row>
    <row r="286" spans="18:21" x14ac:dyDescent="0.25">
      <c r="R286" t="s">
        <v>116</v>
      </c>
      <c r="S286" t="s">
        <v>1183</v>
      </c>
      <c r="T286" t="s">
        <v>417</v>
      </c>
      <c r="U286" t="s">
        <v>1496</v>
      </c>
    </row>
    <row r="287" spans="18:21" x14ac:dyDescent="0.25">
      <c r="R287" t="s">
        <v>116</v>
      </c>
      <c r="S287" t="s">
        <v>1183</v>
      </c>
      <c r="T287" t="s">
        <v>418</v>
      </c>
      <c r="U287" t="s">
        <v>1497</v>
      </c>
    </row>
    <row r="288" spans="18:21" x14ac:dyDescent="0.25">
      <c r="R288" t="s">
        <v>116</v>
      </c>
      <c r="S288" t="s">
        <v>1183</v>
      </c>
      <c r="T288" t="s">
        <v>419</v>
      </c>
      <c r="U288" t="s">
        <v>1498</v>
      </c>
    </row>
    <row r="289" spans="18:21" x14ac:dyDescent="0.25">
      <c r="R289" t="s">
        <v>116</v>
      </c>
      <c r="S289" t="s">
        <v>1183</v>
      </c>
      <c r="T289" t="s">
        <v>420</v>
      </c>
      <c r="U289" t="s">
        <v>1499</v>
      </c>
    </row>
    <row r="290" spans="18:21" x14ac:dyDescent="0.25">
      <c r="R290" t="s">
        <v>116</v>
      </c>
      <c r="S290" t="s">
        <v>1183</v>
      </c>
      <c r="T290" t="s">
        <v>421</v>
      </c>
      <c r="U290" t="s">
        <v>1500</v>
      </c>
    </row>
    <row r="291" spans="18:21" x14ac:dyDescent="0.25">
      <c r="R291" t="s">
        <v>116</v>
      </c>
      <c r="S291" t="s">
        <v>1183</v>
      </c>
      <c r="T291" t="s">
        <v>422</v>
      </c>
      <c r="U291" t="s">
        <v>1501</v>
      </c>
    </row>
    <row r="292" spans="18:21" x14ac:dyDescent="0.25">
      <c r="R292" t="s">
        <v>116</v>
      </c>
      <c r="S292" t="s">
        <v>1183</v>
      </c>
      <c r="T292" t="s">
        <v>423</v>
      </c>
      <c r="U292" t="s">
        <v>1502</v>
      </c>
    </row>
    <row r="293" spans="18:21" x14ac:dyDescent="0.25">
      <c r="R293" t="s">
        <v>116</v>
      </c>
      <c r="S293" t="s">
        <v>1183</v>
      </c>
      <c r="T293" t="s">
        <v>424</v>
      </c>
      <c r="U293" t="s">
        <v>1503</v>
      </c>
    </row>
    <row r="294" spans="18:21" x14ac:dyDescent="0.25">
      <c r="R294" t="s">
        <v>116</v>
      </c>
      <c r="S294" t="s">
        <v>1183</v>
      </c>
      <c r="T294" t="s">
        <v>425</v>
      </c>
      <c r="U294" t="s">
        <v>1504</v>
      </c>
    </row>
    <row r="295" spans="18:21" x14ac:dyDescent="0.25">
      <c r="R295" t="s">
        <v>116</v>
      </c>
      <c r="S295" t="s">
        <v>1183</v>
      </c>
      <c r="T295" t="s">
        <v>426</v>
      </c>
      <c r="U295" t="s">
        <v>1505</v>
      </c>
    </row>
    <row r="296" spans="18:21" x14ac:dyDescent="0.25">
      <c r="R296" t="s">
        <v>116</v>
      </c>
      <c r="S296" t="s">
        <v>1183</v>
      </c>
      <c r="T296" t="s">
        <v>427</v>
      </c>
      <c r="U296" t="s">
        <v>1506</v>
      </c>
    </row>
    <row r="297" spans="18:21" x14ac:dyDescent="0.25">
      <c r="R297" t="s">
        <v>116</v>
      </c>
      <c r="S297" t="s">
        <v>1183</v>
      </c>
      <c r="T297" t="s">
        <v>428</v>
      </c>
      <c r="U297" t="s">
        <v>1507</v>
      </c>
    </row>
    <row r="298" spans="18:21" x14ac:dyDescent="0.25">
      <c r="R298" t="s">
        <v>116</v>
      </c>
      <c r="S298" t="s">
        <v>1183</v>
      </c>
      <c r="T298" t="s">
        <v>429</v>
      </c>
      <c r="U298" t="s">
        <v>1508</v>
      </c>
    </row>
    <row r="299" spans="18:21" x14ac:dyDescent="0.25">
      <c r="R299" t="s">
        <v>116</v>
      </c>
      <c r="S299" t="s">
        <v>1183</v>
      </c>
      <c r="T299" t="s">
        <v>430</v>
      </c>
      <c r="U299" t="s">
        <v>1509</v>
      </c>
    </row>
    <row r="300" spans="18:21" x14ac:dyDescent="0.25">
      <c r="R300" t="s">
        <v>116</v>
      </c>
      <c r="S300" t="s">
        <v>1183</v>
      </c>
      <c r="T300" t="s">
        <v>431</v>
      </c>
      <c r="U300" t="s">
        <v>1510</v>
      </c>
    </row>
    <row r="301" spans="18:21" x14ac:dyDescent="0.25">
      <c r="R301" t="s">
        <v>116</v>
      </c>
      <c r="S301" t="s">
        <v>1183</v>
      </c>
      <c r="T301" t="s">
        <v>432</v>
      </c>
      <c r="U301" t="s">
        <v>1511</v>
      </c>
    </row>
    <row r="302" spans="18:21" x14ac:dyDescent="0.25">
      <c r="R302" t="s">
        <v>116</v>
      </c>
      <c r="S302" t="s">
        <v>1183</v>
      </c>
      <c r="T302" t="s">
        <v>433</v>
      </c>
      <c r="U302" t="s">
        <v>1512</v>
      </c>
    </row>
    <row r="303" spans="18:21" x14ac:dyDescent="0.25">
      <c r="R303" t="s">
        <v>116</v>
      </c>
      <c r="S303" t="s">
        <v>1183</v>
      </c>
      <c r="T303" t="s">
        <v>434</v>
      </c>
      <c r="U303" t="s">
        <v>1513</v>
      </c>
    </row>
    <row r="304" spans="18:21" x14ac:dyDescent="0.25">
      <c r="R304" t="s">
        <v>116</v>
      </c>
      <c r="S304" t="s">
        <v>1183</v>
      </c>
      <c r="T304" t="s">
        <v>435</v>
      </c>
      <c r="U304" t="s">
        <v>1514</v>
      </c>
    </row>
    <row r="305" spans="18:21" x14ac:dyDescent="0.25">
      <c r="R305" t="s">
        <v>116</v>
      </c>
      <c r="S305" t="s">
        <v>1183</v>
      </c>
      <c r="T305" t="s">
        <v>436</v>
      </c>
      <c r="U305" t="s">
        <v>1515</v>
      </c>
    </row>
    <row r="306" spans="18:21" x14ac:dyDescent="0.25">
      <c r="R306" t="s">
        <v>116</v>
      </c>
      <c r="S306" t="s">
        <v>1183</v>
      </c>
      <c r="T306" t="s">
        <v>437</v>
      </c>
      <c r="U306" t="s">
        <v>1516</v>
      </c>
    </row>
    <row r="307" spans="18:21" x14ac:dyDescent="0.25">
      <c r="R307" t="s">
        <v>116</v>
      </c>
      <c r="S307" t="s">
        <v>1183</v>
      </c>
      <c r="T307" t="s">
        <v>438</v>
      </c>
      <c r="U307" t="s">
        <v>1517</v>
      </c>
    </row>
    <row r="308" spans="18:21" x14ac:dyDescent="0.25">
      <c r="R308" t="s">
        <v>116</v>
      </c>
      <c r="S308" t="s">
        <v>1183</v>
      </c>
      <c r="T308" t="s">
        <v>439</v>
      </c>
      <c r="U308" t="s">
        <v>1518</v>
      </c>
    </row>
    <row r="309" spans="18:21" x14ac:dyDescent="0.25">
      <c r="R309" t="s">
        <v>116</v>
      </c>
      <c r="S309" t="s">
        <v>1183</v>
      </c>
      <c r="T309" t="s">
        <v>440</v>
      </c>
      <c r="U309" t="s">
        <v>1519</v>
      </c>
    </row>
    <row r="310" spans="18:21" x14ac:dyDescent="0.25">
      <c r="R310" t="s">
        <v>116</v>
      </c>
      <c r="S310" t="s">
        <v>1183</v>
      </c>
      <c r="T310" t="s">
        <v>441</v>
      </c>
      <c r="U310" t="s">
        <v>1520</v>
      </c>
    </row>
    <row r="311" spans="18:21" x14ac:dyDescent="0.25">
      <c r="R311" t="s">
        <v>116</v>
      </c>
      <c r="S311" t="s">
        <v>1183</v>
      </c>
      <c r="T311" t="s">
        <v>442</v>
      </c>
      <c r="U311" t="s">
        <v>1521</v>
      </c>
    </row>
    <row r="312" spans="18:21" x14ac:dyDescent="0.25">
      <c r="R312" t="s">
        <v>116</v>
      </c>
      <c r="S312" t="s">
        <v>1183</v>
      </c>
      <c r="T312" t="s">
        <v>443</v>
      </c>
      <c r="U312" t="s">
        <v>1522</v>
      </c>
    </row>
    <row r="313" spans="18:21" x14ac:dyDescent="0.25">
      <c r="R313" t="s">
        <v>116</v>
      </c>
      <c r="S313" t="s">
        <v>1183</v>
      </c>
      <c r="T313" t="s">
        <v>444</v>
      </c>
      <c r="U313" t="s">
        <v>1523</v>
      </c>
    </row>
    <row r="314" spans="18:21" x14ac:dyDescent="0.25">
      <c r="R314" t="s">
        <v>116</v>
      </c>
      <c r="S314" t="s">
        <v>1183</v>
      </c>
      <c r="T314" t="s">
        <v>445</v>
      </c>
      <c r="U314" t="s">
        <v>1524</v>
      </c>
    </row>
    <row r="315" spans="18:21" x14ac:dyDescent="0.25">
      <c r="R315" t="s">
        <v>116</v>
      </c>
      <c r="S315" t="s">
        <v>1183</v>
      </c>
      <c r="T315" t="s">
        <v>446</v>
      </c>
      <c r="U315" t="s">
        <v>1525</v>
      </c>
    </row>
    <row r="316" spans="18:21" x14ac:dyDescent="0.25">
      <c r="R316" t="s">
        <v>116</v>
      </c>
      <c r="S316" t="s">
        <v>1183</v>
      </c>
      <c r="T316" t="s">
        <v>447</v>
      </c>
      <c r="U316" t="s">
        <v>1526</v>
      </c>
    </row>
    <row r="317" spans="18:21" x14ac:dyDescent="0.25">
      <c r="R317" t="s">
        <v>116</v>
      </c>
      <c r="S317" t="s">
        <v>1183</v>
      </c>
      <c r="T317" t="s">
        <v>448</v>
      </c>
      <c r="U317" t="s">
        <v>1527</v>
      </c>
    </row>
    <row r="318" spans="18:21" x14ac:dyDescent="0.25">
      <c r="R318" t="s">
        <v>116</v>
      </c>
      <c r="S318" t="s">
        <v>1183</v>
      </c>
      <c r="T318" t="s">
        <v>449</v>
      </c>
      <c r="U318" t="s">
        <v>1528</v>
      </c>
    </row>
    <row r="319" spans="18:21" x14ac:dyDescent="0.25">
      <c r="R319" t="s">
        <v>116</v>
      </c>
      <c r="S319" t="s">
        <v>1183</v>
      </c>
      <c r="T319" t="s">
        <v>450</v>
      </c>
      <c r="U319" t="s">
        <v>1529</v>
      </c>
    </row>
    <row r="320" spans="18:21" x14ac:dyDescent="0.25">
      <c r="R320" t="s">
        <v>117</v>
      </c>
      <c r="S320" t="s">
        <v>1184</v>
      </c>
      <c r="T320" t="s">
        <v>451</v>
      </c>
      <c r="U320" t="s">
        <v>1530</v>
      </c>
    </row>
    <row r="321" spans="18:21" x14ac:dyDescent="0.25">
      <c r="R321" t="s">
        <v>117</v>
      </c>
      <c r="S321" t="s">
        <v>1184</v>
      </c>
      <c r="T321" t="s">
        <v>452</v>
      </c>
      <c r="U321" t="s">
        <v>1531</v>
      </c>
    </row>
    <row r="322" spans="18:21" x14ac:dyDescent="0.25">
      <c r="R322" t="s">
        <v>117</v>
      </c>
      <c r="S322" t="s">
        <v>1184</v>
      </c>
      <c r="T322" t="s">
        <v>453</v>
      </c>
      <c r="U322" t="s">
        <v>1532</v>
      </c>
    </row>
    <row r="323" spans="18:21" x14ac:dyDescent="0.25">
      <c r="R323" t="s">
        <v>117</v>
      </c>
      <c r="S323" t="s">
        <v>1184</v>
      </c>
      <c r="T323" t="s">
        <v>454</v>
      </c>
      <c r="U323" t="s">
        <v>1533</v>
      </c>
    </row>
    <row r="324" spans="18:21" x14ac:dyDescent="0.25">
      <c r="R324" t="s">
        <v>117</v>
      </c>
      <c r="S324" t="s">
        <v>1184</v>
      </c>
      <c r="T324" t="s">
        <v>455</v>
      </c>
      <c r="U324" t="s">
        <v>1534</v>
      </c>
    </row>
    <row r="325" spans="18:21" x14ac:dyDescent="0.25">
      <c r="R325" t="s">
        <v>117</v>
      </c>
      <c r="S325" t="s">
        <v>1184</v>
      </c>
      <c r="T325" t="s">
        <v>456</v>
      </c>
      <c r="U325" t="s">
        <v>1535</v>
      </c>
    </row>
    <row r="326" spans="18:21" x14ac:dyDescent="0.25">
      <c r="R326" t="s">
        <v>117</v>
      </c>
      <c r="S326" t="s">
        <v>1184</v>
      </c>
      <c r="T326" t="s">
        <v>457</v>
      </c>
      <c r="U326" t="s">
        <v>1536</v>
      </c>
    </row>
    <row r="327" spans="18:21" x14ac:dyDescent="0.25">
      <c r="R327" t="s">
        <v>117</v>
      </c>
      <c r="S327" t="s">
        <v>1184</v>
      </c>
      <c r="T327" t="s">
        <v>458</v>
      </c>
      <c r="U327" t="s">
        <v>1537</v>
      </c>
    </row>
    <row r="328" spans="18:21" x14ac:dyDescent="0.25">
      <c r="R328" t="s">
        <v>117</v>
      </c>
      <c r="S328" t="s">
        <v>1184</v>
      </c>
      <c r="T328" t="s">
        <v>459</v>
      </c>
      <c r="U328" t="s">
        <v>1538</v>
      </c>
    </row>
    <row r="329" spans="18:21" x14ac:dyDescent="0.25">
      <c r="R329" t="s">
        <v>117</v>
      </c>
      <c r="S329" t="s">
        <v>1184</v>
      </c>
      <c r="T329" t="s">
        <v>460</v>
      </c>
      <c r="U329" t="s">
        <v>1539</v>
      </c>
    </row>
    <row r="330" spans="18:21" x14ac:dyDescent="0.25">
      <c r="R330" t="s">
        <v>117</v>
      </c>
      <c r="S330" t="s">
        <v>1184</v>
      </c>
      <c r="T330" t="s">
        <v>461</v>
      </c>
      <c r="U330" t="s">
        <v>1540</v>
      </c>
    </row>
    <row r="331" spans="18:21" x14ac:dyDescent="0.25">
      <c r="R331" t="s">
        <v>117</v>
      </c>
      <c r="S331" t="s">
        <v>1184</v>
      </c>
      <c r="T331" t="s">
        <v>462</v>
      </c>
      <c r="U331" t="s">
        <v>1541</v>
      </c>
    </row>
    <row r="332" spans="18:21" x14ac:dyDescent="0.25">
      <c r="R332" t="s">
        <v>117</v>
      </c>
      <c r="S332" t="s">
        <v>1184</v>
      </c>
      <c r="T332" t="s">
        <v>463</v>
      </c>
      <c r="U332" t="s">
        <v>1542</v>
      </c>
    </row>
    <row r="333" spans="18:21" x14ac:dyDescent="0.25">
      <c r="R333" t="s">
        <v>117</v>
      </c>
      <c r="S333" t="s">
        <v>1184</v>
      </c>
      <c r="T333" t="s">
        <v>464</v>
      </c>
      <c r="U333" t="s">
        <v>1543</v>
      </c>
    </row>
    <row r="334" spans="18:21" x14ac:dyDescent="0.25">
      <c r="R334" t="s">
        <v>117</v>
      </c>
      <c r="S334" t="s">
        <v>1184</v>
      </c>
      <c r="T334" t="s">
        <v>465</v>
      </c>
      <c r="U334" t="s">
        <v>1544</v>
      </c>
    </row>
    <row r="335" spans="18:21" x14ac:dyDescent="0.25">
      <c r="R335" t="s">
        <v>117</v>
      </c>
      <c r="S335" t="s">
        <v>1184</v>
      </c>
      <c r="T335" t="s">
        <v>466</v>
      </c>
      <c r="U335" t="s">
        <v>1545</v>
      </c>
    </row>
    <row r="336" spans="18:21" x14ac:dyDescent="0.25">
      <c r="R336" t="s">
        <v>117</v>
      </c>
      <c r="S336" t="s">
        <v>1184</v>
      </c>
      <c r="T336" t="s">
        <v>467</v>
      </c>
      <c r="U336" t="s">
        <v>1546</v>
      </c>
    </row>
    <row r="337" spans="18:21" x14ac:dyDescent="0.25">
      <c r="R337" t="s">
        <v>117</v>
      </c>
      <c r="S337" t="s">
        <v>1184</v>
      </c>
      <c r="T337" t="s">
        <v>468</v>
      </c>
      <c r="U337" t="s">
        <v>1547</v>
      </c>
    </row>
    <row r="338" spans="18:21" x14ac:dyDescent="0.25">
      <c r="R338" t="s">
        <v>117</v>
      </c>
      <c r="S338" t="s">
        <v>1184</v>
      </c>
      <c r="T338" t="s">
        <v>469</v>
      </c>
      <c r="U338" t="s">
        <v>1548</v>
      </c>
    </row>
    <row r="339" spans="18:21" x14ac:dyDescent="0.25">
      <c r="R339" t="s">
        <v>117</v>
      </c>
      <c r="S339" t="s">
        <v>1184</v>
      </c>
      <c r="T339" t="s">
        <v>130</v>
      </c>
      <c r="U339" t="s">
        <v>1549</v>
      </c>
    </row>
    <row r="340" spans="18:21" x14ac:dyDescent="0.25">
      <c r="R340" t="s">
        <v>117</v>
      </c>
      <c r="S340" t="s">
        <v>1184</v>
      </c>
      <c r="T340" t="s">
        <v>470</v>
      </c>
      <c r="U340" t="s">
        <v>1550</v>
      </c>
    </row>
    <row r="341" spans="18:21" x14ac:dyDescent="0.25">
      <c r="R341" t="s">
        <v>117</v>
      </c>
      <c r="S341" t="s">
        <v>1184</v>
      </c>
      <c r="T341" t="s">
        <v>471</v>
      </c>
      <c r="U341" t="s">
        <v>1551</v>
      </c>
    </row>
    <row r="342" spans="18:21" x14ac:dyDescent="0.25">
      <c r="R342" t="s">
        <v>117</v>
      </c>
      <c r="S342" t="s">
        <v>1184</v>
      </c>
      <c r="T342" t="s">
        <v>472</v>
      </c>
      <c r="U342" t="s">
        <v>1552</v>
      </c>
    </row>
    <row r="343" spans="18:21" x14ac:dyDescent="0.25">
      <c r="R343" t="s">
        <v>117</v>
      </c>
      <c r="S343" t="s">
        <v>1184</v>
      </c>
      <c r="T343" t="s">
        <v>473</v>
      </c>
      <c r="U343" t="s">
        <v>1553</v>
      </c>
    </row>
    <row r="344" spans="18:21" x14ac:dyDescent="0.25">
      <c r="R344" t="s">
        <v>117</v>
      </c>
      <c r="S344" t="s">
        <v>1184</v>
      </c>
      <c r="T344" t="s">
        <v>474</v>
      </c>
      <c r="U344" t="s">
        <v>1554</v>
      </c>
    </row>
    <row r="345" spans="18:21" x14ac:dyDescent="0.25">
      <c r="R345" t="s">
        <v>117</v>
      </c>
      <c r="S345" t="s">
        <v>1184</v>
      </c>
      <c r="T345" t="s">
        <v>475</v>
      </c>
      <c r="U345" t="s">
        <v>1555</v>
      </c>
    </row>
    <row r="346" spans="18:21" x14ac:dyDescent="0.25">
      <c r="R346" t="s">
        <v>117</v>
      </c>
      <c r="S346" t="s">
        <v>1184</v>
      </c>
      <c r="T346" t="s">
        <v>476</v>
      </c>
      <c r="U346" t="s">
        <v>1556</v>
      </c>
    </row>
    <row r="347" spans="18:21" x14ac:dyDescent="0.25">
      <c r="R347" t="s">
        <v>118</v>
      </c>
      <c r="S347" t="s">
        <v>1185</v>
      </c>
      <c r="T347" t="s">
        <v>477</v>
      </c>
      <c r="U347" t="s">
        <v>1557</v>
      </c>
    </row>
    <row r="348" spans="18:21" x14ac:dyDescent="0.25">
      <c r="R348" t="s">
        <v>118</v>
      </c>
      <c r="S348" t="s">
        <v>1185</v>
      </c>
      <c r="T348" t="s">
        <v>478</v>
      </c>
      <c r="U348" t="s">
        <v>1558</v>
      </c>
    </row>
    <row r="349" spans="18:21" x14ac:dyDescent="0.25">
      <c r="R349" t="s">
        <v>118</v>
      </c>
      <c r="S349" t="s">
        <v>1185</v>
      </c>
      <c r="T349" t="s">
        <v>479</v>
      </c>
      <c r="U349" t="s">
        <v>1559</v>
      </c>
    </row>
    <row r="350" spans="18:21" x14ac:dyDescent="0.25">
      <c r="R350" t="s">
        <v>118</v>
      </c>
      <c r="S350" t="s">
        <v>1185</v>
      </c>
      <c r="T350" t="s">
        <v>480</v>
      </c>
      <c r="U350" t="s">
        <v>1560</v>
      </c>
    </row>
    <row r="351" spans="18:21" x14ac:dyDescent="0.25">
      <c r="R351" t="s">
        <v>118</v>
      </c>
      <c r="S351" t="s">
        <v>1185</v>
      </c>
      <c r="T351" t="s">
        <v>481</v>
      </c>
      <c r="U351" t="s">
        <v>1561</v>
      </c>
    </row>
    <row r="352" spans="18:21" x14ac:dyDescent="0.25">
      <c r="R352" t="s">
        <v>118</v>
      </c>
      <c r="S352" t="s">
        <v>1185</v>
      </c>
      <c r="T352" t="s">
        <v>482</v>
      </c>
      <c r="U352" t="s">
        <v>1562</v>
      </c>
    </row>
    <row r="353" spans="18:21" x14ac:dyDescent="0.25">
      <c r="R353" t="s">
        <v>118</v>
      </c>
      <c r="S353" t="s">
        <v>1185</v>
      </c>
      <c r="T353" t="s">
        <v>483</v>
      </c>
      <c r="U353" t="s">
        <v>1563</v>
      </c>
    </row>
    <row r="354" spans="18:21" x14ac:dyDescent="0.25">
      <c r="R354" t="s">
        <v>118</v>
      </c>
      <c r="S354" t="s">
        <v>1185</v>
      </c>
      <c r="T354" t="s">
        <v>484</v>
      </c>
      <c r="U354" t="s">
        <v>1564</v>
      </c>
    </row>
    <row r="355" spans="18:21" x14ac:dyDescent="0.25">
      <c r="R355" t="s">
        <v>118</v>
      </c>
      <c r="S355" t="s">
        <v>1185</v>
      </c>
      <c r="T355" t="s">
        <v>485</v>
      </c>
      <c r="U355" t="s">
        <v>1565</v>
      </c>
    </row>
    <row r="356" spans="18:21" x14ac:dyDescent="0.25">
      <c r="R356" t="s">
        <v>118</v>
      </c>
      <c r="S356" t="s">
        <v>1185</v>
      </c>
      <c r="T356" t="s">
        <v>486</v>
      </c>
      <c r="U356" t="s">
        <v>1566</v>
      </c>
    </row>
    <row r="357" spans="18:21" x14ac:dyDescent="0.25">
      <c r="R357" t="s">
        <v>118</v>
      </c>
      <c r="S357" t="s">
        <v>1185</v>
      </c>
      <c r="T357" t="s">
        <v>487</v>
      </c>
      <c r="U357" t="s">
        <v>1567</v>
      </c>
    </row>
    <row r="358" spans="18:21" x14ac:dyDescent="0.25">
      <c r="R358" t="s">
        <v>118</v>
      </c>
      <c r="S358" t="s">
        <v>1185</v>
      </c>
      <c r="T358" t="s">
        <v>488</v>
      </c>
      <c r="U358" t="s">
        <v>1568</v>
      </c>
    </row>
    <row r="359" spans="18:21" x14ac:dyDescent="0.25">
      <c r="R359" t="s">
        <v>118</v>
      </c>
      <c r="S359" t="s">
        <v>1185</v>
      </c>
      <c r="T359" t="s">
        <v>489</v>
      </c>
      <c r="U359" t="s">
        <v>1569</v>
      </c>
    </row>
    <row r="360" spans="18:21" x14ac:dyDescent="0.25">
      <c r="R360" t="s">
        <v>118</v>
      </c>
      <c r="S360" t="s">
        <v>1185</v>
      </c>
      <c r="T360" t="s">
        <v>490</v>
      </c>
      <c r="U360" t="s">
        <v>1570</v>
      </c>
    </row>
    <row r="361" spans="18:21" x14ac:dyDescent="0.25">
      <c r="R361" t="s">
        <v>118</v>
      </c>
      <c r="S361" t="s">
        <v>1185</v>
      </c>
      <c r="T361" t="s">
        <v>491</v>
      </c>
      <c r="U361" t="s">
        <v>1571</v>
      </c>
    </row>
    <row r="362" spans="18:21" x14ac:dyDescent="0.25">
      <c r="R362" t="s">
        <v>118</v>
      </c>
      <c r="S362" t="s">
        <v>1185</v>
      </c>
      <c r="T362" t="s">
        <v>256</v>
      </c>
      <c r="U362" t="s">
        <v>1572</v>
      </c>
    </row>
    <row r="363" spans="18:21" x14ac:dyDescent="0.25">
      <c r="R363" t="s">
        <v>119</v>
      </c>
      <c r="S363" t="s">
        <v>1186</v>
      </c>
      <c r="T363" t="s">
        <v>492</v>
      </c>
      <c r="U363" t="s">
        <v>1573</v>
      </c>
    </row>
    <row r="364" spans="18:21" x14ac:dyDescent="0.25">
      <c r="R364" t="s">
        <v>119</v>
      </c>
      <c r="S364" t="s">
        <v>1186</v>
      </c>
      <c r="T364" t="s">
        <v>493</v>
      </c>
      <c r="U364" t="s">
        <v>1574</v>
      </c>
    </row>
    <row r="365" spans="18:21" x14ac:dyDescent="0.25">
      <c r="R365" t="s">
        <v>119</v>
      </c>
      <c r="S365" t="s">
        <v>1186</v>
      </c>
      <c r="T365" t="s">
        <v>156</v>
      </c>
      <c r="U365" t="s">
        <v>1575</v>
      </c>
    </row>
    <row r="366" spans="18:21" x14ac:dyDescent="0.25">
      <c r="R366" t="s">
        <v>119</v>
      </c>
      <c r="S366" t="s">
        <v>1186</v>
      </c>
      <c r="T366" t="s">
        <v>494</v>
      </c>
      <c r="U366" t="s">
        <v>1576</v>
      </c>
    </row>
    <row r="367" spans="18:21" x14ac:dyDescent="0.25">
      <c r="R367" t="s">
        <v>119</v>
      </c>
      <c r="S367" t="s">
        <v>1186</v>
      </c>
      <c r="T367" t="s">
        <v>115</v>
      </c>
      <c r="U367" t="s">
        <v>1577</v>
      </c>
    </row>
    <row r="368" spans="18:21" x14ac:dyDescent="0.25">
      <c r="R368" t="s">
        <v>119</v>
      </c>
      <c r="S368" t="s">
        <v>1186</v>
      </c>
      <c r="T368" t="s">
        <v>495</v>
      </c>
      <c r="U368" t="s">
        <v>1578</v>
      </c>
    </row>
    <row r="369" spans="18:21" x14ac:dyDescent="0.25">
      <c r="R369" t="s">
        <v>119</v>
      </c>
      <c r="S369" t="s">
        <v>1186</v>
      </c>
      <c r="T369" t="s">
        <v>496</v>
      </c>
      <c r="U369" t="s">
        <v>1579</v>
      </c>
    </row>
    <row r="370" spans="18:21" x14ac:dyDescent="0.25">
      <c r="R370" t="s">
        <v>119</v>
      </c>
      <c r="S370" t="s">
        <v>1186</v>
      </c>
      <c r="T370" t="s">
        <v>497</v>
      </c>
      <c r="U370" t="s">
        <v>1580</v>
      </c>
    </row>
    <row r="371" spans="18:21" x14ac:dyDescent="0.25">
      <c r="R371" t="s">
        <v>119</v>
      </c>
      <c r="S371" t="s">
        <v>1186</v>
      </c>
      <c r="T371" t="s">
        <v>498</v>
      </c>
      <c r="U371" t="s">
        <v>1581</v>
      </c>
    </row>
    <row r="372" spans="18:21" x14ac:dyDescent="0.25">
      <c r="R372" t="s">
        <v>119</v>
      </c>
      <c r="S372" t="s">
        <v>1186</v>
      </c>
      <c r="T372" t="s">
        <v>499</v>
      </c>
      <c r="U372" t="s">
        <v>1582</v>
      </c>
    </row>
    <row r="373" spans="18:21" x14ac:dyDescent="0.25">
      <c r="R373" t="s">
        <v>119</v>
      </c>
      <c r="S373" t="s">
        <v>1186</v>
      </c>
      <c r="T373" t="s">
        <v>500</v>
      </c>
      <c r="U373" t="s">
        <v>1583</v>
      </c>
    </row>
    <row r="374" spans="18:21" x14ac:dyDescent="0.25">
      <c r="R374" t="s">
        <v>119</v>
      </c>
      <c r="S374" t="s">
        <v>1186</v>
      </c>
      <c r="T374" t="s">
        <v>477</v>
      </c>
      <c r="U374" t="s">
        <v>1584</v>
      </c>
    </row>
    <row r="375" spans="18:21" x14ac:dyDescent="0.25">
      <c r="R375" t="s">
        <v>119</v>
      </c>
      <c r="S375" t="s">
        <v>1186</v>
      </c>
      <c r="T375" t="s">
        <v>501</v>
      </c>
      <c r="U375" t="s">
        <v>1585</v>
      </c>
    </row>
    <row r="376" spans="18:21" x14ac:dyDescent="0.25">
      <c r="R376" t="s">
        <v>119</v>
      </c>
      <c r="S376" t="s">
        <v>1186</v>
      </c>
      <c r="T376" t="s">
        <v>502</v>
      </c>
      <c r="U376" t="s">
        <v>1586</v>
      </c>
    </row>
    <row r="377" spans="18:21" x14ac:dyDescent="0.25">
      <c r="R377" t="s">
        <v>119</v>
      </c>
      <c r="S377" t="s">
        <v>1186</v>
      </c>
      <c r="T377" t="s">
        <v>503</v>
      </c>
      <c r="U377" t="s">
        <v>1587</v>
      </c>
    </row>
    <row r="378" spans="18:21" x14ac:dyDescent="0.25">
      <c r="R378" t="s">
        <v>119</v>
      </c>
      <c r="S378" t="s">
        <v>1186</v>
      </c>
      <c r="T378" t="s">
        <v>504</v>
      </c>
      <c r="U378" t="s">
        <v>1588</v>
      </c>
    </row>
    <row r="379" spans="18:21" x14ac:dyDescent="0.25">
      <c r="R379" t="s">
        <v>119</v>
      </c>
      <c r="S379" t="s">
        <v>1186</v>
      </c>
      <c r="T379" t="s">
        <v>505</v>
      </c>
      <c r="U379" t="s">
        <v>1589</v>
      </c>
    </row>
    <row r="380" spans="18:21" x14ac:dyDescent="0.25">
      <c r="R380" t="s">
        <v>119</v>
      </c>
      <c r="S380" t="s">
        <v>1186</v>
      </c>
      <c r="T380" t="s">
        <v>506</v>
      </c>
      <c r="U380" t="s">
        <v>1590</v>
      </c>
    </row>
    <row r="381" spans="18:21" x14ac:dyDescent="0.25">
      <c r="R381" t="s">
        <v>119</v>
      </c>
      <c r="S381" t="s">
        <v>1186</v>
      </c>
      <c r="T381" t="s">
        <v>507</v>
      </c>
      <c r="U381" t="s">
        <v>1591</v>
      </c>
    </row>
    <row r="382" spans="18:21" x14ac:dyDescent="0.25">
      <c r="R382" t="s">
        <v>119</v>
      </c>
      <c r="S382" t="s">
        <v>1186</v>
      </c>
      <c r="T382" t="s">
        <v>508</v>
      </c>
      <c r="U382" t="s">
        <v>1592</v>
      </c>
    </row>
    <row r="383" spans="18:21" x14ac:dyDescent="0.25">
      <c r="R383" t="s">
        <v>119</v>
      </c>
      <c r="S383" t="s">
        <v>1186</v>
      </c>
      <c r="T383" t="s">
        <v>509</v>
      </c>
      <c r="U383" t="s">
        <v>1593</v>
      </c>
    </row>
    <row r="384" spans="18:21" x14ac:dyDescent="0.25">
      <c r="R384" t="s">
        <v>119</v>
      </c>
      <c r="S384" t="s">
        <v>1186</v>
      </c>
      <c r="T384" t="s">
        <v>308</v>
      </c>
      <c r="U384" t="s">
        <v>1594</v>
      </c>
    </row>
    <row r="385" spans="18:21" x14ac:dyDescent="0.25">
      <c r="R385" t="s">
        <v>119</v>
      </c>
      <c r="S385" t="s">
        <v>1186</v>
      </c>
      <c r="T385" t="s">
        <v>510</v>
      </c>
      <c r="U385" t="s">
        <v>1595</v>
      </c>
    </row>
    <row r="386" spans="18:21" x14ac:dyDescent="0.25">
      <c r="R386" t="s">
        <v>119</v>
      </c>
      <c r="S386" t="s">
        <v>1186</v>
      </c>
      <c r="T386" t="s">
        <v>392</v>
      </c>
      <c r="U386" t="s">
        <v>1596</v>
      </c>
    </row>
    <row r="387" spans="18:21" x14ac:dyDescent="0.25">
      <c r="R387" t="s">
        <v>119</v>
      </c>
      <c r="S387" t="s">
        <v>1186</v>
      </c>
      <c r="T387" t="s">
        <v>511</v>
      </c>
      <c r="U387" t="s">
        <v>1597</v>
      </c>
    </row>
    <row r="388" spans="18:21" x14ac:dyDescent="0.25">
      <c r="R388" t="s">
        <v>119</v>
      </c>
      <c r="S388" t="s">
        <v>1186</v>
      </c>
      <c r="T388" t="s">
        <v>512</v>
      </c>
      <c r="U388" t="s">
        <v>1598</v>
      </c>
    </row>
    <row r="389" spans="18:21" x14ac:dyDescent="0.25">
      <c r="R389" t="s">
        <v>119</v>
      </c>
      <c r="S389" t="s">
        <v>1186</v>
      </c>
      <c r="T389" t="s">
        <v>513</v>
      </c>
      <c r="U389" t="s">
        <v>1599</v>
      </c>
    </row>
    <row r="390" spans="18:21" x14ac:dyDescent="0.25">
      <c r="R390" t="s">
        <v>119</v>
      </c>
      <c r="S390" t="s">
        <v>1186</v>
      </c>
      <c r="T390" t="s">
        <v>514</v>
      </c>
      <c r="U390" t="s">
        <v>1600</v>
      </c>
    </row>
    <row r="391" spans="18:21" x14ac:dyDescent="0.25">
      <c r="R391" t="s">
        <v>119</v>
      </c>
      <c r="S391" t="s">
        <v>1186</v>
      </c>
      <c r="T391" t="s">
        <v>515</v>
      </c>
      <c r="U391" t="s">
        <v>1601</v>
      </c>
    </row>
    <row r="392" spans="18:21" x14ac:dyDescent="0.25">
      <c r="R392" t="s">
        <v>119</v>
      </c>
      <c r="S392" t="s">
        <v>1186</v>
      </c>
      <c r="T392" t="s">
        <v>516</v>
      </c>
      <c r="U392" t="s">
        <v>1602</v>
      </c>
    </row>
    <row r="393" spans="18:21" x14ac:dyDescent="0.25">
      <c r="R393" t="s">
        <v>119</v>
      </c>
      <c r="S393" t="s">
        <v>1186</v>
      </c>
      <c r="T393" t="s">
        <v>517</v>
      </c>
      <c r="U393" t="s">
        <v>1603</v>
      </c>
    </row>
    <row r="394" spans="18:21" x14ac:dyDescent="0.25">
      <c r="R394" t="s">
        <v>119</v>
      </c>
      <c r="S394" t="s">
        <v>1186</v>
      </c>
      <c r="T394" t="s">
        <v>518</v>
      </c>
      <c r="U394" t="s">
        <v>1604</v>
      </c>
    </row>
    <row r="395" spans="18:21" x14ac:dyDescent="0.25">
      <c r="R395" t="s">
        <v>119</v>
      </c>
      <c r="S395" t="s">
        <v>1186</v>
      </c>
      <c r="T395" t="s">
        <v>322</v>
      </c>
      <c r="U395" t="s">
        <v>1605</v>
      </c>
    </row>
    <row r="396" spans="18:21" x14ac:dyDescent="0.25">
      <c r="R396" t="s">
        <v>119</v>
      </c>
      <c r="S396" t="s">
        <v>1186</v>
      </c>
      <c r="T396" t="s">
        <v>519</v>
      </c>
      <c r="U396" t="s">
        <v>1606</v>
      </c>
    </row>
    <row r="397" spans="18:21" x14ac:dyDescent="0.25">
      <c r="R397" t="s">
        <v>119</v>
      </c>
      <c r="S397" t="s">
        <v>1186</v>
      </c>
      <c r="T397" t="s">
        <v>520</v>
      </c>
      <c r="U397" t="s">
        <v>1607</v>
      </c>
    </row>
    <row r="398" spans="18:21" x14ac:dyDescent="0.25">
      <c r="R398" t="s">
        <v>119</v>
      </c>
      <c r="S398" t="s">
        <v>1186</v>
      </c>
      <c r="T398" t="s">
        <v>521</v>
      </c>
      <c r="U398" t="s">
        <v>1608</v>
      </c>
    </row>
    <row r="399" spans="18:21" x14ac:dyDescent="0.25">
      <c r="R399" t="s">
        <v>119</v>
      </c>
      <c r="S399" t="s">
        <v>1186</v>
      </c>
      <c r="T399" t="s">
        <v>132</v>
      </c>
      <c r="U399" t="s">
        <v>1609</v>
      </c>
    </row>
    <row r="400" spans="18:21" x14ac:dyDescent="0.25">
      <c r="R400" t="s">
        <v>119</v>
      </c>
      <c r="S400" t="s">
        <v>1186</v>
      </c>
      <c r="T400" t="s">
        <v>522</v>
      </c>
      <c r="U400" t="s">
        <v>1610</v>
      </c>
    </row>
    <row r="401" spans="18:21" x14ac:dyDescent="0.25">
      <c r="R401" t="s">
        <v>119</v>
      </c>
      <c r="S401" t="s">
        <v>1186</v>
      </c>
      <c r="T401" t="s">
        <v>523</v>
      </c>
      <c r="U401" t="s">
        <v>1611</v>
      </c>
    </row>
    <row r="402" spans="18:21" x14ac:dyDescent="0.25">
      <c r="R402" t="s">
        <v>119</v>
      </c>
      <c r="S402" t="s">
        <v>1186</v>
      </c>
      <c r="T402" t="s">
        <v>524</v>
      </c>
      <c r="U402" t="s">
        <v>1612</v>
      </c>
    </row>
    <row r="403" spans="18:21" x14ac:dyDescent="0.25">
      <c r="R403" t="s">
        <v>119</v>
      </c>
      <c r="S403" t="s">
        <v>1186</v>
      </c>
      <c r="T403" t="s">
        <v>525</v>
      </c>
      <c r="U403" t="s">
        <v>1613</v>
      </c>
    </row>
    <row r="404" spans="18:21" x14ac:dyDescent="0.25">
      <c r="R404" t="s">
        <v>119</v>
      </c>
      <c r="S404" t="s">
        <v>1186</v>
      </c>
      <c r="T404" t="s">
        <v>526</v>
      </c>
      <c r="U404" t="s">
        <v>1614</v>
      </c>
    </row>
    <row r="405" spans="18:21" x14ac:dyDescent="0.25">
      <c r="R405" t="s">
        <v>120</v>
      </c>
      <c r="S405" t="s">
        <v>1187</v>
      </c>
      <c r="T405" t="s">
        <v>527</v>
      </c>
      <c r="U405" t="s">
        <v>1615</v>
      </c>
    </row>
    <row r="406" spans="18:21" x14ac:dyDescent="0.25">
      <c r="R406" t="s">
        <v>120</v>
      </c>
      <c r="S406" t="s">
        <v>1187</v>
      </c>
      <c r="T406" t="s">
        <v>528</v>
      </c>
      <c r="U406" t="s">
        <v>1616</v>
      </c>
    </row>
    <row r="407" spans="18:21" x14ac:dyDescent="0.25">
      <c r="R407" t="s">
        <v>120</v>
      </c>
      <c r="S407" t="s">
        <v>1187</v>
      </c>
      <c r="T407" t="s">
        <v>529</v>
      </c>
      <c r="U407" t="s">
        <v>1617</v>
      </c>
    </row>
    <row r="408" spans="18:21" x14ac:dyDescent="0.25">
      <c r="R408" t="s">
        <v>120</v>
      </c>
      <c r="S408" t="s">
        <v>1187</v>
      </c>
      <c r="T408" t="s">
        <v>530</v>
      </c>
      <c r="U408" t="s">
        <v>1618</v>
      </c>
    </row>
    <row r="409" spans="18:21" x14ac:dyDescent="0.25">
      <c r="R409" t="s">
        <v>120</v>
      </c>
      <c r="S409" t="s">
        <v>1187</v>
      </c>
      <c r="T409" t="s">
        <v>531</v>
      </c>
      <c r="U409" t="s">
        <v>1619</v>
      </c>
    </row>
    <row r="410" spans="18:21" x14ac:dyDescent="0.25">
      <c r="R410" t="s">
        <v>120</v>
      </c>
      <c r="S410" t="s">
        <v>1187</v>
      </c>
      <c r="T410" t="s">
        <v>532</v>
      </c>
      <c r="U410" t="s">
        <v>1620</v>
      </c>
    </row>
    <row r="411" spans="18:21" x14ac:dyDescent="0.25">
      <c r="R411" t="s">
        <v>120</v>
      </c>
      <c r="S411" t="s">
        <v>1187</v>
      </c>
      <c r="T411" t="s">
        <v>533</v>
      </c>
      <c r="U411" t="s">
        <v>1621</v>
      </c>
    </row>
    <row r="412" spans="18:21" x14ac:dyDescent="0.25">
      <c r="R412" t="s">
        <v>120</v>
      </c>
      <c r="S412" t="s">
        <v>1187</v>
      </c>
      <c r="T412" t="s">
        <v>534</v>
      </c>
      <c r="U412" t="s">
        <v>1622</v>
      </c>
    </row>
    <row r="413" spans="18:21" x14ac:dyDescent="0.25">
      <c r="R413" t="s">
        <v>120</v>
      </c>
      <c r="S413" t="s">
        <v>1187</v>
      </c>
      <c r="T413" t="s">
        <v>535</v>
      </c>
      <c r="U413" t="s">
        <v>1623</v>
      </c>
    </row>
    <row r="414" spans="18:21" x14ac:dyDescent="0.25">
      <c r="R414" t="s">
        <v>120</v>
      </c>
      <c r="S414" t="s">
        <v>1187</v>
      </c>
      <c r="T414" t="s">
        <v>536</v>
      </c>
      <c r="U414" t="s">
        <v>1624</v>
      </c>
    </row>
    <row r="415" spans="18:21" x14ac:dyDescent="0.25">
      <c r="R415" t="s">
        <v>120</v>
      </c>
      <c r="S415" t="s">
        <v>1187</v>
      </c>
      <c r="T415" t="s">
        <v>537</v>
      </c>
      <c r="U415" t="s">
        <v>1625</v>
      </c>
    </row>
    <row r="416" spans="18:21" x14ac:dyDescent="0.25">
      <c r="R416" t="s">
        <v>120</v>
      </c>
      <c r="S416" t="s">
        <v>1187</v>
      </c>
      <c r="T416" t="s">
        <v>538</v>
      </c>
      <c r="U416" t="s">
        <v>1626</v>
      </c>
    </row>
    <row r="417" spans="18:21" x14ac:dyDescent="0.25">
      <c r="R417" t="s">
        <v>120</v>
      </c>
      <c r="S417" t="s">
        <v>1187</v>
      </c>
      <c r="T417" t="s">
        <v>539</v>
      </c>
      <c r="U417" t="s">
        <v>1627</v>
      </c>
    </row>
    <row r="418" spans="18:21" x14ac:dyDescent="0.25">
      <c r="R418" t="s">
        <v>120</v>
      </c>
      <c r="S418" t="s">
        <v>1187</v>
      </c>
      <c r="T418" t="s">
        <v>540</v>
      </c>
      <c r="U418" t="s">
        <v>1628</v>
      </c>
    </row>
    <row r="419" spans="18:21" x14ac:dyDescent="0.25">
      <c r="R419" t="s">
        <v>120</v>
      </c>
      <c r="S419" t="s">
        <v>1187</v>
      </c>
      <c r="T419" t="s">
        <v>541</v>
      </c>
      <c r="U419" t="s">
        <v>1629</v>
      </c>
    </row>
    <row r="420" spans="18:21" x14ac:dyDescent="0.25">
      <c r="R420" t="s">
        <v>120</v>
      </c>
      <c r="S420" t="s">
        <v>1187</v>
      </c>
      <c r="T420" t="s">
        <v>542</v>
      </c>
      <c r="U420" t="s">
        <v>1630</v>
      </c>
    </row>
    <row r="421" spans="18:21" x14ac:dyDescent="0.25">
      <c r="R421" t="s">
        <v>120</v>
      </c>
      <c r="S421" t="s">
        <v>1187</v>
      </c>
      <c r="T421" t="s">
        <v>543</v>
      </c>
      <c r="U421" t="s">
        <v>1631</v>
      </c>
    </row>
    <row r="422" spans="18:21" x14ac:dyDescent="0.25">
      <c r="R422" t="s">
        <v>120</v>
      </c>
      <c r="S422" t="s">
        <v>1187</v>
      </c>
      <c r="T422" t="s">
        <v>544</v>
      </c>
      <c r="U422" t="s">
        <v>1632</v>
      </c>
    </row>
    <row r="423" spans="18:21" x14ac:dyDescent="0.25">
      <c r="R423" t="s">
        <v>120</v>
      </c>
      <c r="S423" t="s">
        <v>1187</v>
      </c>
      <c r="T423" t="s">
        <v>545</v>
      </c>
      <c r="U423" t="s">
        <v>1633</v>
      </c>
    </row>
    <row r="424" spans="18:21" x14ac:dyDescent="0.25">
      <c r="R424" t="s">
        <v>120</v>
      </c>
      <c r="S424" t="s">
        <v>1187</v>
      </c>
      <c r="T424" t="s">
        <v>546</v>
      </c>
      <c r="U424" t="s">
        <v>1634</v>
      </c>
    </row>
    <row r="425" spans="18:21" x14ac:dyDescent="0.25">
      <c r="R425" t="s">
        <v>120</v>
      </c>
      <c r="S425" t="s">
        <v>1187</v>
      </c>
      <c r="T425" t="s">
        <v>547</v>
      </c>
      <c r="U425" t="s">
        <v>1635</v>
      </c>
    </row>
    <row r="426" spans="18:21" x14ac:dyDescent="0.25">
      <c r="R426" t="s">
        <v>120</v>
      </c>
      <c r="S426" t="s">
        <v>1187</v>
      </c>
      <c r="T426" t="s">
        <v>548</v>
      </c>
      <c r="U426" t="s">
        <v>1636</v>
      </c>
    </row>
    <row r="427" spans="18:21" x14ac:dyDescent="0.25">
      <c r="R427" t="s">
        <v>120</v>
      </c>
      <c r="S427" t="s">
        <v>1187</v>
      </c>
      <c r="T427" t="s">
        <v>549</v>
      </c>
      <c r="U427" t="s">
        <v>1637</v>
      </c>
    </row>
    <row r="428" spans="18:21" x14ac:dyDescent="0.25">
      <c r="R428" t="s">
        <v>120</v>
      </c>
      <c r="S428" t="s">
        <v>1187</v>
      </c>
      <c r="T428" t="s">
        <v>550</v>
      </c>
      <c r="U428" t="s">
        <v>1638</v>
      </c>
    </row>
    <row r="429" spans="18:21" x14ac:dyDescent="0.25">
      <c r="R429" t="s">
        <v>120</v>
      </c>
      <c r="S429" t="s">
        <v>1187</v>
      </c>
      <c r="T429" t="s">
        <v>551</v>
      </c>
      <c r="U429" t="s">
        <v>1639</v>
      </c>
    </row>
    <row r="430" spans="18:21" x14ac:dyDescent="0.25">
      <c r="R430" t="s">
        <v>121</v>
      </c>
      <c r="S430" t="s">
        <v>1188</v>
      </c>
      <c r="T430" t="s">
        <v>552</v>
      </c>
      <c r="U430" t="s">
        <v>1640</v>
      </c>
    </row>
    <row r="431" spans="18:21" x14ac:dyDescent="0.25">
      <c r="R431" t="s">
        <v>121</v>
      </c>
      <c r="S431" t="s">
        <v>1188</v>
      </c>
      <c r="T431" t="s">
        <v>553</v>
      </c>
      <c r="U431" t="s">
        <v>1641</v>
      </c>
    </row>
    <row r="432" spans="18:21" x14ac:dyDescent="0.25">
      <c r="R432" t="s">
        <v>121</v>
      </c>
      <c r="S432" t="s">
        <v>1188</v>
      </c>
      <c r="T432" t="s">
        <v>340</v>
      </c>
      <c r="U432" t="s">
        <v>1642</v>
      </c>
    </row>
    <row r="433" spans="18:21" x14ac:dyDescent="0.25">
      <c r="R433" t="s">
        <v>121</v>
      </c>
      <c r="S433" t="s">
        <v>1188</v>
      </c>
      <c r="T433" t="s">
        <v>554</v>
      </c>
      <c r="U433" t="s">
        <v>1643</v>
      </c>
    </row>
    <row r="434" spans="18:21" x14ac:dyDescent="0.25">
      <c r="R434" t="s">
        <v>121</v>
      </c>
      <c r="S434" t="s">
        <v>1188</v>
      </c>
      <c r="T434" t="s">
        <v>555</v>
      </c>
      <c r="U434" t="s">
        <v>1644</v>
      </c>
    </row>
    <row r="435" spans="18:21" x14ac:dyDescent="0.25">
      <c r="R435" t="s">
        <v>121</v>
      </c>
      <c r="S435" t="s">
        <v>1188</v>
      </c>
      <c r="T435" t="s">
        <v>556</v>
      </c>
      <c r="U435" t="s">
        <v>1645</v>
      </c>
    </row>
    <row r="436" spans="18:21" x14ac:dyDescent="0.25">
      <c r="R436" t="s">
        <v>121</v>
      </c>
      <c r="S436" t="s">
        <v>1188</v>
      </c>
      <c r="T436" t="s">
        <v>557</v>
      </c>
      <c r="U436" t="s">
        <v>1646</v>
      </c>
    </row>
    <row r="437" spans="18:21" x14ac:dyDescent="0.25">
      <c r="R437" t="s">
        <v>121</v>
      </c>
      <c r="S437" t="s">
        <v>1188</v>
      </c>
      <c r="T437" t="s">
        <v>558</v>
      </c>
      <c r="U437" t="s">
        <v>1647</v>
      </c>
    </row>
    <row r="438" spans="18:21" x14ac:dyDescent="0.25">
      <c r="R438" t="s">
        <v>121</v>
      </c>
      <c r="S438" t="s">
        <v>1188</v>
      </c>
      <c r="T438" t="s">
        <v>559</v>
      </c>
      <c r="U438" t="s">
        <v>1648</v>
      </c>
    </row>
    <row r="439" spans="18:21" x14ac:dyDescent="0.25">
      <c r="R439" t="s">
        <v>121</v>
      </c>
      <c r="S439" t="s">
        <v>1188</v>
      </c>
      <c r="T439" t="s">
        <v>560</v>
      </c>
      <c r="U439" t="s">
        <v>1649</v>
      </c>
    </row>
    <row r="440" spans="18:21" x14ac:dyDescent="0.25">
      <c r="R440" t="s">
        <v>121</v>
      </c>
      <c r="S440" t="s">
        <v>1188</v>
      </c>
      <c r="T440" t="s">
        <v>561</v>
      </c>
      <c r="U440" t="s">
        <v>1650</v>
      </c>
    </row>
    <row r="441" spans="18:21" x14ac:dyDescent="0.25">
      <c r="R441" t="s">
        <v>121</v>
      </c>
      <c r="S441" t="s">
        <v>1188</v>
      </c>
      <c r="T441" t="s">
        <v>562</v>
      </c>
      <c r="U441" t="s">
        <v>1651</v>
      </c>
    </row>
    <row r="442" spans="18:21" x14ac:dyDescent="0.25">
      <c r="R442" t="s">
        <v>121</v>
      </c>
      <c r="S442" t="s">
        <v>1188</v>
      </c>
      <c r="T442" t="s">
        <v>563</v>
      </c>
      <c r="U442" t="s">
        <v>1652</v>
      </c>
    </row>
    <row r="443" spans="18:21" x14ac:dyDescent="0.25">
      <c r="R443" t="s">
        <v>121</v>
      </c>
      <c r="S443" t="s">
        <v>1188</v>
      </c>
      <c r="T443" t="s">
        <v>564</v>
      </c>
      <c r="U443" t="s">
        <v>1653</v>
      </c>
    </row>
    <row r="444" spans="18:21" x14ac:dyDescent="0.25">
      <c r="R444" t="s">
        <v>121</v>
      </c>
      <c r="S444" t="s">
        <v>1188</v>
      </c>
      <c r="T444" t="s">
        <v>565</v>
      </c>
      <c r="U444" t="s">
        <v>1654</v>
      </c>
    </row>
    <row r="445" spans="18:21" x14ac:dyDescent="0.25">
      <c r="R445" t="s">
        <v>121</v>
      </c>
      <c r="S445" t="s">
        <v>1188</v>
      </c>
      <c r="T445" t="s">
        <v>566</v>
      </c>
      <c r="U445" t="s">
        <v>1655</v>
      </c>
    </row>
    <row r="446" spans="18:21" x14ac:dyDescent="0.25">
      <c r="R446" t="s">
        <v>121</v>
      </c>
      <c r="S446" t="s">
        <v>1188</v>
      </c>
      <c r="T446" t="s">
        <v>567</v>
      </c>
      <c r="U446" t="s">
        <v>1656</v>
      </c>
    </row>
    <row r="447" spans="18:21" x14ac:dyDescent="0.25">
      <c r="R447" t="s">
        <v>121</v>
      </c>
      <c r="S447" t="s">
        <v>1188</v>
      </c>
      <c r="T447" t="s">
        <v>568</v>
      </c>
      <c r="U447" t="s">
        <v>1657</v>
      </c>
    </row>
    <row r="448" spans="18:21" x14ac:dyDescent="0.25">
      <c r="R448" t="s">
        <v>121</v>
      </c>
      <c r="S448" t="s">
        <v>1188</v>
      </c>
      <c r="T448" t="s">
        <v>569</v>
      </c>
      <c r="U448" t="s">
        <v>1658</v>
      </c>
    </row>
    <row r="449" spans="18:21" x14ac:dyDescent="0.25">
      <c r="R449" t="s">
        <v>121</v>
      </c>
      <c r="S449" t="s">
        <v>1188</v>
      </c>
      <c r="T449" t="s">
        <v>570</v>
      </c>
      <c r="U449" t="s">
        <v>1659</v>
      </c>
    </row>
    <row r="450" spans="18:21" x14ac:dyDescent="0.25">
      <c r="R450" t="s">
        <v>121</v>
      </c>
      <c r="S450" t="s">
        <v>1188</v>
      </c>
      <c r="T450" t="s">
        <v>571</v>
      </c>
      <c r="U450" t="s">
        <v>1660</v>
      </c>
    </row>
    <row r="451" spans="18:21" x14ac:dyDescent="0.25">
      <c r="R451" t="s">
        <v>121</v>
      </c>
      <c r="S451" t="s">
        <v>1188</v>
      </c>
      <c r="T451" t="s">
        <v>572</v>
      </c>
      <c r="U451" t="s">
        <v>1661</v>
      </c>
    </row>
    <row r="452" spans="18:21" x14ac:dyDescent="0.25">
      <c r="R452" t="s">
        <v>121</v>
      </c>
      <c r="S452" t="s">
        <v>1188</v>
      </c>
      <c r="T452" t="s">
        <v>573</v>
      </c>
      <c r="U452" t="s">
        <v>1662</v>
      </c>
    </row>
    <row r="453" spans="18:21" x14ac:dyDescent="0.25">
      <c r="R453" t="s">
        <v>121</v>
      </c>
      <c r="S453" t="s">
        <v>1188</v>
      </c>
      <c r="T453" t="s">
        <v>574</v>
      </c>
      <c r="U453" t="s">
        <v>1663</v>
      </c>
    </row>
    <row r="454" spans="18:21" x14ac:dyDescent="0.25">
      <c r="R454" t="s">
        <v>121</v>
      </c>
      <c r="S454" t="s">
        <v>1188</v>
      </c>
      <c r="T454" t="s">
        <v>229</v>
      </c>
      <c r="U454" t="s">
        <v>1664</v>
      </c>
    </row>
    <row r="455" spans="18:21" x14ac:dyDescent="0.25">
      <c r="R455" t="s">
        <v>121</v>
      </c>
      <c r="S455" t="s">
        <v>1188</v>
      </c>
      <c r="T455" t="s">
        <v>575</v>
      </c>
      <c r="U455" t="s">
        <v>1665</v>
      </c>
    </row>
    <row r="456" spans="18:21" x14ac:dyDescent="0.25">
      <c r="R456" t="s">
        <v>121</v>
      </c>
      <c r="S456" t="s">
        <v>1188</v>
      </c>
      <c r="T456" t="s">
        <v>576</v>
      </c>
      <c r="U456" t="s">
        <v>1666</v>
      </c>
    </row>
    <row r="457" spans="18:21" x14ac:dyDescent="0.25">
      <c r="R457" t="s">
        <v>121</v>
      </c>
      <c r="S457" t="s">
        <v>1188</v>
      </c>
      <c r="T457" t="s">
        <v>577</v>
      </c>
      <c r="U457" t="s">
        <v>1667</v>
      </c>
    </row>
    <row r="458" spans="18:21" x14ac:dyDescent="0.25">
      <c r="R458" t="s">
        <v>121</v>
      </c>
      <c r="S458" t="s">
        <v>1188</v>
      </c>
      <c r="T458" t="s">
        <v>578</v>
      </c>
      <c r="U458" t="s">
        <v>1668</v>
      </c>
    </row>
    <row r="459" spans="18:21" x14ac:dyDescent="0.25">
      <c r="R459" t="s">
        <v>121</v>
      </c>
      <c r="S459" t="s">
        <v>1188</v>
      </c>
      <c r="T459" t="s">
        <v>579</v>
      </c>
      <c r="U459" t="s">
        <v>1669</v>
      </c>
    </row>
    <row r="460" spans="18:21" x14ac:dyDescent="0.25">
      <c r="R460" t="s">
        <v>91</v>
      </c>
      <c r="S460" t="s">
        <v>1189</v>
      </c>
      <c r="T460" t="s">
        <v>580</v>
      </c>
      <c r="U460" t="s">
        <v>1670</v>
      </c>
    </row>
    <row r="461" spans="18:21" x14ac:dyDescent="0.25">
      <c r="R461" t="s">
        <v>91</v>
      </c>
      <c r="S461" t="s">
        <v>1189</v>
      </c>
      <c r="T461" t="s">
        <v>581</v>
      </c>
      <c r="U461" t="s">
        <v>1671</v>
      </c>
    </row>
    <row r="462" spans="18:21" x14ac:dyDescent="0.25">
      <c r="R462" t="s">
        <v>91</v>
      </c>
      <c r="S462" t="s">
        <v>1189</v>
      </c>
      <c r="T462" t="s">
        <v>582</v>
      </c>
      <c r="U462" t="s">
        <v>1672</v>
      </c>
    </row>
    <row r="463" spans="18:21" x14ac:dyDescent="0.25">
      <c r="R463" t="s">
        <v>91</v>
      </c>
      <c r="S463" t="s">
        <v>1189</v>
      </c>
      <c r="T463" t="s">
        <v>583</v>
      </c>
      <c r="U463" t="s">
        <v>1673</v>
      </c>
    </row>
    <row r="464" spans="18:21" x14ac:dyDescent="0.25">
      <c r="R464" t="s">
        <v>91</v>
      </c>
      <c r="S464" t="s">
        <v>1189</v>
      </c>
      <c r="T464" t="s">
        <v>584</v>
      </c>
      <c r="U464" t="s">
        <v>1674</v>
      </c>
    </row>
    <row r="465" spans="18:21" x14ac:dyDescent="0.25">
      <c r="R465" t="s">
        <v>91</v>
      </c>
      <c r="S465" t="s">
        <v>1189</v>
      </c>
      <c r="T465" t="s">
        <v>585</v>
      </c>
      <c r="U465" t="s">
        <v>1675</v>
      </c>
    </row>
    <row r="466" spans="18:21" x14ac:dyDescent="0.25">
      <c r="R466" t="s">
        <v>91</v>
      </c>
      <c r="S466" t="s">
        <v>1189</v>
      </c>
      <c r="T466" t="s">
        <v>586</v>
      </c>
      <c r="U466" t="s">
        <v>1676</v>
      </c>
    </row>
    <row r="467" spans="18:21" x14ac:dyDescent="0.25">
      <c r="R467" t="s">
        <v>91</v>
      </c>
      <c r="S467" t="s">
        <v>1189</v>
      </c>
      <c r="T467" t="s">
        <v>587</v>
      </c>
      <c r="U467" t="s">
        <v>1677</v>
      </c>
    </row>
    <row r="468" spans="18:21" x14ac:dyDescent="0.25">
      <c r="R468" t="s">
        <v>91</v>
      </c>
      <c r="S468" t="s">
        <v>1189</v>
      </c>
      <c r="T468" t="s">
        <v>588</v>
      </c>
      <c r="U468" t="s">
        <v>1678</v>
      </c>
    </row>
    <row r="469" spans="18:21" x14ac:dyDescent="0.25">
      <c r="R469" t="s">
        <v>91</v>
      </c>
      <c r="S469" t="s">
        <v>1189</v>
      </c>
      <c r="T469" t="s">
        <v>589</v>
      </c>
      <c r="U469" t="s">
        <v>1679</v>
      </c>
    </row>
    <row r="470" spans="18:21" x14ac:dyDescent="0.25">
      <c r="R470" t="s">
        <v>91</v>
      </c>
      <c r="S470" t="s">
        <v>1189</v>
      </c>
      <c r="T470" t="s">
        <v>590</v>
      </c>
      <c r="U470" t="s">
        <v>1680</v>
      </c>
    </row>
    <row r="471" spans="18:21" x14ac:dyDescent="0.25">
      <c r="R471" t="s">
        <v>91</v>
      </c>
      <c r="S471" t="s">
        <v>1189</v>
      </c>
      <c r="T471" t="s">
        <v>92</v>
      </c>
      <c r="U471" t="s">
        <v>1681</v>
      </c>
    </row>
    <row r="472" spans="18:21" x14ac:dyDescent="0.25">
      <c r="R472" t="s">
        <v>91</v>
      </c>
      <c r="S472" t="s">
        <v>1189</v>
      </c>
      <c r="T472" t="s">
        <v>591</v>
      </c>
      <c r="U472" t="s">
        <v>1682</v>
      </c>
    </row>
    <row r="473" spans="18:21" x14ac:dyDescent="0.25">
      <c r="R473" t="s">
        <v>91</v>
      </c>
      <c r="S473" t="s">
        <v>1189</v>
      </c>
      <c r="T473" t="s">
        <v>592</v>
      </c>
      <c r="U473" t="s">
        <v>1683</v>
      </c>
    </row>
    <row r="474" spans="18:21" x14ac:dyDescent="0.25">
      <c r="R474" t="s">
        <v>91</v>
      </c>
      <c r="S474" t="s">
        <v>1189</v>
      </c>
      <c r="T474" t="s">
        <v>593</v>
      </c>
      <c r="U474" t="s">
        <v>1684</v>
      </c>
    </row>
    <row r="475" spans="18:21" x14ac:dyDescent="0.25">
      <c r="R475" t="s">
        <v>91</v>
      </c>
      <c r="S475" t="s">
        <v>1189</v>
      </c>
      <c r="T475" t="s">
        <v>594</v>
      </c>
      <c r="U475" t="s">
        <v>1685</v>
      </c>
    </row>
    <row r="476" spans="18:21" x14ac:dyDescent="0.25">
      <c r="R476" t="s">
        <v>91</v>
      </c>
      <c r="S476" t="s">
        <v>1189</v>
      </c>
      <c r="T476" t="s">
        <v>595</v>
      </c>
      <c r="U476" t="s">
        <v>1686</v>
      </c>
    </row>
    <row r="477" spans="18:21" x14ac:dyDescent="0.25">
      <c r="R477" t="s">
        <v>91</v>
      </c>
      <c r="S477" t="s">
        <v>1189</v>
      </c>
      <c r="T477" t="s">
        <v>596</v>
      </c>
      <c r="U477" t="s">
        <v>1687</v>
      </c>
    </row>
    <row r="478" spans="18:21" x14ac:dyDescent="0.25">
      <c r="R478" t="s">
        <v>91</v>
      </c>
      <c r="S478" t="s">
        <v>1189</v>
      </c>
      <c r="T478" t="s">
        <v>597</v>
      </c>
      <c r="U478" t="s">
        <v>1688</v>
      </c>
    </row>
    <row r="479" spans="18:21" x14ac:dyDescent="0.25">
      <c r="R479" t="s">
        <v>91</v>
      </c>
      <c r="S479" t="s">
        <v>1189</v>
      </c>
      <c r="T479" t="s">
        <v>598</v>
      </c>
      <c r="U479" t="s">
        <v>1689</v>
      </c>
    </row>
    <row r="480" spans="18:21" x14ac:dyDescent="0.25">
      <c r="R480" t="s">
        <v>91</v>
      </c>
      <c r="S480" t="s">
        <v>1189</v>
      </c>
      <c r="T480" t="s">
        <v>599</v>
      </c>
      <c r="U480" t="s">
        <v>1690</v>
      </c>
    </row>
    <row r="481" spans="18:21" x14ac:dyDescent="0.25">
      <c r="R481" t="s">
        <v>91</v>
      </c>
      <c r="S481" t="s">
        <v>1189</v>
      </c>
      <c r="T481" t="s">
        <v>600</v>
      </c>
      <c r="U481" t="s">
        <v>1691</v>
      </c>
    </row>
    <row r="482" spans="18:21" x14ac:dyDescent="0.25">
      <c r="R482" t="s">
        <v>91</v>
      </c>
      <c r="S482" t="s">
        <v>1189</v>
      </c>
      <c r="T482" t="s">
        <v>601</v>
      </c>
      <c r="U482" t="s">
        <v>1692</v>
      </c>
    </row>
    <row r="483" spans="18:21" x14ac:dyDescent="0.25">
      <c r="R483" t="s">
        <v>91</v>
      </c>
      <c r="S483" t="s">
        <v>1189</v>
      </c>
      <c r="T483" t="s">
        <v>300</v>
      </c>
      <c r="U483" t="s">
        <v>1693</v>
      </c>
    </row>
    <row r="484" spans="18:21" x14ac:dyDescent="0.25">
      <c r="R484" t="s">
        <v>91</v>
      </c>
      <c r="S484" t="s">
        <v>1189</v>
      </c>
      <c r="T484" t="s">
        <v>602</v>
      </c>
      <c r="U484" t="s">
        <v>1694</v>
      </c>
    </row>
    <row r="485" spans="18:21" x14ac:dyDescent="0.25">
      <c r="R485" t="s">
        <v>91</v>
      </c>
      <c r="S485" t="s">
        <v>1189</v>
      </c>
      <c r="T485" t="s">
        <v>603</v>
      </c>
      <c r="U485" t="s">
        <v>1695</v>
      </c>
    </row>
    <row r="486" spans="18:21" x14ac:dyDescent="0.25">
      <c r="R486" t="s">
        <v>91</v>
      </c>
      <c r="S486" t="s">
        <v>1189</v>
      </c>
      <c r="T486" t="s">
        <v>604</v>
      </c>
      <c r="U486" t="s">
        <v>1696</v>
      </c>
    </row>
    <row r="487" spans="18:21" x14ac:dyDescent="0.25">
      <c r="R487" t="s">
        <v>91</v>
      </c>
      <c r="S487" t="s">
        <v>1189</v>
      </c>
      <c r="T487" t="s">
        <v>605</v>
      </c>
      <c r="U487" t="s">
        <v>1697</v>
      </c>
    </row>
    <row r="488" spans="18:21" x14ac:dyDescent="0.25">
      <c r="R488" t="s">
        <v>91</v>
      </c>
      <c r="S488" t="s">
        <v>1189</v>
      </c>
      <c r="T488" t="s">
        <v>606</v>
      </c>
      <c r="U488" t="s">
        <v>1698</v>
      </c>
    </row>
    <row r="489" spans="18:21" x14ac:dyDescent="0.25">
      <c r="R489" t="s">
        <v>91</v>
      </c>
      <c r="S489" t="s">
        <v>1189</v>
      </c>
      <c r="T489" t="s">
        <v>607</v>
      </c>
      <c r="U489" t="s">
        <v>1699</v>
      </c>
    </row>
    <row r="490" spans="18:21" x14ac:dyDescent="0.25">
      <c r="R490" t="s">
        <v>91</v>
      </c>
      <c r="S490" t="s">
        <v>1189</v>
      </c>
      <c r="T490" t="s">
        <v>608</v>
      </c>
      <c r="U490" t="s">
        <v>1700</v>
      </c>
    </row>
    <row r="491" spans="18:21" x14ac:dyDescent="0.25">
      <c r="R491" t="s">
        <v>91</v>
      </c>
      <c r="S491" t="s">
        <v>1189</v>
      </c>
      <c r="T491" t="s">
        <v>609</v>
      </c>
      <c r="U491" t="s">
        <v>1701</v>
      </c>
    </row>
    <row r="492" spans="18:21" x14ac:dyDescent="0.25">
      <c r="R492" t="s">
        <v>91</v>
      </c>
      <c r="S492" t="s">
        <v>1189</v>
      </c>
      <c r="T492" t="s">
        <v>610</v>
      </c>
      <c r="U492" t="s">
        <v>1702</v>
      </c>
    </row>
    <row r="493" spans="18:21" x14ac:dyDescent="0.25">
      <c r="R493" t="s">
        <v>91</v>
      </c>
      <c r="S493" t="s">
        <v>1189</v>
      </c>
      <c r="T493" t="s">
        <v>611</v>
      </c>
      <c r="U493" t="s">
        <v>1703</v>
      </c>
    </row>
    <row r="494" spans="18:21" x14ac:dyDescent="0.25">
      <c r="R494" t="s">
        <v>91</v>
      </c>
      <c r="S494" t="s">
        <v>1189</v>
      </c>
      <c r="T494" t="s">
        <v>612</v>
      </c>
      <c r="U494" t="s">
        <v>1704</v>
      </c>
    </row>
    <row r="495" spans="18:21" x14ac:dyDescent="0.25">
      <c r="R495" t="s">
        <v>91</v>
      </c>
      <c r="S495" t="s">
        <v>1189</v>
      </c>
      <c r="T495" t="s">
        <v>613</v>
      </c>
      <c r="U495" t="s">
        <v>1705</v>
      </c>
    </row>
    <row r="496" spans="18:21" x14ac:dyDescent="0.25">
      <c r="R496" t="s">
        <v>91</v>
      </c>
      <c r="S496" t="s">
        <v>1189</v>
      </c>
      <c r="T496" t="s">
        <v>193</v>
      </c>
      <c r="U496" t="s">
        <v>1706</v>
      </c>
    </row>
    <row r="497" spans="18:21" x14ac:dyDescent="0.25">
      <c r="R497" t="s">
        <v>91</v>
      </c>
      <c r="S497" t="s">
        <v>1189</v>
      </c>
      <c r="T497" t="s">
        <v>614</v>
      </c>
      <c r="U497" t="s">
        <v>1707</v>
      </c>
    </row>
    <row r="498" spans="18:21" x14ac:dyDescent="0.25">
      <c r="R498" t="s">
        <v>91</v>
      </c>
      <c r="S498" t="s">
        <v>1189</v>
      </c>
      <c r="T498" t="s">
        <v>615</v>
      </c>
      <c r="U498" t="s">
        <v>1708</v>
      </c>
    </row>
    <row r="499" spans="18:21" x14ac:dyDescent="0.25">
      <c r="R499" t="s">
        <v>91</v>
      </c>
      <c r="S499" t="s">
        <v>1189</v>
      </c>
      <c r="T499" t="s">
        <v>616</v>
      </c>
      <c r="U499" t="s">
        <v>1709</v>
      </c>
    </row>
    <row r="500" spans="18:21" x14ac:dyDescent="0.25">
      <c r="R500" t="s">
        <v>91</v>
      </c>
      <c r="S500" t="s">
        <v>1189</v>
      </c>
      <c r="T500" t="s">
        <v>617</v>
      </c>
      <c r="U500" t="s">
        <v>1710</v>
      </c>
    </row>
    <row r="501" spans="18:21" x14ac:dyDescent="0.25">
      <c r="R501" t="s">
        <v>91</v>
      </c>
      <c r="S501" t="s">
        <v>1189</v>
      </c>
      <c r="T501" t="s">
        <v>618</v>
      </c>
      <c r="U501" t="s">
        <v>1711</v>
      </c>
    </row>
    <row r="502" spans="18:21" x14ac:dyDescent="0.25">
      <c r="R502" t="s">
        <v>91</v>
      </c>
      <c r="S502" t="s">
        <v>1189</v>
      </c>
      <c r="T502" t="s">
        <v>619</v>
      </c>
      <c r="U502" t="s">
        <v>1712</v>
      </c>
    </row>
    <row r="503" spans="18:21" x14ac:dyDescent="0.25">
      <c r="R503" t="s">
        <v>91</v>
      </c>
      <c r="S503" t="s">
        <v>1189</v>
      </c>
      <c r="T503" t="s">
        <v>620</v>
      </c>
      <c r="U503" t="s">
        <v>1713</v>
      </c>
    </row>
    <row r="504" spans="18:21" x14ac:dyDescent="0.25">
      <c r="R504" t="s">
        <v>91</v>
      </c>
      <c r="S504" t="s">
        <v>1189</v>
      </c>
      <c r="T504" t="s">
        <v>621</v>
      </c>
      <c r="U504" t="s">
        <v>1714</v>
      </c>
    </row>
    <row r="505" spans="18:21" x14ac:dyDescent="0.25">
      <c r="R505" t="s">
        <v>91</v>
      </c>
      <c r="S505" t="s">
        <v>1189</v>
      </c>
      <c r="T505" t="s">
        <v>622</v>
      </c>
      <c r="U505" t="s">
        <v>1715</v>
      </c>
    </row>
    <row r="506" spans="18:21" x14ac:dyDescent="0.25">
      <c r="R506" t="s">
        <v>91</v>
      </c>
      <c r="S506" t="s">
        <v>1189</v>
      </c>
      <c r="T506" t="s">
        <v>623</v>
      </c>
      <c r="U506" t="s">
        <v>1716</v>
      </c>
    </row>
    <row r="507" spans="18:21" x14ac:dyDescent="0.25">
      <c r="R507" t="s">
        <v>91</v>
      </c>
      <c r="S507" t="s">
        <v>1189</v>
      </c>
      <c r="T507" t="s">
        <v>624</v>
      </c>
      <c r="U507" t="s">
        <v>1717</v>
      </c>
    </row>
    <row r="508" spans="18:21" x14ac:dyDescent="0.25">
      <c r="R508" t="s">
        <v>91</v>
      </c>
      <c r="S508" t="s">
        <v>1189</v>
      </c>
      <c r="T508" t="s">
        <v>625</v>
      </c>
      <c r="U508" t="s">
        <v>1718</v>
      </c>
    </row>
    <row r="509" spans="18:21" x14ac:dyDescent="0.25">
      <c r="R509" t="s">
        <v>91</v>
      </c>
      <c r="S509" t="s">
        <v>1189</v>
      </c>
      <c r="T509" t="s">
        <v>626</v>
      </c>
      <c r="U509" t="s">
        <v>1719</v>
      </c>
    </row>
    <row r="510" spans="18:21" x14ac:dyDescent="0.25">
      <c r="R510" t="s">
        <v>91</v>
      </c>
      <c r="S510" t="s">
        <v>1189</v>
      </c>
      <c r="T510" t="s">
        <v>627</v>
      </c>
      <c r="U510" t="s">
        <v>1720</v>
      </c>
    </row>
    <row r="511" spans="18:21" x14ac:dyDescent="0.25">
      <c r="R511" t="s">
        <v>91</v>
      </c>
      <c r="S511" t="s">
        <v>1189</v>
      </c>
      <c r="T511" t="s">
        <v>506</v>
      </c>
      <c r="U511" t="s">
        <v>1721</v>
      </c>
    </row>
    <row r="512" spans="18:21" x14ac:dyDescent="0.25">
      <c r="R512" t="s">
        <v>91</v>
      </c>
      <c r="S512" t="s">
        <v>1189</v>
      </c>
      <c r="T512" t="s">
        <v>628</v>
      </c>
      <c r="U512" t="s">
        <v>1722</v>
      </c>
    </row>
    <row r="513" spans="18:21" x14ac:dyDescent="0.25">
      <c r="R513" t="s">
        <v>91</v>
      </c>
      <c r="S513" t="s">
        <v>1189</v>
      </c>
      <c r="T513" t="s">
        <v>629</v>
      </c>
      <c r="U513" t="s">
        <v>1723</v>
      </c>
    </row>
    <row r="514" spans="18:21" x14ac:dyDescent="0.25">
      <c r="R514" t="s">
        <v>91</v>
      </c>
      <c r="S514" t="s">
        <v>1189</v>
      </c>
      <c r="T514" t="s">
        <v>630</v>
      </c>
      <c r="U514" t="s">
        <v>1724</v>
      </c>
    </row>
    <row r="515" spans="18:21" x14ac:dyDescent="0.25">
      <c r="R515" t="s">
        <v>91</v>
      </c>
      <c r="S515" t="s">
        <v>1189</v>
      </c>
      <c r="T515" t="s">
        <v>631</v>
      </c>
      <c r="U515" t="s">
        <v>1725</v>
      </c>
    </row>
    <row r="516" spans="18:21" x14ac:dyDescent="0.25">
      <c r="R516" t="s">
        <v>91</v>
      </c>
      <c r="S516" t="s">
        <v>1189</v>
      </c>
      <c r="T516" t="s">
        <v>632</v>
      </c>
      <c r="U516" t="s">
        <v>1726</v>
      </c>
    </row>
    <row r="517" spans="18:21" x14ac:dyDescent="0.25">
      <c r="R517" t="s">
        <v>91</v>
      </c>
      <c r="S517" t="s">
        <v>1189</v>
      </c>
      <c r="T517" t="s">
        <v>633</v>
      </c>
      <c r="U517" t="s">
        <v>1727</v>
      </c>
    </row>
    <row r="518" spans="18:21" x14ac:dyDescent="0.25">
      <c r="R518" t="s">
        <v>91</v>
      </c>
      <c r="S518" t="s">
        <v>1189</v>
      </c>
      <c r="T518" t="s">
        <v>127</v>
      </c>
      <c r="U518" t="s">
        <v>1728</v>
      </c>
    </row>
    <row r="519" spans="18:21" x14ac:dyDescent="0.25">
      <c r="R519" t="s">
        <v>91</v>
      </c>
      <c r="S519" t="s">
        <v>1189</v>
      </c>
      <c r="T519" t="s">
        <v>634</v>
      </c>
      <c r="U519" t="s">
        <v>1729</v>
      </c>
    </row>
    <row r="520" spans="18:21" x14ac:dyDescent="0.25">
      <c r="R520" t="s">
        <v>91</v>
      </c>
      <c r="S520" t="s">
        <v>1189</v>
      </c>
      <c r="T520" t="s">
        <v>635</v>
      </c>
      <c r="U520" t="s">
        <v>1730</v>
      </c>
    </row>
    <row r="521" spans="18:21" x14ac:dyDescent="0.25">
      <c r="R521" t="s">
        <v>91</v>
      </c>
      <c r="S521" t="s">
        <v>1189</v>
      </c>
      <c r="T521" t="s">
        <v>636</v>
      </c>
      <c r="U521" t="s">
        <v>1731</v>
      </c>
    </row>
    <row r="522" spans="18:21" x14ac:dyDescent="0.25">
      <c r="R522" t="s">
        <v>91</v>
      </c>
      <c r="S522" t="s">
        <v>1189</v>
      </c>
      <c r="T522" t="s">
        <v>637</v>
      </c>
      <c r="U522" t="s">
        <v>1732</v>
      </c>
    </row>
    <row r="523" spans="18:21" x14ac:dyDescent="0.25">
      <c r="R523" t="s">
        <v>91</v>
      </c>
      <c r="S523" t="s">
        <v>1189</v>
      </c>
      <c r="T523" t="s">
        <v>258</v>
      </c>
      <c r="U523" t="s">
        <v>1733</v>
      </c>
    </row>
    <row r="524" spans="18:21" x14ac:dyDescent="0.25">
      <c r="R524" t="s">
        <v>91</v>
      </c>
      <c r="S524" t="s">
        <v>1189</v>
      </c>
      <c r="T524" t="s">
        <v>638</v>
      </c>
      <c r="U524" t="s">
        <v>1734</v>
      </c>
    </row>
    <row r="525" spans="18:21" x14ac:dyDescent="0.25">
      <c r="R525" t="s">
        <v>91</v>
      </c>
      <c r="S525" t="s">
        <v>1189</v>
      </c>
      <c r="T525" t="s">
        <v>639</v>
      </c>
      <c r="U525" t="s">
        <v>1735</v>
      </c>
    </row>
    <row r="526" spans="18:21" x14ac:dyDescent="0.25">
      <c r="R526" t="s">
        <v>91</v>
      </c>
      <c r="S526" t="s">
        <v>1189</v>
      </c>
      <c r="T526" t="s">
        <v>640</v>
      </c>
      <c r="U526" t="s">
        <v>1736</v>
      </c>
    </row>
    <row r="527" spans="18:21" x14ac:dyDescent="0.25">
      <c r="R527" t="s">
        <v>91</v>
      </c>
      <c r="S527" t="s">
        <v>1189</v>
      </c>
      <c r="T527" t="s">
        <v>641</v>
      </c>
      <c r="U527" t="s">
        <v>1737</v>
      </c>
    </row>
    <row r="528" spans="18:21" x14ac:dyDescent="0.25">
      <c r="R528" t="s">
        <v>91</v>
      </c>
      <c r="S528" t="s">
        <v>1189</v>
      </c>
      <c r="T528" t="s">
        <v>642</v>
      </c>
      <c r="U528" t="s">
        <v>1738</v>
      </c>
    </row>
    <row r="529" spans="18:21" x14ac:dyDescent="0.25">
      <c r="R529" t="s">
        <v>91</v>
      </c>
      <c r="S529" t="s">
        <v>1189</v>
      </c>
      <c r="T529" t="s">
        <v>643</v>
      </c>
      <c r="U529" t="s">
        <v>1739</v>
      </c>
    </row>
    <row r="530" spans="18:21" x14ac:dyDescent="0.25">
      <c r="R530" t="s">
        <v>91</v>
      </c>
      <c r="S530" t="s">
        <v>1189</v>
      </c>
      <c r="T530" t="s">
        <v>644</v>
      </c>
      <c r="U530" t="s">
        <v>1740</v>
      </c>
    </row>
    <row r="531" spans="18:21" x14ac:dyDescent="0.25">
      <c r="R531" t="s">
        <v>91</v>
      </c>
      <c r="S531" t="s">
        <v>1189</v>
      </c>
      <c r="T531" t="s">
        <v>645</v>
      </c>
      <c r="U531" t="s">
        <v>1741</v>
      </c>
    </row>
    <row r="532" spans="18:21" x14ac:dyDescent="0.25">
      <c r="R532" t="s">
        <v>91</v>
      </c>
      <c r="S532" t="s">
        <v>1189</v>
      </c>
      <c r="T532" t="s">
        <v>646</v>
      </c>
      <c r="U532" t="s">
        <v>1742</v>
      </c>
    </row>
    <row r="533" spans="18:21" x14ac:dyDescent="0.25">
      <c r="R533" t="s">
        <v>91</v>
      </c>
      <c r="S533" t="s">
        <v>1189</v>
      </c>
      <c r="T533" t="s">
        <v>647</v>
      </c>
      <c r="U533" t="s">
        <v>1743</v>
      </c>
    </row>
    <row r="534" spans="18:21" x14ac:dyDescent="0.25">
      <c r="R534" t="s">
        <v>91</v>
      </c>
      <c r="S534" t="s">
        <v>1189</v>
      </c>
      <c r="T534" t="s">
        <v>648</v>
      </c>
      <c r="U534" t="s">
        <v>1744</v>
      </c>
    </row>
    <row r="535" spans="18:21" x14ac:dyDescent="0.25">
      <c r="R535" t="s">
        <v>91</v>
      </c>
      <c r="S535" t="s">
        <v>1189</v>
      </c>
      <c r="T535" t="s">
        <v>649</v>
      </c>
      <c r="U535" t="s">
        <v>1745</v>
      </c>
    </row>
    <row r="536" spans="18:21" x14ac:dyDescent="0.25">
      <c r="R536" t="s">
        <v>91</v>
      </c>
      <c r="S536" t="s">
        <v>1189</v>
      </c>
      <c r="T536" t="s">
        <v>650</v>
      </c>
      <c r="U536" t="s">
        <v>1746</v>
      </c>
    </row>
    <row r="537" spans="18:21" x14ac:dyDescent="0.25">
      <c r="R537" t="s">
        <v>91</v>
      </c>
      <c r="S537" t="s">
        <v>1189</v>
      </c>
      <c r="T537" t="s">
        <v>651</v>
      </c>
      <c r="U537" t="s">
        <v>1747</v>
      </c>
    </row>
    <row r="538" spans="18:21" x14ac:dyDescent="0.25">
      <c r="R538" t="s">
        <v>91</v>
      </c>
      <c r="S538" t="s">
        <v>1189</v>
      </c>
      <c r="T538" t="s">
        <v>652</v>
      </c>
      <c r="U538" t="s">
        <v>1748</v>
      </c>
    </row>
    <row r="539" spans="18:21" x14ac:dyDescent="0.25">
      <c r="R539" t="s">
        <v>91</v>
      </c>
      <c r="S539" t="s">
        <v>1189</v>
      </c>
      <c r="T539" t="s">
        <v>230</v>
      </c>
      <c r="U539" t="s">
        <v>1749</v>
      </c>
    </row>
    <row r="540" spans="18:21" x14ac:dyDescent="0.25">
      <c r="R540" t="s">
        <v>91</v>
      </c>
      <c r="S540" t="s">
        <v>1189</v>
      </c>
      <c r="T540" t="s">
        <v>653</v>
      </c>
      <c r="U540" t="s">
        <v>1750</v>
      </c>
    </row>
    <row r="541" spans="18:21" x14ac:dyDescent="0.25">
      <c r="R541" t="s">
        <v>91</v>
      </c>
      <c r="S541" t="s">
        <v>1189</v>
      </c>
      <c r="T541" t="s">
        <v>654</v>
      </c>
      <c r="U541" t="s">
        <v>1751</v>
      </c>
    </row>
    <row r="542" spans="18:21" x14ac:dyDescent="0.25">
      <c r="R542" t="s">
        <v>91</v>
      </c>
      <c r="S542" t="s">
        <v>1189</v>
      </c>
      <c r="T542" t="s">
        <v>655</v>
      </c>
      <c r="U542" t="s">
        <v>1752</v>
      </c>
    </row>
    <row r="543" spans="18:21" x14ac:dyDescent="0.25">
      <c r="R543" t="s">
        <v>91</v>
      </c>
      <c r="S543" t="s">
        <v>1189</v>
      </c>
      <c r="T543" t="s">
        <v>656</v>
      </c>
      <c r="U543" t="s">
        <v>1753</v>
      </c>
    </row>
    <row r="544" spans="18:21" x14ac:dyDescent="0.25">
      <c r="R544" t="s">
        <v>91</v>
      </c>
      <c r="S544" t="s">
        <v>1189</v>
      </c>
      <c r="T544" t="s">
        <v>657</v>
      </c>
      <c r="U544" t="s">
        <v>1754</v>
      </c>
    </row>
    <row r="545" spans="18:21" x14ac:dyDescent="0.25">
      <c r="R545" t="s">
        <v>91</v>
      </c>
      <c r="S545" t="s">
        <v>1189</v>
      </c>
      <c r="T545" t="s">
        <v>658</v>
      </c>
      <c r="U545" t="s">
        <v>1755</v>
      </c>
    </row>
    <row r="546" spans="18:21" x14ac:dyDescent="0.25">
      <c r="R546" t="s">
        <v>91</v>
      </c>
      <c r="S546" t="s">
        <v>1189</v>
      </c>
      <c r="T546" t="s">
        <v>659</v>
      </c>
      <c r="U546" t="s">
        <v>1756</v>
      </c>
    </row>
    <row r="547" spans="18:21" x14ac:dyDescent="0.25">
      <c r="R547" t="s">
        <v>91</v>
      </c>
      <c r="S547" t="s">
        <v>1189</v>
      </c>
      <c r="T547" t="s">
        <v>660</v>
      </c>
      <c r="U547" t="s">
        <v>1757</v>
      </c>
    </row>
    <row r="548" spans="18:21" x14ac:dyDescent="0.25">
      <c r="R548" t="s">
        <v>91</v>
      </c>
      <c r="S548" t="s">
        <v>1189</v>
      </c>
      <c r="T548" t="s">
        <v>661</v>
      </c>
      <c r="U548" t="s">
        <v>1758</v>
      </c>
    </row>
    <row r="549" spans="18:21" x14ac:dyDescent="0.25">
      <c r="R549" t="s">
        <v>91</v>
      </c>
      <c r="S549" t="s">
        <v>1189</v>
      </c>
      <c r="T549" t="s">
        <v>662</v>
      </c>
      <c r="U549" t="s">
        <v>1759</v>
      </c>
    </row>
    <row r="550" spans="18:21" x14ac:dyDescent="0.25">
      <c r="R550" t="s">
        <v>91</v>
      </c>
      <c r="S550" t="s">
        <v>1189</v>
      </c>
      <c r="T550" t="s">
        <v>663</v>
      </c>
      <c r="U550" t="s">
        <v>1760</v>
      </c>
    </row>
    <row r="551" spans="18:21" x14ac:dyDescent="0.25">
      <c r="R551" t="s">
        <v>91</v>
      </c>
      <c r="S551" t="s">
        <v>1189</v>
      </c>
      <c r="T551" t="s">
        <v>664</v>
      </c>
      <c r="U551" t="s">
        <v>1761</v>
      </c>
    </row>
    <row r="552" spans="18:21" x14ac:dyDescent="0.25">
      <c r="R552" t="s">
        <v>91</v>
      </c>
      <c r="S552" t="s">
        <v>1189</v>
      </c>
      <c r="T552" t="s">
        <v>665</v>
      </c>
      <c r="U552" t="s">
        <v>1762</v>
      </c>
    </row>
    <row r="553" spans="18:21" x14ac:dyDescent="0.25">
      <c r="R553" t="s">
        <v>91</v>
      </c>
      <c r="S553" t="s">
        <v>1189</v>
      </c>
      <c r="T553" t="s">
        <v>666</v>
      </c>
      <c r="U553" t="s">
        <v>1763</v>
      </c>
    </row>
    <row r="554" spans="18:21" x14ac:dyDescent="0.25">
      <c r="R554" t="s">
        <v>91</v>
      </c>
      <c r="S554" t="s">
        <v>1189</v>
      </c>
      <c r="T554" t="s">
        <v>667</v>
      </c>
      <c r="U554" t="s">
        <v>1764</v>
      </c>
    </row>
    <row r="555" spans="18:21" x14ac:dyDescent="0.25">
      <c r="R555" t="s">
        <v>91</v>
      </c>
      <c r="S555" t="s">
        <v>1189</v>
      </c>
      <c r="T555" t="s">
        <v>668</v>
      </c>
      <c r="U555" t="s">
        <v>1765</v>
      </c>
    </row>
    <row r="556" spans="18:21" x14ac:dyDescent="0.25">
      <c r="R556" t="s">
        <v>91</v>
      </c>
      <c r="S556" t="s">
        <v>1189</v>
      </c>
      <c r="T556" t="s">
        <v>669</v>
      </c>
      <c r="U556" t="s">
        <v>1766</v>
      </c>
    </row>
    <row r="557" spans="18:21" x14ac:dyDescent="0.25">
      <c r="R557" t="s">
        <v>91</v>
      </c>
      <c r="S557" t="s">
        <v>1189</v>
      </c>
      <c r="T557" t="s">
        <v>670</v>
      </c>
      <c r="U557" t="s">
        <v>1767</v>
      </c>
    </row>
    <row r="558" spans="18:21" x14ac:dyDescent="0.25">
      <c r="R558" t="s">
        <v>91</v>
      </c>
      <c r="S558" t="s">
        <v>1189</v>
      </c>
      <c r="T558" t="s">
        <v>671</v>
      </c>
      <c r="U558" t="s">
        <v>1768</v>
      </c>
    </row>
    <row r="559" spans="18:21" x14ac:dyDescent="0.25">
      <c r="R559" t="s">
        <v>91</v>
      </c>
      <c r="S559" t="s">
        <v>1189</v>
      </c>
      <c r="T559" t="s">
        <v>672</v>
      </c>
      <c r="U559" t="s">
        <v>1769</v>
      </c>
    </row>
    <row r="560" spans="18:21" x14ac:dyDescent="0.25">
      <c r="R560" t="s">
        <v>91</v>
      </c>
      <c r="S560" t="s">
        <v>1189</v>
      </c>
      <c r="T560" t="s">
        <v>673</v>
      </c>
      <c r="U560" t="s">
        <v>1770</v>
      </c>
    </row>
    <row r="561" spans="18:21" x14ac:dyDescent="0.25">
      <c r="R561" t="s">
        <v>91</v>
      </c>
      <c r="S561" t="s">
        <v>1189</v>
      </c>
      <c r="T561" t="s">
        <v>674</v>
      </c>
      <c r="U561" t="s">
        <v>1771</v>
      </c>
    </row>
    <row r="562" spans="18:21" x14ac:dyDescent="0.25">
      <c r="R562" t="s">
        <v>91</v>
      </c>
      <c r="S562" t="s">
        <v>1189</v>
      </c>
      <c r="T562" t="s">
        <v>675</v>
      </c>
      <c r="U562" t="s">
        <v>1772</v>
      </c>
    </row>
    <row r="563" spans="18:21" x14ac:dyDescent="0.25">
      <c r="R563" t="s">
        <v>91</v>
      </c>
      <c r="S563" t="s">
        <v>1189</v>
      </c>
      <c r="T563" t="s">
        <v>676</v>
      </c>
      <c r="U563" t="s">
        <v>1773</v>
      </c>
    </row>
    <row r="564" spans="18:21" x14ac:dyDescent="0.25">
      <c r="R564" t="s">
        <v>91</v>
      </c>
      <c r="S564" t="s">
        <v>1189</v>
      </c>
      <c r="T564" t="s">
        <v>677</v>
      </c>
      <c r="U564" t="s">
        <v>1774</v>
      </c>
    </row>
    <row r="565" spans="18:21" x14ac:dyDescent="0.25">
      <c r="R565" t="s">
        <v>91</v>
      </c>
      <c r="S565" t="s">
        <v>1189</v>
      </c>
      <c r="T565" t="s">
        <v>678</v>
      </c>
      <c r="U565" t="s">
        <v>1775</v>
      </c>
    </row>
    <row r="566" spans="18:21" x14ac:dyDescent="0.25">
      <c r="R566" t="s">
        <v>91</v>
      </c>
      <c r="S566" t="s">
        <v>1189</v>
      </c>
      <c r="T566" t="s">
        <v>679</v>
      </c>
      <c r="U566" t="s">
        <v>1776</v>
      </c>
    </row>
    <row r="567" spans="18:21" x14ac:dyDescent="0.25">
      <c r="R567" t="s">
        <v>91</v>
      </c>
      <c r="S567" t="s">
        <v>1189</v>
      </c>
      <c r="T567" t="s">
        <v>680</v>
      </c>
      <c r="U567" t="s">
        <v>1777</v>
      </c>
    </row>
    <row r="568" spans="18:21" x14ac:dyDescent="0.25">
      <c r="R568" t="s">
        <v>91</v>
      </c>
      <c r="S568" t="s">
        <v>1189</v>
      </c>
      <c r="T568" t="s">
        <v>681</v>
      </c>
      <c r="U568" t="s">
        <v>1778</v>
      </c>
    </row>
    <row r="569" spans="18:21" x14ac:dyDescent="0.25">
      <c r="R569" t="s">
        <v>91</v>
      </c>
      <c r="S569" t="s">
        <v>1189</v>
      </c>
      <c r="T569" t="s">
        <v>682</v>
      </c>
      <c r="U569" t="s">
        <v>1779</v>
      </c>
    </row>
    <row r="570" spans="18:21" x14ac:dyDescent="0.25">
      <c r="R570" t="s">
        <v>91</v>
      </c>
      <c r="S570" t="s">
        <v>1189</v>
      </c>
      <c r="T570" t="s">
        <v>683</v>
      </c>
      <c r="U570" t="s">
        <v>1780</v>
      </c>
    </row>
    <row r="571" spans="18:21" x14ac:dyDescent="0.25">
      <c r="R571" t="s">
        <v>91</v>
      </c>
      <c r="S571" t="s">
        <v>1189</v>
      </c>
      <c r="T571" t="s">
        <v>684</v>
      </c>
      <c r="U571" t="s">
        <v>1781</v>
      </c>
    </row>
    <row r="572" spans="18:21" x14ac:dyDescent="0.25">
      <c r="R572" t="s">
        <v>91</v>
      </c>
      <c r="S572" t="s">
        <v>1189</v>
      </c>
      <c r="T572" t="s">
        <v>685</v>
      </c>
      <c r="U572" t="s">
        <v>1782</v>
      </c>
    </row>
    <row r="573" spans="18:21" x14ac:dyDescent="0.25">
      <c r="R573" t="s">
        <v>91</v>
      </c>
      <c r="S573" t="s">
        <v>1189</v>
      </c>
      <c r="T573" t="s">
        <v>686</v>
      </c>
      <c r="U573" t="s">
        <v>1783</v>
      </c>
    </row>
    <row r="574" spans="18:21" x14ac:dyDescent="0.25">
      <c r="R574" t="s">
        <v>91</v>
      </c>
      <c r="S574" t="s">
        <v>1189</v>
      </c>
      <c r="T574" t="s">
        <v>687</v>
      </c>
      <c r="U574" t="s">
        <v>1784</v>
      </c>
    </row>
    <row r="575" spans="18:21" x14ac:dyDescent="0.25">
      <c r="R575" t="s">
        <v>91</v>
      </c>
      <c r="S575" t="s">
        <v>1189</v>
      </c>
      <c r="T575" t="s">
        <v>688</v>
      </c>
      <c r="U575" t="s">
        <v>1785</v>
      </c>
    </row>
    <row r="576" spans="18:21" x14ac:dyDescent="0.25">
      <c r="R576" t="s">
        <v>122</v>
      </c>
      <c r="S576" t="s">
        <v>1190</v>
      </c>
      <c r="T576" t="s">
        <v>689</v>
      </c>
      <c r="U576" t="s">
        <v>1786</v>
      </c>
    </row>
    <row r="577" spans="18:21" x14ac:dyDescent="0.25">
      <c r="R577" t="s">
        <v>122</v>
      </c>
      <c r="S577" t="s">
        <v>1190</v>
      </c>
      <c r="T577" t="s">
        <v>690</v>
      </c>
      <c r="U577" t="s">
        <v>1787</v>
      </c>
    </row>
    <row r="578" spans="18:21" x14ac:dyDescent="0.25">
      <c r="R578" t="s">
        <v>122</v>
      </c>
      <c r="S578" t="s">
        <v>1190</v>
      </c>
      <c r="T578" t="s">
        <v>691</v>
      </c>
      <c r="U578" t="s">
        <v>1788</v>
      </c>
    </row>
    <row r="579" spans="18:21" x14ac:dyDescent="0.25">
      <c r="R579" t="s">
        <v>122</v>
      </c>
      <c r="S579" t="s">
        <v>1190</v>
      </c>
      <c r="T579" t="s">
        <v>692</v>
      </c>
      <c r="U579" t="s">
        <v>1789</v>
      </c>
    </row>
    <row r="580" spans="18:21" x14ac:dyDescent="0.25">
      <c r="R580" t="s">
        <v>122</v>
      </c>
      <c r="S580" t="s">
        <v>1190</v>
      </c>
      <c r="T580" t="s">
        <v>693</v>
      </c>
      <c r="U580" t="s">
        <v>1790</v>
      </c>
    </row>
    <row r="581" spans="18:21" x14ac:dyDescent="0.25">
      <c r="R581" t="s">
        <v>122</v>
      </c>
      <c r="S581" t="s">
        <v>1190</v>
      </c>
      <c r="T581" t="s">
        <v>694</v>
      </c>
      <c r="U581" t="s">
        <v>1791</v>
      </c>
    </row>
    <row r="582" spans="18:21" x14ac:dyDescent="0.25">
      <c r="R582" t="s">
        <v>122</v>
      </c>
      <c r="S582" t="s">
        <v>1190</v>
      </c>
      <c r="T582" t="s">
        <v>695</v>
      </c>
      <c r="U582" t="s">
        <v>1792</v>
      </c>
    </row>
    <row r="583" spans="18:21" x14ac:dyDescent="0.25">
      <c r="R583" t="s">
        <v>122</v>
      </c>
      <c r="S583" t="s">
        <v>1190</v>
      </c>
      <c r="T583" t="s">
        <v>696</v>
      </c>
      <c r="U583" t="s">
        <v>1793</v>
      </c>
    </row>
    <row r="584" spans="18:21" x14ac:dyDescent="0.25">
      <c r="R584" t="s">
        <v>122</v>
      </c>
      <c r="S584" t="s">
        <v>1190</v>
      </c>
      <c r="T584" t="s">
        <v>697</v>
      </c>
      <c r="U584" t="s">
        <v>1794</v>
      </c>
    </row>
    <row r="585" spans="18:21" x14ac:dyDescent="0.25">
      <c r="R585" t="s">
        <v>122</v>
      </c>
      <c r="S585" t="s">
        <v>1190</v>
      </c>
      <c r="T585" t="s">
        <v>698</v>
      </c>
      <c r="U585" t="s">
        <v>1795</v>
      </c>
    </row>
    <row r="586" spans="18:21" x14ac:dyDescent="0.25">
      <c r="R586" t="s">
        <v>122</v>
      </c>
      <c r="S586" t="s">
        <v>1190</v>
      </c>
      <c r="T586" t="s">
        <v>699</v>
      </c>
      <c r="U586" t="s">
        <v>1796</v>
      </c>
    </row>
    <row r="587" spans="18:21" x14ac:dyDescent="0.25">
      <c r="R587" t="s">
        <v>122</v>
      </c>
      <c r="S587" t="s">
        <v>1190</v>
      </c>
      <c r="T587" t="s">
        <v>700</v>
      </c>
      <c r="U587" t="s">
        <v>1797</v>
      </c>
    </row>
    <row r="588" spans="18:21" x14ac:dyDescent="0.25">
      <c r="R588" t="s">
        <v>122</v>
      </c>
      <c r="S588" t="s">
        <v>1190</v>
      </c>
      <c r="T588" t="s">
        <v>701</v>
      </c>
      <c r="U588" t="s">
        <v>1798</v>
      </c>
    </row>
    <row r="589" spans="18:21" x14ac:dyDescent="0.25">
      <c r="R589" t="s">
        <v>122</v>
      </c>
      <c r="S589" t="s">
        <v>1190</v>
      </c>
      <c r="T589" t="s">
        <v>702</v>
      </c>
      <c r="U589" t="s">
        <v>1799</v>
      </c>
    </row>
    <row r="590" spans="18:21" x14ac:dyDescent="0.25">
      <c r="R590" t="s">
        <v>122</v>
      </c>
      <c r="S590" t="s">
        <v>1190</v>
      </c>
      <c r="T590" t="s">
        <v>703</v>
      </c>
      <c r="U590" t="s">
        <v>1800</v>
      </c>
    </row>
    <row r="591" spans="18:21" x14ac:dyDescent="0.25">
      <c r="R591" t="s">
        <v>122</v>
      </c>
      <c r="S591" t="s">
        <v>1190</v>
      </c>
      <c r="T591" t="s">
        <v>704</v>
      </c>
      <c r="U591" t="s">
        <v>1801</v>
      </c>
    </row>
    <row r="592" spans="18:21" x14ac:dyDescent="0.25">
      <c r="R592" t="s">
        <v>122</v>
      </c>
      <c r="S592" t="s">
        <v>1190</v>
      </c>
      <c r="T592" t="s">
        <v>705</v>
      </c>
      <c r="U592" t="s">
        <v>1802</v>
      </c>
    </row>
    <row r="593" spans="18:21" x14ac:dyDescent="0.25">
      <c r="R593" t="s">
        <v>122</v>
      </c>
      <c r="S593" t="s">
        <v>1190</v>
      </c>
      <c r="T593" t="s">
        <v>706</v>
      </c>
      <c r="U593" t="s">
        <v>1803</v>
      </c>
    </row>
    <row r="594" spans="18:21" x14ac:dyDescent="0.25">
      <c r="R594" t="s">
        <v>122</v>
      </c>
      <c r="S594" t="s">
        <v>1190</v>
      </c>
      <c r="T594" t="s">
        <v>707</v>
      </c>
      <c r="U594" t="s">
        <v>1804</v>
      </c>
    </row>
    <row r="595" spans="18:21" x14ac:dyDescent="0.25">
      <c r="R595" t="s">
        <v>122</v>
      </c>
      <c r="S595" t="s">
        <v>1190</v>
      </c>
      <c r="T595" t="s">
        <v>708</v>
      </c>
      <c r="U595" t="s">
        <v>1805</v>
      </c>
    </row>
    <row r="596" spans="18:21" x14ac:dyDescent="0.25">
      <c r="R596" t="s">
        <v>122</v>
      </c>
      <c r="S596" t="s">
        <v>1190</v>
      </c>
      <c r="T596" t="s">
        <v>709</v>
      </c>
      <c r="U596" t="s">
        <v>1806</v>
      </c>
    </row>
    <row r="597" spans="18:21" x14ac:dyDescent="0.25">
      <c r="R597" t="s">
        <v>122</v>
      </c>
      <c r="S597" t="s">
        <v>1190</v>
      </c>
      <c r="T597" t="s">
        <v>710</v>
      </c>
      <c r="U597">
        <v>27493</v>
      </c>
    </row>
    <row r="598" spans="18:21" x14ac:dyDescent="0.25">
      <c r="R598" t="s">
        <v>122</v>
      </c>
      <c r="S598" t="s">
        <v>1190</v>
      </c>
      <c r="T598" t="s">
        <v>711</v>
      </c>
      <c r="U598" t="s">
        <v>1807</v>
      </c>
    </row>
    <row r="599" spans="18:21" x14ac:dyDescent="0.25">
      <c r="R599" t="s">
        <v>122</v>
      </c>
      <c r="S599" t="s">
        <v>1190</v>
      </c>
      <c r="T599" t="s">
        <v>712</v>
      </c>
      <c r="U599" t="s">
        <v>1808</v>
      </c>
    </row>
    <row r="600" spans="18:21" x14ac:dyDescent="0.25">
      <c r="R600" t="s">
        <v>122</v>
      </c>
      <c r="S600" t="s">
        <v>1190</v>
      </c>
      <c r="T600" t="s">
        <v>713</v>
      </c>
      <c r="U600" t="s">
        <v>1809</v>
      </c>
    </row>
    <row r="601" spans="18:21" x14ac:dyDescent="0.25">
      <c r="R601" t="s">
        <v>122</v>
      </c>
      <c r="S601" t="s">
        <v>1190</v>
      </c>
      <c r="T601" t="s">
        <v>469</v>
      </c>
      <c r="U601" t="s">
        <v>1810</v>
      </c>
    </row>
    <row r="602" spans="18:21" x14ac:dyDescent="0.25">
      <c r="R602" t="s">
        <v>122</v>
      </c>
      <c r="S602" t="s">
        <v>1190</v>
      </c>
      <c r="T602" t="s">
        <v>714</v>
      </c>
      <c r="U602" t="s">
        <v>1811</v>
      </c>
    </row>
    <row r="603" spans="18:21" x14ac:dyDescent="0.25">
      <c r="R603" t="s">
        <v>122</v>
      </c>
      <c r="S603" t="s">
        <v>1190</v>
      </c>
      <c r="T603" t="s">
        <v>715</v>
      </c>
      <c r="U603" t="s">
        <v>1812</v>
      </c>
    </row>
    <row r="604" spans="18:21" x14ac:dyDescent="0.25">
      <c r="R604" t="s">
        <v>122</v>
      </c>
      <c r="S604" t="s">
        <v>1190</v>
      </c>
      <c r="T604" t="s">
        <v>716</v>
      </c>
      <c r="U604" t="s">
        <v>1813</v>
      </c>
    </row>
    <row r="605" spans="18:21" x14ac:dyDescent="0.25">
      <c r="R605" t="s">
        <v>122</v>
      </c>
      <c r="S605" t="s">
        <v>1190</v>
      </c>
      <c r="T605" t="s">
        <v>717</v>
      </c>
      <c r="U605" t="s">
        <v>1814</v>
      </c>
    </row>
    <row r="606" spans="18:21" x14ac:dyDescent="0.25">
      <c r="R606" t="s">
        <v>122</v>
      </c>
      <c r="S606" t="s">
        <v>1190</v>
      </c>
      <c r="T606" t="s">
        <v>718</v>
      </c>
      <c r="U606" t="s">
        <v>1815</v>
      </c>
    </row>
    <row r="607" spans="18:21" x14ac:dyDescent="0.25">
      <c r="R607" t="s">
        <v>123</v>
      </c>
      <c r="S607" t="s">
        <v>1191</v>
      </c>
      <c r="T607" t="s">
        <v>719</v>
      </c>
      <c r="U607" t="s">
        <v>1816</v>
      </c>
    </row>
    <row r="608" spans="18:21" x14ac:dyDescent="0.25">
      <c r="R608" t="s">
        <v>123</v>
      </c>
      <c r="S608" t="s">
        <v>1191</v>
      </c>
      <c r="T608" t="s">
        <v>720</v>
      </c>
      <c r="U608" t="s">
        <v>1817</v>
      </c>
    </row>
    <row r="609" spans="18:21" x14ac:dyDescent="0.25">
      <c r="R609" t="s">
        <v>123</v>
      </c>
      <c r="S609" t="s">
        <v>1191</v>
      </c>
      <c r="T609" t="s">
        <v>721</v>
      </c>
      <c r="U609" t="s">
        <v>1818</v>
      </c>
    </row>
    <row r="610" spans="18:21" x14ac:dyDescent="0.25">
      <c r="R610" t="s">
        <v>123</v>
      </c>
      <c r="S610" t="s">
        <v>1191</v>
      </c>
      <c r="T610" t="s">
        <v>722</v>
      </c>
      <c r="U610" t="s">
        <v>1819</v>
      </c>
    </row>
    <row r="611" spans="18:21" x14ac:dyDescent="0.25">
      <c r="R611" t="s">
        <v>123</v>
      </c>
      <c r="S611" t="s">
        <v>1191</v>
      </c>
      <c r="T611" t="s">
        <v>723</v>
      </c>
      <c r="U611" t="s">
        <v>1820</v>
      </c>
    </row>
    <row r="612" spans="18:21" x14ac:dyDescent="0.25">
      <c r="R612" t="s">
        <v>123</v>
      </c>
      <c r="S612" t="s">
        <v>1191</v>
      </c>
      <c r="T612" t="s">
        <v>724</v>
      </c>
      <c r="U612" t="s">
        <v>1821</v>
      </c>
    </row>
    <row r="613" spans="18:21" x14ac:dyDescent="0.25">
      <c r="R613" t="s">
        <v>123</v>
      </c>
      <c r="S613" t="s">
        <v>1191</v>
      </c>
      <c r="T613" t="s">
        <v>725</v>
      </c>
      <c r="U613" t="s">
        <v>1822</v>
      </c>
    </row>
    <row r="614" spans="18:21" x14ac:dyDescent="0.25">
      <c r="R614" t="s">
        <v>123</v>
      </c>
      <c r="S614" t="s">
        <v>1191</v>
      </c>
      <c r="T614" t="s">
        <v>726</v>
      </c>
      <c r="U614" t="s">
        <v>1823</v>
      </c>
    </row>
    <row r="615" spans="18:21" x14ac:dyDescent="0.25">
      <c r="R615" t="s">
        <v>123</v>
      </c>
      <c r="S615" t="s">
        <v>1191</v>
      </c>
      <c r="T615" t="s">
        <v>727</v>
      </c>
      <c r="U615" t="s">
        <v>1824</v>
      </c>
    </row>
    <row r="616" spans="18:21" x14ac:dyDescent="0.25">
      <c r="R616" t="s">
        <v>123</v>
      </c>
      <c r="S616" t="s">
        <v>1191</v>
      </c>
      <c r="T616" t="s">
        <v>728</v>
      </c>
      <c r="U616" t="s">
        <v>1825</v>
      </c>
    </row>
    <row r="617" spans="18:21" x14ac:dyDescent="0.25">
      <c r="R617" t="s">
        <v>123</v>
      </c>
      <c r="S617" t="s">
        <v>1191</v>
      </c>
      <c r="T617" t="s">
        <v>729</v>
      </c>
      <c r="U617" t="s">
        <v>1826</v>
      </c>
    </row>
    <row r="618" spans="18:21" x14ac:dyDescent="0.25">
      <c r="R618" t="s">
        <v>123</v>
      </c>
      <c r="S618" t="s">
        <v>1191</v>
      </c>
      <c r="T618" t="s">
        <v>730</v>
      </c>
      <c r="U618" t="s">
        <v>1827</v>
      </c>
    </row>
    <row r="619" spans="18:21" x14ac:dyDescent="0.25">
      <c r="R619" t="s">
        <v>123</v>
      </c>
      <c r="S619" t="s">
        <v>1191</v>
      </c>
      <c r="T619" t="s">
        <v>194</v>
      </c>
      <c r="U619" t="s">
        <v>1828</v>
      </c>
    </row>
    <row r="620" spans="18:21" x14ac:dyDescent="0.25">
      <c r="R620" t="s">
        <v>123</v>
      </c>
      <c r="S620" t="s">
        <v>1191</v>
      </c>
      <c r="T620" t="s">
        <v>731</v>
      </c>
      <c r="U620" t="s">
        <v>1829</v>
      </c>
    </row>
    <row r="621" spans="18:21" x14ac:dyDescent="0.25">
      <c r="R621" t="s">
        <v>123</v>
      </c>
      <c r="S621" t="s">
        <v>1191</v>
      </c>
      <c r="T621" t="s">
        <v>732</v>
      </c>
      <c r="U621" t="s">
        <v>1830</v>
      </c>
    </row>
    <row r="622" spans="18:21" x14ac:dyDescent="0.25">
      <c r="R622" t="s">
        <v>123</v>
      </c>
      <c r="S622" t="s">
        <v>1191</v>
      </c>
      <c r="T622" t="s">
        <v>733</v>
      </c>
      <c r="U622" t="s">
        <v>1831</v>
      </c>
    </row>
    <row r="623" spans="18:21" x14ac:dyDescent="0.25">
      <c r="R623" t="s">
        <v>123</v>
      </c>
      <c r="S623" t="s">
        <v>1191</v>
      </c>
      <c r="T623" t="s">
        <v>734</v>
      </c>
      <c r="U623" t="s">
        <v>1832</v>
      </c>
    </row>
    <row r="624" spans="18:21" x14ac:dyDescent="0.25">
      <c r="R624" t="s">
        <v>123</v>
      </c>
      <c r="S624" t="s">
        <v>1191</v>
      </c>
      <c r="T624" t="s">
        <v>735</v>
      </c>
      <c r="U624" t="s">
        <v>1833</v>
      </c>
    </row>
    <row r="625" spans="18:21" x14ac:dyDescent="0.25">
      <c r="R625" t="s">
        <v>123</v>
      </c>
      <c r="S625" t="s">
        <v>1191</v>
      </c>
      <c r="T625" t="s">
        <v>736</v>
      </c>
      <c r="U625" t="s">
        <v>1834</v>
      </c>
    </row>
    <row r="626" spans="18:21" x14ac:dyDescent="0.25">
      <c r="R626" t="s">
        <v>123</v>
      </c>
      <c r="S626" t="s">
        <v>1191</v>
      </c>
      <c r="T626" t="s">
        <v>737</v>
      </c>
      <c r="U626" t="s">
        <v>1835</v>
      </c>
    </row>
    <row r="627" spans="18:21" x14ac:dyDescent="0.25">
      <c r="R627" t="s">
        <v>123</v>
      </c>
      <c r="S627" t="s">
        <v>1191</v>
      </c>
      <c r="T627" t="s">
        <v>738</v>
      </c>
      <c r="U627" t="s">
        <v>1836</v>
      </c>
    </row>
    <row r="628" spans="18:21" x14ac:dyDescent="0.25">
      <c r="R628" t="s">
        <v>123</v>
      </c>
      <c r="S628" t="s">
        <v>1191</v>
      </c>
      <c r="T628" t="s">
        <v>739</v>
      </c>
      <c r="U628" t="s">
        <v>1837</v>
      </c>
    </row>
    <row r="629" spans="18:21" x14ac:dyDescent="0.25">
      <c r="R629" t="s">
        <v>123</v>
      </c>
      <c r="S629" t="s">
        <v>1191</v>
      </c>
      <c r="T629" t="s">
        <v>467</v>
      </c>
      <c r="U629" t="s">
        <v>1838</v>
      </c>
    </row>
    <row r="630" spans="18:21" x14ac:dyDescent="0.25">
      <c r="R630" t="s">
        <v>123</v>
      </c>
      <c r="S630" t="s">
        <v>1191</v>
      </c>
      <c r="T630" t="s">
        <v>740</v>
      </c>
      <c r="U630" t="s">
        <v>1839</v>
      </c>
    </row>
    <row r="631" spans="18:21" x14ac:dyDescent="0.25">
      <c r="R631" t="s">
        <v>123</v>
      </c>
      <c r="S631" t="s">
        <v>1191</v>
      </c>
      <c r="T631" t="s">
        <v>741</v>
      </c>
      <c r="U631" t="s">
        <v>1840</v>
      </c>
    </row>
    <row r="632" spans="18:21" x14ac:dyDescent="0.25">
      <c r="R632" t="s">
        <v>123</v>
      </c>
      <c r="S632" t="s">
        <v>1191</v>
      </c>
      <c r="T632" t="s">
        <v>742</v>
      </c>
      <c r="U632" t="s">
        <v>1841</v>
      </c>
    </row>
    <row r="633" spans="18:21" x14ac:dyDescent="0.25">
      <c r="R633" t="s">
        <v>123</v>
      </c>
      <c r="S633" t="s">
        <v>1191</v>
      </c>
      <c r="T633" t="s">
        <v>743</v>
      </c>
      <c r="U633" t="s">
        <v>1842</v>
      </c>
    </row>
    <row r="634" spans="18:21" x14ac:dyDescent="0.25">
      <c r="R634" t="s">
        <v>123</v>
      </c>
      <c r="S634" t="s">
        <v>1191</v>
      </c>
      <c r="T634" t="s">
        <v>744</v>
      </c>
      <c r="U634" t="s">
        <v>1843</v>
      </c>
    </row>
    <row r="635" spans="18:21" x14ac:dyDescent="0.25">
      <c r="R635" t="s">
        <v>123</v>
      </c>
      <c r="S635" t="s">
        <v>1191</v>
      </c>
      <c r="T635" t="s">
        <v>416</v>
      </c>
      <c r="U635" t="s">
        <v>1844</v>
      </c>
    </row>
    <row r="636" spans="18:21" x14ac:dyDescent="0.25">
      <c r="R636" t="s">
        <v>123</v>
      </c>
      <c r="S636" t="s">
        <v>1191</v>
      </c>
      <c r="T636" t="s">
        <v>745</v>
      </c>
      <c r="U636" t="s">
        <v>1845</v>
      </c>
    </row>
    <row r="637" spans="18:21" x14ac:dyDescent="0.25">
      <c r="R637" t="s">
        <v>123</v>
      </c>
      <c r="S637" t="s">
        <v>1191</v>
      </c>
      <c r="T637" t="s">
        <v>746</v>
      </c>
      <c r="U637" t="s">
        <v>1846</v>
      </c>
    </row>
    <row r="638" spans="18:21" x14ac:dyDescent="0.25">
      <c r="R638" t="s">
        <v>123</v>
      </c>
      <c r="S638" t="s">
        <v>1191</v>
      </c>
      <c r="T638" t="s">
        <v>747</v>
      </c>
      <c r="U638" t="s">
        <v>1847</v>
      </c>
    </row>
    <row r="639" spans="18:21" x14ac:dyDescent="0.25">
      <c r="R639" t="s">
        <v>123</v>
      </c>
      <c r="S639" t="s">
        <v>1191</v>
      </c>
      <c r="T639" t="s">
        <v>748</v>
      </c>
      <c r="U639" t="s">
        <v>1848</v>
      </c>
    </row>
    <row r="640" spans="18:21" x14ac:dyDescent="0.25">
      <c r="R640" t="s">
        <v>123</v>
      </c>
      <c r="S640" t="s">
        <v>1191</v>
      </c>
      <c r="T640" t="s">
        <v>749</v>
      </c>
      <c r="U640" t="s">
        <v>1849</v>
      </c>
    </row>
    <row r="641" spans="18:21" x14ac:dyDescent="0.25">
      <c r="R641" t="s">
        <v>123</v>
      </c>
      <c r="S641" t="s">
        <v>1191</v>
      </c>
      <c r="T641" t="s">
        <v>750</v>
      </c>
      <c r="U641" t="s">
        <v>1850</v>
      </c>
    </row>
    <row r="642" spans="18:21" x14ac:dyDescent="0.25">
      <c r="R642" t="s">
        <v>123</v>
      </c>
      <c r="S642" t="s">
        <v>1191</v>
      </c>
      <c r="T642" t="s">
        <v>751</v>
      </c>
      <c r="U642" t="s">
        <v>1851</v>
      </c>
    </row>
    <row r="643" spans="18:21" x14ac:dyDescent="0.25">
      <c r="R643" t="s">
        <v>123</v>
      </c>
      <c r="S643" t="s">
        <v>1191</v>
      </c>
      <c r="T643" t="s">
        <v>752</v>
      </c>
      <c r="U643" t="s">
        <v>1852</v>
      </c>
    </row>
    <row r="644" spans="18:21" x14ac:dyDescent="0.25">
      <c r="R644" t="s">
        <v>124</v>
      </c>
      <c r="S644" t="s">
        <v>1192</v>
      </c>
      <c r="T644" t="s">
        <v>753</v>
      </c>
      <c r="U644" t="s">
        <v>1853</v>
      </c>
    </row>
    <row r="645" spans="18:21" x14ac:dyDescent="0.25">
      <c r="R645" t="s">
        <v>124</v>
      </c>
      <c r="S645" t="s">
        <v>1192</v>
      </c>
      <c r="T645" t="s">
        <v>478</v>
      </c>
      <c r="U645" t="s">
        <v>1854</v>
      </c>
    </row>
    <row r="646" spans="18:21" x14ac:dyDescent="0.25">
      <c r="R646" t="s">
        <v>124</v>
      </c>
      <c r="S646" t="s">
        <v>1192</v>
      </c>
      <c r="T646" t="s">
        <v>754</v>
      </c>
      <c r="U646" t="s">
        <v>1855</v>
      </c>
    </row>
    <row r="647" spans="18:21" x14ac:dyDescent="0.25">
      <c r="R647" t="s">
        <v>124</v>
      </c>
      <c r="S647" t="s">
        <v>1192</v>
      </c>
      <c r="T647" t="s">
        <v>755</v>
      </c>
      <c r="U647" t="s">
        <v>1856</v>
      </c>
    </row>
    <row r="648" spans="18:21" x14ac:dyDescent="0.25">
      <c r="R648" t="s">
        <v>124</v>
      </c>
      <c r="S648" t="s">
        <v>1192</v>
      </c>
      <c r="T648" t="s">
        <v>756</v>
      </c>
      <c r="U648" t="s">
        <v>1857</v>
      </c>
    </row>
    <row r="649" spans="18:21" x14ac:dyDescent="0.25">
      <c r="R649" t="s">
        <v>124</v>
      </c>
      <c r="S649" t="s">
        <v>1192</v>
      </c>
      <c r="T649" t="s">
        <v>757</v>
      </c>
      <c r="U649" t="s">
        <v>1858</v>
      </c>
    </row>
    <row r="650" spans="18:21" x14ac:dyDescent="0.25">
      <c r="R650" t="s">
        <v>124</v>
      </c>
      <c r="S650" t="s">
        <v>1192</v>
      </c>
      <c r="T650" t="s">
        <v>758</v>
      </c>
      <c r="U650" t="s">
        <v>1859</v>
      </c>
    </row>
    <row r="651" spans="18:21" x14ac:dyDescent="0.25">
      <c r="R651" t="s">
        <v>124</v>
      </c>
      <c r="S651" t="s">
        <v>1192</v>
      </c>
      <c r="T651" t="s">
        <v>759</v>
      </c>
      <c r="U651" t="s">
        <v>1860</v>
      </c>
    </row>
    <row r="652" spans="18:21" x14ac:dyDescent="0.25">
      <c r="R652" t="s">
        <v>124</v>
      </c>
      <c r="S652" t="s">
        <v>1192</v>
      </c>
      <c r="T652" t="s">
        <v>760</v>
      </c>
      <c r="U652" t="s">
        <v>1861</v>
      </c>
    </row>
    <row r="653" spans="18:21" x14ac:dyDescent="0.25">
      <c r="R653" t="s">
        <v>124</v>
      </c>
      <c r="S653" t="s">
        <v>1192</v>
      </c>
      <c r="T653" t="s">
        <v>761</v>
      </c>
      <c r="U653" t="s">
        <v>1862</v>
      </c>
    </row>
    <row r="654" spans="18:21" x14ac:dyDescent="0.25">
      <c r="R654" t="s">
        <v>124</v>
      </c>
      <c r="S654" t="s">
        <v>1192</v>
      </c>
      <c r="T654" t="s">
        <v>762</v>
      </c>
      <c r="U654" t="s">
        <v>1863</v>
      </c>
    </row>
    <row r="655" spans="18:21" x14ac:dyDescent="0.25">
      <c r="R655" t="s">
        <v>124</v>
      </c>
      <c r="S655" t="s">
        <v>1192</v>
      </c>
      <c r="T655" t="s">
        <v>763</v>
      </c>
      <c r="U655" t="s">
        <v>1864</v>
      </c>
    </row>
    <row r="656" spans="18:21" x14ac:dyDescent="0.25">
      <c r="R656" t="s">
        <v>124</v>
      </c>
      <c r="S656" t="s">
        <v>1192</v>
      </c>
      <c r="T656" t="s">
        <v>764</v>
      </c>
      <c r="U656" t="s">
        <v>1865</v>
      </c>
    </row>
    <row r="657" spans="18:21" x14ac:dyDescent="0.25">
      <c r="R657" t="s">
        <v>124</v>
      </c>
      <c r="S657" t="s">
        <v>1192</v>
      </c>
      <c r="T657" t="s">
        <v>765</v>
      </c>
      <c r="U657" t="s">
        <v>1866</v>
      </c>
    </row>
    <row r="658" spans="18:21" x14ac:dyDescent="0.25">
      <c r="R658" t="s">
        <v>124</v>
      </c>
      <c r="S658" t="s">
        <v>1192</v>
      </c>
      <c r="T658" t="s">
        <v>330</v>
      </c>
      <c r="U658" t="s">
        <v>1867</v>
      </c>
    </row>
    <row r="659" spans="18:21" x14ac:dyDescent="0.25">
      <c r="R659" t="s">
        <v>125</v>
      </c>
      <c r="S659" t="s">
        <v>1193</v>
      </c>
      <c r="T659" t="s">
        <v>766</v>
      </c>
      <c r="U659" t="s">
        <v>1868</v>
      </c>
    </row>
    <row r="660" spans="18:21" x14ac:dyDescent="0.25">
      <c r="R660" t="s">
        <v>125</v>
      </c>
      <c r="S660" t="s">
        <v>1193</v>
      </c>
      <c r="T660" t="s">
        <v>767</v>
      </c>
      <c r="U660" t="s">
        <v>1869</v>
      </c>
    </row>
    <row r="661" spans="18:21" x14ac:dyDescent="0.25">
      <c r="R661" t="s">
        <v>125</v>
      </c>
      <c r="S661" t="s">
        <v>1193</v>
      </c>
      <c r="T661" t="s">
        <v>768</v>
      </c>
      <c r="U661" t="s">
        <v>1870</v>
      </c>
    </row>
    <row r="662" spans="18:21" x14ac:dyDescent="0.25">
      <c r="R662" t="s">
        <v>125</v>
      </c>
      <c r="S662" t="s">
        <v>1193</v>
      </c>
      <c r="T662" t="s">
        <v>769</v>
      </c>
      <c r="U662" t="s">
        <v>1871</v>
      </c>
    </row>
    <row r="663" spans="18:21" x14ac:dyDescent="0.25">
      <c r="R663" t="s">
        <v>125</v>
      </c>
      <c r="S663" t="s">
        <v>1193</v>
      </c>
      <c r="T663" t="s">
        <v>770</v>
      </c>
      <c r="U663" t="s">
        <v>1872</v>
      </c>
    </row>
    <row r="664" spans="18:21" x14ac:dyDescent="0.25">
      <c r="R664" t="s">
        <v>125</v>
      </c>
      <c r="S664" t="s">
        <v>1193</v>
      </c>
      <c r="T664" t="s">
        <v>771</v>
      </c>
      <c r="U664" t="s">
        <v>1873</v>
      </c>
    </row>
    <row r="665" spans="18:21" x14ac:dyDescent="0.25">
      <c r="R665" t="s">
        <v>125</v>
      </c>
      <c r="S665" t="s">
        <v>1193</v>
      </c>
      <c r="T665" t="s">
        <v>772</v>
      </c>
      <c r="U665" t="s">
        <v>1874</v>
      </c>
    </row>
    <row r="666" spans="18:21" x14ac:dyDescent="0.25">
      <c r="R666" t="s">
        <v>125</v>
      </c>
      <c r="S666" t="s">
        <v>1193</v>
      </c>
      <c r="T666" t="s">
        <v>180</v>
      </c>
      <c r="U666" t="s">
        <v>1875</v>
      </c>
    </row>
    <row r="667" spans="18:21" x14ac:dyDescent="0.25">
      <c r="R667" t="s">
        <v>125</v>
      </c>
      <c r="S667" t="s">
        <v>1193</v>
      </c>
      <c r="T667" t="s">
        <v>773</v>
      </c>
      <c r="U667" t="s">
        <v>1876</v>
      </c>
    </row>
    <row r="668" spans="18:21" x14ac:dyDescent="0.25">
      <c r="R668" t="s">
        <v>125</v>
      </c>
      <c r="S668" t="s">
        <v>1193</v>
      </c>
      <c r="T668" t="s">
        <v>774</v>
      </c>
      <c r="U668" t="s">
        <v>1877</v>
      </c>
    </row>
    <row r="669" spans="18:21" x14ac:dyDescent="0.25">
      <c r="R669" t="s">
        <v>125</v>
      </c>
      <c r="S669" t="s">
        <v>1193</v>
      </c>
      <c r="T669" t="s">
        <v>775</v>
      </c>
      <c r="U669" t="s">
        <v>1878</v>
      </c>
    </row>
    <row r="670" spans="18:21" x14ac:dyDescent="0.25">
      <c r="R670" t="s">
        <v>125</v>
      </c>
      <c r="S670" t="s">
        <v>1193</v>
      </c>
      <c r="T670" t="s">
        <v>776</v>
      </c>
      <c r="U670" t="s">
        <v>1879</v>
      </c>
    </row>
    <row r="671" spans="18:21" x14ac:dyDescent="0.25">
      <c r="R671" t="s">
        <v>125</v>
      </c>
      <c r="S671" t="s">
        <v>1193</v>
      </c>
      <c r="T671" t="s">
        <v>777</v>
      </c>
      <c r="U671" t="s">
        <v>1880</v>
      </c>
    </row>
    <row r="672" spans="18:21" x14ac:dyDescent="0.25">
      <c r="R672" t="s">
        <v>125</v>
      </c>
      <c r="S672" t="s">
        <v>1193</v>
      </c>
      <c r="T672" t="s">
        <v>778</v>
      </c>
      <c r="U672" t="s">
        <v>1881</v>
      </c>
    </row>
    <row r="673" spans="18:21" x14ac:dyDescent="0.25">
      <c r="R673" t="s">
        <v>125</v>
      </c>
      <c r="S673" t="s">
        <v>1193</v>
      </c>
      <c r="T673" t="s">
        <v>779</v>
      </c>
      <c r="U673" t="s">
        <v>1882</v>
      </c>
    </row>
    <row r="674" spans="18:21" x14ac:dyDescent="0.25">
      <c r="R674" t="s">
        <v>125</v>
      </c>
      <c r="S674" t="s">
        <v>1193</v>
      </c>
      <c r="T674" t="s">
        <v>780</v>
      </c>
      <c r="U674" t="s">
        <v>1883</v>
      </c>
    </row>
    <row r="675" spans="18:21" x14ac:dyDescent="0.25">
      <c r="R675" t="s">
        <v>125</v>
      </c>
      <c r="S675" t="s">
        <v>1193</v>
      </c>
      <c r="T675" t="s">
        <v>781</v>
      </c>
      <c r="U675" t="s">
        <v>1884</v>
      </c>
    </row>
    <row r="676" spans="18:21" x14ac:dyDescent="0.25">
      <c r="R676" t="s">
        <v>125</v>
      </c>
      <c r="S676" t="s">
        <v>1193</v>
      </c>
      <c r="T676" t="s">
        <v>782</v>
      </c>
      <c r="U676" t="s">
        <v>1885</v>
      </c>
    </row>
    <row r="677" spans="18:21" x14ac:dyDescent="0.25">
      <c r="R677" t="s">
        <v>125</v>
      </c>
      <c r="S677" t="s">
        <v>1193</v>
      </c>
      <c r="T677" t="s">
        <v>783</v>
      </c>
      <c r="U677" t="s">
        <v>1886</v>
      </c>
    </row>
    <row r="678" spans="18:21" x14ac:dyDescent="0.25">
      <c r="R678" t="s">
        <v>125</v>
      </c>
      <c r="S678" t="s">
        <v>1193</v>
      </c>
      <c r="T678" t="s">
        <v>784</v>
      </c>
      <c r="U678" t="s">
        <v>1887</v>
      </c>
    </row>
    <row r="679" spans="18:21" x14ac:dyDescent="0.25">
      <c r="R679" t="s">
        <v>125</v>
      </c>
      <c r="S679" t="s">
        <v>1193</v>
      </c>
      <c r="T679" t="s">
        <v>785</v>
      </c>
      <c r="U679" t="s">
        <v>1888</v>
      </c>
    </row>
    <row r="680" spans="18:21" x14ac:dyDescent="0.25">
      <c r="R680" t="s">
        <v>125</v>
      </c>
      <c r="S680" t="s">
        <v>1193</v>
      </c>
      <c r="T680" t="s">
        <v>470</v>
      </c>
      <c r="U680" t="s">
        <v>1889</v>
      </c>
    </row>
    <row r="681" spans="18:21" x14ac:dyDescent="0.25">
      <c r="R681" t="s">
        <v>125</v>
      </c>
      <c r="S681" t="s">
        <v>1193</v>
      </c>
      <c r="T681" t="s">
        <v>786</v>
      </c>
      <c r="U681" t="s">
        <v>1890</v>
      </c>
    </row>
    <row r="682" spans="18:21" x14ac:dyDescent="0.25">
      <c r="R682" t="s">
        <v>125</v>
      </c>
      <c r="S682" t="s">
        <v>1193</v>
      </c>
      <c r="T682" t="s">
        <v>787</v>
      </c>
      <c r="U682" t="s">
        <v>1891</v>
      </c>
    </row>
    <row r="683" spans="18:21" x14ac:dyDescent="0.25">
      <c r="R683" t="s">
        <v>125</v>
      </c>
      <c r="S683" t="s">
        <v>1193</v>
      </c>
      <c r="T683" t="s">
        <v>788</v>
      </c>
      <c r="U683" t="s">
        <v>1892</v>
      </c>
    </row>
    <row r="684" spans="18:21" x14ac:dyDescent="0.25">
      <c r="R684" t="s">
        <v>125</v>
      </c>
      <c r="S684" t="s">
        <v>1193</v>
      </c>
      <c r="T684" t="s">
        <v>789</v>
      </c>
      <c r="U684" t="s">
        <v>1893</v>
      </c>
    </row>
    <row r="685" spans="18:21" x14ac:dyDescent="0.25">
      <c r="R685" t="s">
        <v>125</v>
      </c>
      <c r="S685" t="s">
        <v>1193</v>
      </c>
      <c r="T685" t="s">
        <v>790</v>
      </c>
      <c r="U685" t="s">
        <v>1894</v>
      </c>
    </row>
    <row r="686" spans="18:21" x14ac:dyDescent="0.25">
      <c r="R686" t="s">
        <v>125</v>
      </c>
      <c r="S686" t="s">
        <v>1193</v>
      </c>
      <c r="T686" t="s">
        <v>791</v>
      </c>
      <c r="U686" t="s">
        <v>1895</v>
      </c>
    </row>
    <row r="687" spans="18:21" x14ac:dyDescent="0.25">
      <c r="R687" t="s">
        <v>125</v>
      </c>
      <c r="S687" t="s">
        <v>1193</v>
      </c>
      <c r="T687" t="s">
        <v>792</v>
      </c>
      <c r="U687" t="s">
        <v>1896</v>
      </c>
    </row>
    <row r="688" spans="18:21" x14ac:dyDescent="0.25">
      <c r="R688" t="s">
        <v>125</v>
      </c>
      <c r="S688" t="s">
        <v>1193</v>
      </c>
      <c r="T688" t="s">
        <v>793</v>
      </c>
      <c r="U688" t="s">
        <v>1897</v>
      </c>
    </row>
    <row r="689" spans="18:21" x14ac:dyDescent="0.25">
      <c r="R689" t="s">
        <v>126</v>
      </c>
      <c r="S689" t="s">
        <v>1194</v>
      </c>
      <c r="T689" t="s">
        <v>794</v>
      </c>
      <c r="U689" t="s">
        <v>1898</v>
      </c>
    </row>
    <row r="690" spans="18:21" x14ac:dyDescent="0.25">
      <c r="R690" t="s">
        <v>126</v>
      </c>
      <c r="S690" t="s">
        <v>1194</v>
      </c>
      <c r="T690" t="s">
        <v>795</v>
      </c>
      <c r="U690" t="s">
        <v>1899</v>
      </c>
    </row>
    <row r="691" spans="18:21" x14ac:dyDescent="0.25">
      <c r="R691" t="s">
        <v>126</v>
      </c>
      <c r="S691" t="s">
        <v>1194</v>
      </c>
      <c r="T691" t="s">
        <v>796</v>
      </c>
      <c r="U691" t="s">
        <v>1900</v>
      </c>
    </row>
    <row r="692" spans="18:21" x14ac:dyDescent="0.25">
      <c r="R692" t="s">
        <v>126</v>
      </c>
      <c r="S692" t="s">
        <v>1194</v>
      </c>
      <c r="T692" t="s">
        <v>797</v>
      </c>
      <c r="U692" t="s">
        <v>1901</v>
      </c>
    </row>
    <row r="693" spans="18:21" x14ac:dyDescent="0.25">
      <c r="R693" t="s">
        <v>126</v>
      </c>
      <c r="S693" t="s">
        <v>1194</v>
      </c>
      <c r="T693" t="s">
        <v>798</v>
      </c>
      <c r="U693" t="s">
        <v>1902</v>
      </c>
    </row>
    <row r="694" spans="18:21" x14ac:dyDescent="0.25">
      <c r="R694" t="s">
        <v>126</v>
      </c>
      <c r="S694" t="s">
        <v>1194</v>
      </c>
      <c r="T694" t="s">
        <v>799</v>
      </c>
      <c r="U694" t="s">
        <v>1903</v>
      </c>
    </row>
    <row r="695" spans="18:21" x14ac:dyDescent="0.25">
      <c r="R695" t="s">
        <v>126</v>
      </c>
      <c r="S695" t="s">
        <v>1194</v>
      </c>
      <c r="T695" t="s">
        <v>800</v>
      </c>
      <c r="U695" t="s">
        <v>1904</v>
      </c>
    </row>
    <row r="696" spans="18:21" x14ac:dyDescent="0.25">
      <c r="R696" t="s">
        <v>126</v>
      </c>
      <c r="S696" t="s">
        <v>1194</v>
      </c>
      <c r="T696" t="s">
        <v>801</v>
      </c>
      <c r="U696" t="s">
        <v>1905</v>
      </c>
    </row>
    <row r="697" spans="18:21" x14ac:dyDescent="0.25">
      <c r="R697" t="s">
        <v>126</v>
      </c>
      <c r="S697" t="s">
        <v>1194</v>
      </c>
      <c r="T697" t="s">
        <v>802</v>
      </c>
      <c r="U697" t="s">
        <v>1906</v>
      </c>
    </row>
    <row r="698" spans="18:21" x14ac:dyDescent="0.25">
      <c r="R698" t="s">
        <v>126</v>
      </c>
      <c r="S698" t="s">
        <v>1194</v>
      </c>
      <c r="T698" t="s">
        <v>803</v>
      </c>
      <c r="U698" t="s">
        <v>1907</v>
      </c>
    </row>
    <row r="699" spans="18:21" x14ac:dyDescent="0.25">
      <c r="R699" t="s">
        <v>126</v>
      </c>
      <c r="S699" t="s">
        <v>1194</v>
      </c>
      <c r="T699" t="s">
        <v>804</v>
      </c>
      <c r="U699" t="s">
        <v>1908</v>
      </c>
    </row>
    <row r="700" spans="18:21" x14ac:dyDescent="0.25">
      <c r="R700" t="s">
        <v>126</v>
      </c>
      <c r="S700" t="s">
        <v>1194</v>
      </c>
      <c r="T700" t="s">
        <v>193</v>
      </c>
      <c r="U700" t="s">
        <v>1909</v>
      </c>
    </row>
    <row r="701" spans="18:21" x14ac:dyDescent="0.25">
      <c r="R701" t="s">
        <v>126</v>
      </c>
      <c r="S701" t="s">
        <v>1194</v>
      </c>
      <c r="T701" t="s">
        <v>777</v>
      </c>
      <c r="U701" t="s">
        <v>1910</v>
      </c>
    </row>
    <row r="702" spans="18:21" x14ac:dyDescent="0.25">
      <c r="R702" t="s">
        <v>126</v>
      </c>
      <c r="S702" t="s">
        <v>1194</v>
      </c>
      <c r="T702" t="s">
        <v>805</v>
      </c>
      <c r="U702" t="s">
        <v>1911</v>
      </c>
    </row>
    <row r="703" spans="18:21" x14ac:dyDescent="0.25">
      <c r="R703" t="s">
        <v>126</v>
      </c>
      <c r="S703" t="s">
        <v>1194</v>
      </c>
      <c r="T703" t="s">
        <v>806</v>
      </c>
      <c r="U703" t="s">
        <v>1912</v>
      </c>
    </row>
    <row r="704" spans="18:21" x14ac:dyDescent="0.25">
      <c r="R704" t="s">
        <v>126</v>
      </c>
      <c r="S704" t="s">
        <v>1194</v>
      </c>
      <c r="T704" t="s">
        <v>807</v>
      </c>
      <c r="U704" t="s">
        <v>1913</v>
      </c>
    </row>
    <row r="705" spans="18:21" x14ac:dyDescent="0.25">
      <c r="R705" t="s">
        <v>126</v>
      </c>
      <c r="S705" t="s">
        <v>1194</v>
      </c>
      <c r="T705" t="s">
        <v>808</v>
      </c>
      <c r="U705" t="s">
        <v>1914</v>
      </c>
    </row>
    <row r="706" spans="18:21" x14ac:dyDescent="0.25">
      <c r="R706" t="s">
        <v>126</v>
      </c>
      <c r="S706" t="s">
        <v>1194</v>
      </c>
      <c r="T706" t="s">
        <v>809</v>
      </c>
      <c r="U706" t="s">
        <v>1915</v>
      </c>
    </row>
    <row r="707" spans="18:21" x14ac:dyDescent="0.25">
      <c r="R707" t="s">
        <v>126</v>
      </c>
      <c r="S707" t="s">
        <v>1194</v>
      </c>
      <c r="T707" t="s">
        <v>810</v>
      </c>
      <c r="U707" t="s">
        <v>1916</v>
      </c>
    </row>
    <row r="708" spans="18:21" x14ac:dyDescent="0.25">
      <c r="R708" t="s">
        <v>126</v>
      </c>
      <c r="S708" t="s">
        <v>1194</v>
      </c>
      <c r="T708" t="s">
        <v>811</v>
      </c>
      <c r="U708" t="s">
        <v>1917</v>
      </c>
    </row>
    <row r="709" spans="18:21" x14ac:dyDescent="0.25">
      <c r="R709" t="s">
        <v>126</v>
      </c>
      <c r="S709" t="s">
        <v>1194</v>
      </c>
      <c r="T709" t="s">
        <v>812</v>
      </c>
      <c r="U709" t="s">
        <v>1918</v>
      </c>
    </row>
    <row r="710" spans="18:21" x14ac:dyDescent="0.25">
      <c r="R710" t="s">
        <v>126</v>
      </c>
      <c r="S710" t="s">
        <v>1194</v>
      </c>
      <c r="T710" t="s">
        <v>813</v>
      </c>
      <c r="U710" t="s">
        <v>1919</v>
      </c>
    </row>
    <row r="711" spans="18:21" x14ac:dyDescent="0.25">
      <c r="R711" t="s">
        <v>126</v>
      </c>
      <c r="S711" t="s">
        <v>1194</v>
      </c>
      <c r="T711" t="s">
        <v>487</v>
      </c>
      <c r="U711" t="s">
        <v>1920</v>
      </c>
    </row>
    <row r="712" spans="18:21" x14ac:dyDescent="0.25">
      <c r="R712" t="s">
        <v>126</v>
      </c>
      <c r="S712" t="s">
        <v>1194</v>
      </c>
      <c r="T712" t="s">
        <v>814</v>
      </c>
      <c r="U712" t="s">
        <v>1921</v>
      </c>
    </row>
    <row r="713" spans="18:21" x14ac:dyDescent="0.25">
      <c r="R713" t="s">
        <v>126</v>
      </c>
      <c r="S713" t="s">
        <v>1194</v>
      </c>
      <c r="T713" t="s">
        <v>815</v>
      </c>
      <c r="U713" t="s">
        <v>1922</v>
      </c>
    </row>
    <row r="714" spans="18:21" x14ac:dyDescent="0.25">
      <c r="R714" t="s">
        <v>126</v>
      </c>
      <c r="S714" t="s">
        <v>1194</v>
      </c>
      <c r="T714" t="s">
        <v>816</v>
      </c>
      <c r="U714" t="s">
        <v>1923</v>
      </c>
    </row>
    <row r="715" spans="18:21" x14ac:dyDescent="0.25">
      <c r="R715" t="s">
        <v>126</v>
      </c>
      <c r="S715" t="s">
        <v>1194</v>
      </c>
      <c r="T715" t="s">
        <v>817</v>
      </c>
      <c r="U715" t="s">
        <v>1924</v>
      </c>
    </row>
    <row r="716" spans="18:21" x14ac:dyDescent="0.25">
      <c r="R716" t="s">
        <v>126</v>
      </c>
      <c r="S716" t="s">
        <v>1194</v>
      </c>
      <c r="T716" t="s">
        <v>550</v>
      </c>
      <c r="U716" t="s">
        <v>1925</v>
      </c>
    </row>
    <row r="717" spans="18:21" x14ac:dyDescent="0.25">
      <c r="R717" t="s">
        <v>126</v>
      </c>
      <c r="S717" t="s">
        <v>1194</v>
      </c>
      <c r="T717" t="s">
        <v>818</v>
      </c>
      <c r="U717" t="s">
        <v>1926</v>
      </c>
    </row>
    <row r="718" spans="18:21" x14ac:dyDescent="0.25">
      <c r="R718" t="s">
        <v>127</v>
      </c>
      <c r="S718" t="s">
        <v>1195</v>
      </c>
      <c r="T718" t="s">
        <v>819</v>
      </c>
      <c r="U718" t="s">
        <v>1927</v>
      </c>
    </row>
    <row r="719" spans="18:21" x14ac:dyDescent="0.25">
      <c r="R719" t="s">
        <v>127</v>
      </c>
      <c r="S719" t="s">
        <v>1195</v>
      </c>
      <c r="T719" t="s">
        <v>581</v>
      </c>
      <c r="U719" t="s">
        <v>1928</v>
      </c>
    </row>
    <row r="720" spans="18:21" x14ac:dyDescent="0.25">
      <c r="R720" t="s">
        <v>127</v>
      </c>
      <c r="S720" t="s">
        <v>1195</v>
      </c>
      <c r="T720" t="s">
        <v>820</v>
      </c>
      <c r="U720" t="s">
        <v>1929</v>
      </c>
    </row>
    <row r="721" spans="18:21" x14ac:dyDescent="0.25">
      <c r="R721" t="s">
        <v>127</v>
      </c>
      <c r="S721" t="s">
        <v>1195</v>
      </c>
      <c r="T721" t="s">
        <v>821</v>
      </c>
      <c r="U721" t="s">
        <v>1930</v>
      </c>
    </row>
    <row r="722" spans="18:21" x14ac:dyDescent="0.25">
      <c r="R722" t="s">
        <v>127</v>
      </c>
      <c r="S722" t="s">
        <v>1195</v>
      </c>
      <c r="T722" t="s">
        <v>822</v>
      </c>
      <c r="U722" t="s">
        <v>1931</v>
      </c>
    </row>
    <row r="723" spans="18:21" x14ac:dyDescent="0.25">
      <c r="R723" t="s">
        <v>127</v>
      </c>
      <c r="S723" t="s">
        <v>1195</v>
      </c>
      <c r="T723" t="s">
        <v>823</v>
      </c>
      <c r="U723" t="s">
        <v>1932</v>
      </c>
    </row>
    <row r="724" spans="18:21" x14ac:dyDescent="0.25">
      <c r="R724" t="s">
        <v>127</v>
      </c>
      <c r="S724" t="s">
        <v>1195</v>
      </c>
      <c r="T724" t="s">
        <v>336</v>
      </c>
      <c r="U724" t="s">
        <v>1933</v>
      </c>
    </row>
    <row r="725" spans="18:21" x14ac:dyDescent="0.25">
      <c r="R725" t="s">
        <v>127</v>
      </c>
      <c r="S725" t="s">
        <v>1195</v>
      </c>
      <c r="T725" t="s">
        <v>824</v>
      </c>
      <c r="U725" t="s">
        <v>1934</v>
      </c>
    </row>
    <row r="726" spans="18:21" x14ac:dyDescent="0.25">
      <c r="R726" t="s">
        <v>127</v>
      </c>
      <c r="S726" t="s">
        <v>1195</v>
      </c>
      <c r="T726" t="s">
        <v>825</v>
      </c>
      <c r="U726" t="s">
        <v>1935</v>
      </c>
    </row>
    <row r="727" spans="18:21" x14ac:dyDescent="0.25">
      <c r="R727" t="s">
        <v>127</v>
      </c>
      <c r="S727" t="s">
        <v>1195</v>
      </c>
      <c r="T727" t="s">
        <v>826</v>
      </c>
      <c r="U727" t="s">
        <v>1936</v>
      </c>
    </row>
    <row r="728" spans="18:21" x14ac:dyDescent="0.25">
      <c r="R728" t="s">
        <v>127</v>
      </c>
      <c r="S728" t="s">
        <v>1195</v>
      </c>
      <c r="T728" t="s">
        <v>827</v>
      </c>
      <c r="U728" t="s">
        <v>1937</v>
      </c>
    </row>
    <row r="729" spans="18:21" x14ac:dyDescent="0.25">
      <c r="R729" t="s">
        <v>127</v>
      </c>
      <c r="S729" t="s">
        <v>1195</v>
      </c>
      <c r="T729" t="s">
        <v>121</v>
      </c>
      <c r="U729" t="s">
        <v>1938</v>
      </c>
    </row>
    <row r="730" spans="18:21" x14ac:dyDescent="0.25">
      <c r="R730" t="s">
        <v>127</v>
      </c>
      <c r="S730" t="s">
        <v>1195</v>
      </c>
      <c r="T730" t="s">
        <v>828</v>
      </c>
      <c r="U730" t="s">
        <v>1939</v>
      </c>
    </row>
    <row r="731" spans="18:21" x14ac:dyDescent="0.25">
      <c r="R731" t="s">
        <v>127</v>
      </c>
      <c r="S731" t="s">
        <v>1195</v>
      </c>
      <c r="T731" t="s">
        <v>829</v>
      </c>
      <c r="U731" t="s">
        <v>1940</v>
      </c>
    </row>
    <row r="732" spans="18:21" x14ac:dyDescent="0.25">
      <c r="R732" t="s">
        <v>127</v>
      </c>
      <c r="S732" t="s">
        <v>1195</v>
      </c>
      <c r="T732" t="s">
        <v>830</v>
      </c>
      <c r="U732" t="s">
        <v>1941</v>
      </c>
    </row>
    <row r="733" spans="18:21" x14ac:dyDescent="0.25">
      <c r="R733" t="s">
        <v>127</v>
      </c>
      <c r="S733" t="s">
        <v>1195</v>
      </c>
      <c r="T733" t="s">
        <v>831</v>
      </c>
      <c r="U733" t="s">
        <v>1942</v>
      </c>
    </row>
    <row r="734" spans="18:21" x14ac:dyDescent="0.25">
      <c r="R734" t="s">
        <v>127</v>
      </c>
      <c r="S734" t="s">
        <v>1195</v>
      </c>
      <c r="T734" t="s">
        <v>832</v>
      </c>
      <c r="U734" t="s">
        <v>1943</v>
      </c>
    </row>
    <row r="735" spans="18:21" x14ac:dyDescent="0.25">
      <c r="R735" t="s">
        <v>127</v>
      </c>
      <c r="S735" t="s">
        <v>1195</v>
      </c>
      <c r="T735" t="s">
        <v>833</v>
      </c>
      <c r="U735" t="s">
        <v>1944</v>
      </c>
    </row>
    <row r="736" spans="18:21" x14ac:dyDescent="0.25">
      <c r="R736" t="s">
        <v>127</v>
      </c>
      <c r="S736" t="s">
        <v>1195</v>
      </c>
      <c r="T736" t="s">
        <v>834</v>
      </c>
      <c r="U736" t="s">
        <v>1945</v>
      </c>
    </row>
    <row r="737" spans="18:21" x14ac:dyDescent="0.25">
      <c r="R737" t="s">
        <v>127</v>
      </c>
      <c r="S737" t="s">
        <v>1195</v>
      </c>
      <c r="T737" t="s">
        <v>835</v>
      </c>
      <c r="U737" t="s">
        <v>1946</v>
      </c>
    </row>
    <row r="738" spans="18:21" x14ac:dyDescent="0.25">
      <c r="R738" t="s">
        <v>127</v>
      </c>
      <c r="S738" t="s">
        <v>1195</v>
      </c>
      <c r="T738" t="s">
        <v>500</v>
      </c>
      <c r="U738" t="s">
        <v>1947</v>
      </c>
    </row>
    <row r="739" spans="18:21" x14ac:dyDescent="0.25">
      <c r="R739" t="s">
        <v>127</v>
      </c>
      <c r="S739" t="s">
        <v>1195</v>
      </c>
      <c r="T739" t="s">
        <v>836</v>
      </c>
      <c r="U739" t="s">
        <v>1948</v>
      </c>
    </row>
    <row r="740" spans="18:21" x14ac:dyDescent="0.25">
      <c r="R740" t="s">
        <v>127</v>
      </c>
      <c r="S740" t="s">
        <v>1195</v>
      </c>
      <c r="T740" t="s">
        <v>837</v>
      </c>
      <c r="U740" t="s">
        <v>1949</v>
      </c>
    </row>
    <row r="741" spans="18:21" x14ac:dyDescent="0.25">
      <c r="R741" t="s">
        <v>127</v>
      </c>
      <c r="S741" t="s">
        <v>1195</v>
      </c>
      <c r="T741" t="s">
        <v>838</v>
      </c>
      <c r="U741" t="s">
        <v>1950</v>
      </c>
    </row>
    <row r="742" spans="18:21" x14ac:dyDescent="0.25">
      <c r="R742" t="s">
        <v>127</v>
      </c>
      <c r="S742" t="s">
        <v>1195</v>
      </c>
      <c r="T742" t="s">
        <v>839</v>
      </c>
      <c r="U742" t="s">
        <v>1951</v>
      </c>
    </row>
    <row r="743" spans="18:21" x14ac:dyDescent="0.25">
      <c r="R743" t="s">
        <v>127</v>
      </c>
      <c r="S743" t="s">
        <v>1195</v>
      </c>
      <c r="T743" t="s">
        <v>840</v>
      </c>
      <c r="U743" t="s">
        <v>1952</v>
      </c>
    </row>
    <row r="744" spans="18:21" x14ac:dyDescent="0.25">
      <c r="R744" t="s">
        <v>127</v>
      </c>
      <c r="S744" t="s">
        <v>1195</v>
      </c>
      <c r="T744" t="s">
        <v>841</v>
      </c>
      <c r="U744" t="s">
        <v>1953</v>
      </c>
    </row>
    <row r="745" spans="18:21" x14ac:dyDescent="0.25">
      <c r="R745" t="s">
        <v>127</v>
      </c>
      <c r="S745" t="s">
        <v>1195</v>
      </c>
      <c r="T745" t="s">
        <v>842</v>
      </c>
      <c r="U745" t="s">
        <v>1954</v>
      </c>
    </row>
    <row r="746" spans="18:21" x14ac:dyDescent="0.25">
      <c r="R746" t="s">
        <v>127</v>
      </c>
      <c r="S746" t="s">
        <v>1195</v>
      </c>
      <c r="T746" t="s">
        <v>843</v>
      </c>
      <c r="U746" t="s">
        <v>1955</v>
      </c>
    </row>
    <row r="747" spans="18:21" x14ac:dyDescent="0.25">
      <c r="R747" t="s">
        <v>127</v>
      </c>
      <c r="S747" t="s">
        <v>1195</v>
      </c>
      <c r="T747" t="s">
        <v>844</v>
      </c>
      <c r="U747" t="s">
        <v>1956</v>
      </c>
    </row>
    <row r="748" spans="18:21" x14ac:dyDescent="0.25">
      <c r="R748" t="s">
        <v>127</v>
      </c>
      <c r="S748" t="s">
        <v>1195</v>
      </c>
      <c r="T748" t="s">
        <v>845</v>
      </c>
      <c r="U748" t="s">
        <v>1957</v>
      </c>
    </row>
    <row r="749" spans="18:21" x14ac:dyDescent="0.25">
      <c r="R749" t="s">
        <v>127</v>
      </c>
      <c r="S749" t="s">
        <v>1195</v>
      </c>
      <c r="T749" t="s">
        <v>846</v>
      </c>
      <c r="U749" t="s">
        <v>1958</v>
      </c>
    </row>
    <row r="750" spans="18:21" x14ac:dyDescent="0.25">
      <c r="R750" t="s">
        <v>127</v>
      </c>
      <c r="S750" t="s">
        <v>1195</v>
      </c>
      <c r="T750" t="s">
        <v>206</v>
      </c>
      <c r="U750" t="s">
        <v>1959</v>
      </c>
    </row>
    <row r="751" spans="18:21" x14ac:dyDescent="0.25">
      <c r="R751" t="s">
        <v>127</v>
      </c>
      <c r="S751" t="s">
        <v>1195</v>
      </c>
      <c r="T751" t="s">
        <v>847</v>
      </c>
      <c r="U751" t="s">
        <v>1960</v>
      </c>
    </row>
    <row r="752" spans="18:21" x14ac:dyDescent="0.25">
      <c r="R752" t="s">
        <v>127</v>
      </c>
      <c r="S752" t="s">
        <v>1195</v>
      </c>
      <c r="T752" t="s">
        <v>848</v>
      </c>
      <c r="U752" t="s">
        <v>1961</v>
      </c>
    </row>
    <row r="753" spans="18:21" x14ac:dyDescent="0.25">
      <c r="R753" t="s">
        <v>127</v>
      </c>
      <c r="S753" t="s">
        <v>1195</v>
      </c>
      <c r="T753" t="s">
        <v>849</v>
      </c>
      <c r="U753" t="s">
        <v>1962</v>
      </c>
    </row>
    <row r="754" spans="18:21" x14ac:dyDescent="0.25">
      <c r="R754" t="s">
        <v>127</v>
      </c>
      <c r="S754" t="s">
        <v>1195</v>
      </c>
      <c r="T754" t="s">
        <v>850</v>
      </c>
      <c r="U754" t="s">
        <v>1963</v>
      </c>
    </row>
    <row r="755" spans="18:21" x14ac:dyDescent="0.25">
      <c r="R755" t="s">
        <v>127</v>
      </c>
      <c r="S755" t="s">
        <v>1195</v>
      </c>
      <c r="T755" t="s">
        <v>851</v>
      </c>
      <c r="U755" t="s">
        <v>1964</v>
      </c>
    </row>
    <row r="756" spans="18:21" x14ac:dyDescent="0.25">
      <c r="R756" t="s">
        <v>127</v>
      </c>
      <c r="S756" t="s">
        <v>1195</v>
      </c>
      <c r="T756" t="s">
        <v>633</v>
      </c>
      <c r="U756" t="s">
        <v>1965</v>
      </c>
    </row>
    <row r="757" spans="18:21" x14ac:dyDescent="0.25">
      <c r="R757" t="s">
        <v>127</v>
      </c>
      <c r="S757" t="s">
        <v>1195</v>
      </c>
      <c r="T757" t="s">
        <v>127</v>
      </c>
      <c r="U757" t="s">
        <v>1966</v>
      </c>
    </row>
    <row r="758" spans="18:21" x14ac:dyDescent="0.25">
      <c r="R758" t="s">
        <v>127</v>
      </c>
      <c r="S758" t="s">
        <v>1195</v>
      </c>
      <c r="T758" t="s">
        <v>852</v>
      </c>
      <c r="U758" t="s">
        <v>1967</v>
      </c>
    </row>
    <row r="759" spans="18:21" x14ac:dyDescent="0.25">
      <c r="R759" t="s">
        <v>127</v>
      </c>
      <c r="S759" t="s">
        <v>1195</v>
      </c>
      <c r="T759" t="s">
        <v>853</v>
      </c>
      <c r="U759" t="s">
        <v>1968</v>
      </c>
    </row>
    <row r="760" spans="18:21" x14ac:dyDescent="0.25">
      <c r="R760" t="s">
        <v>127</v>
      </c>
      <c r="S760" t="s">
        <v>1195</v>
      </c>
      <c r="T760" t="s">
        <v>854</v>
      </c>
      <c r="U760" t="s">
        <v>1969</v>
      </c>
    </row>
    <row r="761" spans="18:21" x14ac:dyDescent="0.25">
      <c r="R761" t="s">
        <v>127</v>
      </c>
      <c r="S761" t="s">
        <v>1195</v>
      </c>
      <c r="T761" t="s">
        <v>855</v>
      </c>
      <c r="U761" t="s">
        <v>1970</v>
      </c>
    </row>
    <row r="762" spans="18:21" x14ac:dyDescent="0.25">
      <c r="R762" t="s">
        <v>127</v>
      </c>
      <c r="S762" t="s">
        <v>1195</v>
      </c>
      <c r="T762" t="s">
        <v>856</v>
      </c>
      <c r="U762" t="s">
        <v>1971</v>
      </c>
    </row>
    <row r="763" spans="18:21" x14ac:dyDescent="0.25">
      <c r="R763" t="s">
        <v>127</v>
      </c>
      <c r="S763" t="s">
        <v>1195</v>
      </c>
      <c r="T763" t="s">
        <v>857</v>
      </c>
      <c r="U763" t="s">
        <v>1972</v>
      </c>
    </row>
    <row r="764" spans="18:21" x14ac:dyDescent="0.25">
      <c r="R764" t="s">
        <v>127</v>
      </c>
      <c r="S764" t="s">
        <v>1195</v>
      </c>
      <c r="T764" t="s">
        <v>858</v>
      </c>
      <c r="U764" t="s">
        <v>1973</v>
      </c>
    </row>
    <row r="765" spans="18:21" x14ac:dyDescent="0.25">
      <c r="R765" t="s">
        <v>127</v>
      </c>
      <c r="S765" t="s">
        <v>1195</v>
      </c>
      <c r="T765" t="s">
        <v>859</v>
      </c>
      <c r="U765" t="s">
        <v>1974</v>
      </c>
    </row>
    <row r="766" spans="18:21" x14ac:dyDescent="0.25">
      <c r="R766" t="s">
        <v>127</v>
      </c>
      <c r="S766" t="s">
        <v>1195</v>
      </c>
      <c r="T766" t="s">
        <v>649</v>
      </c>
      <c r="U766" t="s">
        <v>1975</v>
      </c>
    </row>
    <row r="767" spans="18:21" x14ac:dyDescent="0.25">
      <c r="R767" t="s">
        <v>127</v>
      </c>
      <c r="S767" t="s">
        <v>1195</v>
      </c>
      <c r="T767" t="s">
        <v>860</v>
      </c>
      <c r="U767" t="s">
        <v>1976</v>
      </c>
    </row>
    <row r="768" spans="18:21" x14ac:dyDescent="0.25">
      <c r="R768" t="s">
        <v>127</v>
      </c>
      <c r="S768" t="s">
        <v>1195</v>
      </c>
      <c r="T768" t="s">
        <v>861</v>
      </c>
      <c r="U768" t="s">
        <v>1977</v>
      </c>
    </row>
    <row r="769" spans="18:21" x14ac:dyDescent="0.25">
      <c r="R769" t="s">
        <v>127</v>
      </c>
      <c r="S769" t="s">
        <v>1195</v>
      </c>
      <c r="T769" t="s">
        <v>862</v>
      </c>
      <c r="U769" t="s">
        <v>1978</v>
      </c>
    </row>
    <row r="770" spans="18:21" x14ac:dyDescent="0.25">
      <c r="R770" t="s">
        <v>127</v>
      </c>
      <c r="S770" t="s">
        <v>1195</v>
      </c>
      <c r="T770" t="s">
        <v>651</v>
      </c>
      <c r="U770" t="s">
        <v>1979</v>
      </c>
    </row>
    <row r="771" spans="18:21" x14ac:dyDescent="0.25">
      <c r="R771" t="s">
        <v>127</v>
      </c>
      <c r="S771" t="s">
        <v>1195</v>
      </c>
      <c r="T771" t="s">
        <v>863</v>
      </c>
      <c r="U771" t="s">
        <v>1980</v>
      </c>
    </row>
    <row r="772" spans="18:21" x14ac:dyDescent="0.25">
      <c r="R772" t="s">
        <v>127</v>
      </c>
      <c r="S772" t="s">
        <v>1195</v>
      </c>
      <c r="T772" t="s">
        <v>320</v>
      </c>
      <c r="U772" t="s">
        <v>1981</v>
      </c>
    </row>
    <row r="773" spans="18:21" x14ac:dyDescent="0.25">
      <c r="R773" t="s">
        <v>127</v>
      </c>
      <c r="S773" t="s">
        <v>1195</v>
      </c>
      <c r="T773" t="s">
        <v>864</v>
      </c>
      <c r="U773" t="s">
        <v>1982</v>
      </c>
    </row>
    <row r="774" spans="18:21" x14ac:dyDescent="0.25">
      <c r="R774" t="s">
        <v>127</v>
      </c>
      <c r="S774" t="s">
        <v>1195</v>
      </c>
      <c r="T774" t="s">
        <v>240</v>
      </c>
      <c r="U774" t="s">
        <v>1983</v>
      </c>
    </row>
    <row r="775" spans="18:21" x14ac:dyDescent="0.25">
      <c r="R775" t="s">
        <v>127</v>
      </c>
      <c r="S775" t="s">
        <v>1195</v>
      </c>
      <c r="T775" t="s">
        <v>865</v>
      </c>
      <c r="U775" t="s">
        <v>1984</v>
      </c>
    </row>
    <row r="776" spans="18:21" x14ac:dyDescent="0.25">
      <c r="R776" t="s">
        <v>127</v>
      </c>
      <c r="S776" t="s">
        <v>1195</v>
      </c>
      <c r="T776" t="s">
        <v>866</v>
      </c>
      <c r="U776" t="s">
        <v>1985</v>
      </c>
    </row>
    <row r="777" spans="18:21" x14ac:dyDescent="0.25">
      <c r="R777" t="s">
        <v>127</v>
      </c>
      <c r="S777" t="s">
        <v>1195</v>
      </c>
      <c r="T777" t="s">
        <v>867</v>
      </c>
      <c r="U777" t="s">
        <v>1986</v>
      </c>
    </row>
    <row r="778" spans="18:21" x14ac:dyDescent="0.25">
      <c r="R778" t="s">
        <v>127</v>
      </c>
      <c r="S778" t="s">
        <v>1195</v>
      </c>
      <c r="T778" t="s">
        <v>868</v>
      </c>
      <c r="U778" t="s">
        <v>1987</v>
      </c>
    </row>
    <row r="779" spans="18:21" x14ac:dyDescent="0.25">
      <c r="R779" t="s">
        <v>127</v>
      </c>
      <c r="S779" t="s">
        <v>1195</v>
      </c>
      <c r="T779" t="s">
        <v>869</v>
      </c>
      <c r="U779" t="s">
        <v>1988</v>
      </c>
    </row>
    <row r="780" spans="18:21" x14ac:dyDescent="0.25">
      <c r="R780" t="s">
        <v>127</v>
      </c>
      <c r="S780" t="s">
        <v>1195</v>
      </c>
      <c r="T780" t="s">
        <v>870</v>
      </c>
      <c r="U780" t="s">
        <v>1989</v>
      </c>
    </row>
    <row r="781" spans="18:21" x14ac:dyDescent="0.25">
      <c r="R781" t="s">
        <v>127</v>
      </c>
      <c r="S781" t="s">
        <v>1195</v>
      </c>
      <c r="T781" t="s">
        <v>871</v>
      </c>
      <c r="U781" t="s">
        <v>1990</v>
      </c>
    </row>
    <row r="782" spans="18:21" x14ac:dyDescent="0.25">
      <c r="R782" t="s">
        <v>128</v>
      </c>
      <c r="S782" t="s">
        <v>1196</v>
      </c>
      <c r="T782" t="s">
        <v>872</v>
      </c>
      <c r="U782" t="s">
        <v>1991</v>
      </c>
    </row>
    <row r="783" spans="18:21" x14ac:dyDescent="0.25">
      <c r="R783" t="s">
        <v>128</v>
      </c>
      <c r="S783" t="s">
        <v>1196</v>
      </c>
      <c r="T783" t="s">
        <v>873</v>
      </c>
      <c r="U783" t="s">
        <v>1992</v>
      </c>
    </row>
    <row r="784" spans="18:21" x14ac:dyDescent="0.25">
      <c r="R784" t="s">
        <v>128</v>
      </c>
      <c r="S784" t="s">
        <v>1196</v>
      </c>
      <c r="T784" t="s">
        <v>874</v>
      </c>
      <c r="U784" t="s">
        <v>1993</v>
      </c>
    </row>
    <row r="785" spans="18:21" x14ac:dyDescent="0.25">
      <c r="R785" t="s">
        <v>128</v>
      </c>
      <c r="S785" t="s">
        <v>1196</v>
      </c>
      <c r="T785" t="s">
        <v>875</v>
      </c>
      <c r="U785" t="s">
        <v>1994</v>
      </c>
    </row>
    <row r="786" spans="18:21" x14ac:dyDescent="0.25">
      <c r="R786" t="s">
        <v>128</v>
      </c>
      <c r="S786" t="s">
        <v>1196</v>
      </c>
      <c r="T786" t="s">
        <v>876</v>
      </c>
      <c r="U786" t="s">
        <v>1995</v>
      </c>
    </row>
    <row r="787" spans="18:21" x14ac:dyDescent="0.25">
      <c r="R787" t="s">
        <v>128</v>
      </c>
      <c r="S787" t="s">
        <v>1196</v>
      </c>
      <c r="T787" t="s">
        <v>877</v>
      </c>
      <c r="U787" t="s">
        <v>1996</v>
      </c>
    </row>
    <row r="788" spans="18:21" x14ac:dyDescent="0.25">
      <c r="R788" t="s">
        <v>128</v>
      </c>
      <c r="S788" t="s">
        <v>1196</v>
      </c>
      <c r="T788" t="s">
        <v>878</v>
      </c>
      <c r="U788" t="s">
        <v>1997</v>
      </c>
    </row>
    <row r="789" spans="18:21" x14ac:dyDescent="0.25">
      <c r="R789" t="s">
        <v>128</v>
      </c>
      <c r="S789" t="s">
        <v>1196</v>
      </c>
      <c r="T789" t="s">
        <v>879</v>
      </c>
      <c r="U789" t="s">
        <v>1998</v>
      </c>
    </row>
    <row r="790" spans="18:21" x14ac:dyDescent="0.25">
      <c r="R790" t="s">
        <v>128</v>
      </c>
      <c r="S790" t="s">
        <v>1196</v>
      </c>
      <c r="T790" t="s">
        <v>880</v>
      </c>
      <c r="U790" t="s">
        <v>1999</v>
      </c>
    </row>
    <row r="791" spans="18:21" x14ac:dyDescent="0.25">
      <c r="R791" t="s">
        <v>128</v>
      </c>
      <c r="S791" t="s">
        <v>1196</v>
      </c>
      <c r="T791" t="s">
        <v>881</v>
      </c>
      <c r="U791" t="s">
        <v>2000</v>
      </c>
    </row>
    <row r="792" spans="18:21" x14ac:dyDescent="0.25">
      <c r="R792" t="s">
        <v>128</v>
      </c>
      <c r="S792" t="s">
        <v>1196</v>
      </c>
      <c r="T792" t="s">
        <v>882</v>
      </c>
      <c r="U792" t="s">
        <v>2001</v>
      </c>
    </row>
    <row r="793" spans="18:21" x14ac:dyDescent="0.25">
      <c r="R793" t="s">
        <v>128</v>
      </c>
      <c r="S793" t="s">
        <v>1196</v>
      </c>
      <c r="T793" t="s">
        <v>883</v>
      </c>
      <c r="U793" t="s">
        <v>2002</v>
      </c>
    </row>
    <row r="794" spans="18:21" x14ac:dyDescent="0.25">
      <c r="R794" t="s">
        <v>128</v>
      </c>
      <c r="S794" t="s">
        <v>1196</v>
      </c>
      <c r="T794" t="s">
        <v>884</v>
      </c>
      <c r="U794" t="s">
        <v>2003</v>
      </c>
    </row>
    <row r="795" spans="18:21" x14ac:dyDescent="0.25">
      <c r="R795" t="s">
        <v>128</v>
      </c>
      <c r="S795" t="s">
        <v>1196</v>
      </c>
      <c r="T795" t="s">
        <v>885</v>
      </c>
      <c r="U795" t="s">
        <v>2004</v>
      </c>
    </row>
    <row r="796" spans="18:21" x14ac:dyDescent="0.25">
      <c r="R796" t="s">
        <v>128</v>
      </c>
      <c r="S796" t="s">
        <v>1196</v>
      </c>
      <c r="T796" t="s">
        <v>886</v>
      </c>
      <c r="U796" t="s">
        <v>2005</v>
      </c>
    </row>
    <row r="797" spans="18:21" x14ac:dyDescent="0.25">
      <c r="R797" t="s">
        <v>128</v>
      </c>
      <c r="S797" t="s">
        <v>1196</v>
      </c>
      <c r="T797" t="s">
        <v>887</v>
      </c>
      <c r="U797" t="s">
        <v>2006</v>
      </c>
    </row>
    <row r="798" spans="18:21" x14ac:dyDescent="0.25">
      <c r="R798" t="s">
        <v>128</v>
      </c>
      <c r="S798" t="s">
        <v>1196</v>
      </c>
      <c r="T798" t="s">
        <v>888</v>
      </c>
      <c r="U798" t="s">
        <v>2007</v>
      </c>
    </row>
    <row r="799" spans="18:21" x14ac:dyDescent="0.25">
      <c r="R799" t="s">
        <v>128</v>
      </c>
      <c r="S799" t="s">
        <v>1196</v>
      </c>
      <c r="T799" t="s">
        <v>889</v>
      </c>
      <c r="U799" t="s">
        <v>2008</v>
      </c>
    </row>
    <row r="800" spans="18:21" x14ac:dyDescent="0.25">
      <c r="R800" t="s">
        <v>128</v>
      </c>
      <c r="S800" t="s">
        <v>1196</v>
      </c>
      <c r="T800" t="s">
        <v>890</v>
      </c>
      <c r="U800" t="s">
        <v>2009</v>
      </c>
    </row>
    <row r="801" spans="18:21" x14ac:dyDescent="0.25">
      <c r="R801" t="s">
        <v>128</v>
      </c>
      <c r="S801" t="s">
        <v>1196</v>
      </c>
      <c r="T801" t="s">
        <v>891</v>
      </c>
      <c r="U801" t="s">
        <v>2010</v>
      </c>
    </row>
    <row r="802" spans="18:21" x14ac:dyDescent="0.25">
      <c r="R802" t="s">
        <v>128</v>
      </c>
      <c r="S802" t="s">
        <v>1196</v>
      </c>
      <c r="T802" t="s">
        <v>892</v>
      </c>
      <c r="U802" t="s">
        <v>2011</v>
      </c>
    </row>
    <row r="803" spans="18:21" x14ac:dyDescent="0.25">
      <c r="R803" t="s">
        <v>128</v>
      </c>
      <c r="S803" t="s">
        <v>1196</v>
      </c>
      <c r="T803" t="s">
        <v>893</v>
      </c>
      <c r="U803" t="s">
        <v>2012</v>
      </c>
    </row>
    <row r="804" spans="18:21" x14ac:dyDescent="0.25">
      <c r="R804" t="s">
        <v>128</v>
      </c>
      <c r="S804" t="s">
        <v>1196</v>
      </c>
      <c r="T804" t="s">
        <v>894</v>
      </c>
      <c r="U804" t="s">
        <v>2013</v>
      </c>
    </row>
    <row r="805" spans="18:21" x14ac:dyDescent="0.25">
      <c r="R805" t="s">
        <v>128</v>
      </c>
      <c r="S805" t="s">
        <v>1196</v>
      </c>
      <c r="T805" t="s">
        <v>895</v>
      </c>
      <c r="U805" t="s">
        <v>2014</v>
      </c>
    </row>
    <row r="806" spans="18:21" x14ac:dyDescent="0.25">
      <c r="R806" t="s">
        <v>128</v>
      </c>
      <c r="S806" t="s">
        <v>1196</v>
      </c>
      <c r="T806" t="s">
        <v>896</v>
      </c>
      <c r="U806" t="s">
        <v>2015</v>
      </c>
    </row>
    <row r="807" spans="18:21" x14ac:dyDescent="0.25">
      <c r="R807" t="s">
        <v>128</v>
      </c>
      <c r="S807" t="s">
        <v>1196</v>
      </c>
      <c r="T807" t="s">
        <v>897</v>
      </c>
      <c r="U807" t="s">
        <v>2016</v>
      </c>
    </row>
    <row r="808" spans="18:21" x14ac:dyDescent="0.25">
      <c r="R808" t="s">
        <v>128</v>
      </c>
      <c r="S808" t="s">
        <v>1196</v>
      </c>
      <c r="T808" t="s">
        <v>898</v>
      </c>
      <c r="U808" t="s">
        <v>2017</v>
      </c>
    </row>
    <row r="809" spans="18:21" x14ac:dyDescent="0.25">
      <c r="R809" t="s">
        <v>128</v>
      </c>
      <c r="S809" t="s">
        <v>1196</v>
      </c>
      <c r="T809" t="s">
        <v>899</v>
      </c>
      <c r="U809" t="s">
        <v>2018</v>
      </c>
    </row>
    <row r="810" spans="18:21" x14ac:dyDescent="0.25">
      <c r="R810" t="s">
        <v>128</v>
      </c>
      <c r="S810" t="s">
        <v>1196</v>
      </c>
      <c r="T810" t="s">
        <v>900</v>
      </c>
      <c r="U810" t="s">
        <v>2019</v>
      </c>
    </row>
    <row r="811" spans="18:21" x14ac:dyDescent="0.25">
      <c r="R811" t="s">
        <v>128</v>
      </c>
      <c r="S811" t="s">
        <v>1196</v>
      </c>
      <c r="T811" t="s">
        <v>901</v>
      </c>
      <c r="U811" t="s">
        <v>2020</v>
      </c>
    </row>
    <row r="812" spans="18:21" x14ac:dyDescent="0.25">
      <c r="R812" t="s">
        <v>128</v>
      </c>
      <c r="S812" t="s">
        <v>1196</v>
      </c>
      <c r="T812" t="s">
        <v>902</v>
      </c>
      <c r="U812" t="s">
        <v>2021</v>
      </c>
    </row>
    <row r="813" spans="18:21" x14ac:dyDescent="0.25">
      <c r="R813" t="s">
        <v>128</v>
      </c>
      <c r="S813" t="s">
        <v>1196</v>
      </c>
      <c r="T813" t="s">
        <v>652</v>
      </c>
      <c r="U813" t="s">
        <v>2022</v>
      </c>
    </row>
    <row r="814" spans="18:21" x14ac:dyDescent="0.25">
      <c r="R814" t="s">
        <v>128</v>
      </c>
      <c r="S814" t="s">
        <v>1196</v>
      </c>
      <c r="T814" t="s">
        <v>903</v>
      </c>
      <c r="U814" t="s">
        <v>2023</v>
      </c>
    </row>
    <row r="815" spans="18:21" x14ac:dyDescent="0.25">
      <c r="R815" t="s">
        <v>128</v>
      </c>
      <c r="S815" t="s">
        <v>1196</v>
      </c>
      <c r="T815" t="s">
        <v>904</v>
      </c>
      <c r="U815" t="s">
        <v>2024</v>
      </c>
    </row>
    <row r="816" spans="18:21" x14ac:dyDescent="0.25">
      <c r="R816" t="s">
        <v>128</v>
      </c>
      <c r="S816" t="s">
        <v>1196</v>
      </c>
      <c r="T816" t="s">
        <v>905</v>
      </c>
      <c r="U816" t="s">
        <v>2025</v>
      </c>
    </row>
    <row r="817" spans="18:21" x14ac:dyDescent="0.25">
      <c r="R817" t="s">
        <v>128</v>
      </c>
      <c r="S817" t="s">
        <v>1196</v>
      </c>
      <c r="T817" t="s">
        <v>906</v>
      </c>
      <c r="U817" t="s">
        <v>2026</v>
      </c>
    </row>
    <row r="818" spans="18:21" x14ac:dyDescent="0.25">
      <c r="R818" t="s">
        <v>128</v>
      </c>
      <c r="S818" t="s">
        <v>1196</v>
      </c>
      <c r="T818" t="s">
        <v>907</v>
      </c>
      <c r="U818" t="s">
        <v>2027</v>
      </c>
    </row>
    <row r="819" spans="18:21" x14ac:dyDescent="0.25">
      <c r="R819" t="s">
        <v>128</v>
      </c>
      <c r="S819" t="s">
        <v>1196</v>
      </c>
      <c r="T819" t="s">
        <v>251</v>
      </c>
      <c r="U819" t="s">
        <v>2028</v>
      </c>
    </row>
    <row r="820" spans="18:21" x14ac:dyDescent="0.25">
      <c r="R820" t="s">
        <v>128</v>
      </c>
      <c r="S820" t="s">
        <v>1196</v>
      </c>
      <c r="T820" t="s">
        <v>908</v>
      </c>
      <c r="U820" t="s">
        <v>2029</v>
      </c>
    </row>
    <row r="821" spans="18:21" x14ac:dyDescent="0.25">
      <c r="R821" t="s">
        <v>128</v>
      </c>
      <c r="S821" t="s">
        <v>1196</v>
      </c>
      <c r="T821" t="s">
        <v>909</v>
      </c>
      <c r="U821" t="s">
        <v>2030</v>
      </c>
    </row>
    <row r="822" spans="18:21" x14ac:dyDescent="0.25">
      <c r="R822" t="s">
        <v>129</v>
      </c>
      <c r="S822" t="s">
        <v>1197</v>
      </c>
      <c r="T822" t="s">
        <v>157</v>
      </c>
      <c r="U822" t="s">
        <v>2031</v>
      </c>
    </row>
    <row r="823" spans="18:21" x14ac:dyDescent="0.25">
      <c r="R823" t="s">
        <v>129</v>
      </c>
      <c r="S823" t="s">
        <v>1197</v>
      </c>
      <c r="T823" t="s">
        <v>340</v>
      </c>
      <c r="U823" t="s">
        <v>2032</v>
      </c>
    </row>
    <row r="824" spans="18:21" x14ac:dyDescent="0.25">
      <c r="R824" t="s">
        <v>129</v>
      </c>
      <c r="S824" t="s">
        <v>1197</v>
      </c>
      <c r="T824" t="s">
        <v>910</v>
      </c>
      <c r="U824" t="s">
        <v>2033</v>
      </c>
    </row>
    <row r="825" spans="18:21" x14ac:dyDescent="0.25">
      <c r="R825" t="s">
        <v>129</v>
      </c>
      <c r="S825" t="s">
        <v>1197</v>
      </c>
      <c r="T825" t="s">
        <v>911</v>
      </c>
      <c r="U825" t="s">
        <v>2034</v>
      </c>
    </row>
    <row r="826" spans="18:21" x14ac:dyDescent="0.25">
      <c r="R826" t="s">
        <v>129</v>
      </c>
      <c r="S826" t="s">
        <v>1197</v>
      </c>
      <c r="T826" t="s">
        <v>121</v>
      </c>
      <c r="U826" t="s">
        <v>2035</v>
      </c>
    </row>
    <row r="827" spans="18:21" x14ac:dyDescent="0.25">
      <c r="R827" t="s">
        <v>129</v>
      </c>
      <c r="S827" t="s">
        <v>1197</v>
      </c>
      <c r="T827" t="s">
        <v>912</v>
      </c>
      <c r="U827" t="s">
        <v>2036</v>
      </c>
    </row>
    <row r="828" spans="18:21" x14ac:dyDescent="0.25">
      <c r="R828" t="s">
        <v>129</v>
      </c>
      <c r="S828" t="s">
        <v>1197</v>
      </c>
      <c r="T828" t="s">
        <v>913</v>
      </c>
      <c r="U828" t="s">
        <v>2037</v>
      </c>
    </row>
    <row r="829" spans="18:21" x14ac:dyDescent="0.25">
      <c r="R829" t="s">
        <v>129</v>
      </c>
      <c r="S829" t="s">
        <v>1197</v>
      </c>
      <c r="T829" t="s">
        <v>914</v>
      </c>
      <c r="U829" t="s">
        <v>2038</v>
      </c>
    </row>
    <row r="830" spans="18:21" x14ac:dyDescent="0.25">
      <c r="R830" t="s">
        <v>129</v>
      </c>
      <c r="S830" t="s">
        <v>1197</v>
      </c>
      <c r="T830" t="s">
        <v>915</v>
      </c>
      <c r="U830" t="s">
        <v>2039</v>
      </c>
    </row>
    <row r="831" spans="18:21" x14ac:dyDescent="0.25">
      <c r="R831" t="s">
        <v>129</v>
      </c>
      <c r="S831" t="s">
        <v>1197</v>
      </c>
      <c r="T831" t="s">
        <v>916</v>
      </c>
      <c r="U831" t="s">
        <v>2040</v>
      </c>
    </row>
    <row r="832" spans="18:21" x14ac:dyDescent="0.25">
      <c r="R832" t="s">
        <v>129</v>
      </c>
      <c r="S832" t="s">
        <v>1197</v>
      </c>
      <c r="T832" t="s">
        <v>917</v>
      </c>
      <c r="U832" t="s">
        <v>2041</v>
      </c>
    </row>
    <row r="833" spans="18:21" x14ac:dyDescent="0.25">
      <c r="R833" t="s">
        <v>129</v>
      </c>
      <c r="S833" t="s">
        <v>1197</v>
      </c>
      <c r="T833" t="s">
        <v>918</v>
      </c>
      <c r="U833" t="s">
        <v>2042</v>
      </c>
    </row>
    <row r="834" spans="18:21" x14ac:dyDescent="0.25">
      <c r="R834" t="s">
        <v>130</v>
      </c>
      <c r="S834" t="s">
        <v>1198</v>
      </c>
      <c r="T834" t="s">
        <v>919</v>
      </c>
      <c r="U834" t="s">
        <v>2043</v>
      </c>
    </row>
    <row r="835" spans="18:21" x14ac:dyDescent="0.25">
      <c r="R835" t="s">
        <v>130</v>
      </c>
      <c r="S835" t="s">
        <v>1198</v>
      </c>
      <c r="T835" t="s">
        <v>920</v>
      </c>
      <c r="U835" t="s">
        <v>2044</v>
      </c>
    </row>
    <row r="836" spans="18:21" x14ac:dyDescent="0.25">
      <c r="R836" t="s">
        <v>130</v>
      </c>
      <c r="S836" t="s">
        <v>1198</v>
      </c>
      <c r="T836" t="s">
        <v>494</v>
      </c>
      <c r="U836" t="s">
        <v>2045</v>
      </c>
    </row>
    <row r="837" spans="18:21" x14ac:dyDescent="0.25">
      <c r="R837" t="s">
        <v>130</v>
      </c>
      <c r="S837" t="s">
        <v>1198</v>
      </c>
      <c r="T837" t="s">
        <v>921</v>
      </c>
      <c r="U837" t="s">
        <v>2046</v>
      </c>
    </row>
    <row r="838" spans="18:21" x14ac:dyDescent="0.25">
      <c r="R838" t="s">
        <v>130</v>
      </c>
      <c r="S838" t="s">
        <v>1198</v>
      </c>
      <c r="T838" t="s">
        <v>922</v>
      </c>
      <c r="U838" t="s">
        <v>2047</v>
      </c>
    </row>
    <row r="839" spans="18:21" x14ac:dyDescent="0.25">
      <c r="R839" t="s">
        <v>130</v>
      </c>
      <c r="S839" t="s">
        <v>1198</v>
      </c>
      <c r="T839" t="s">
        <v>923</v>
      </c>
      <c r="U839" t="s">
        <v>2048</v>
      </c>
    </row>
    <row r="840" spans="18:21" x14ac:dyDescent="0.25">
      <c r="R840" t="s">
        <v>130</v>
      </c>
      <c r="S840" t="s">
        <v>1198</v>
      </c>
      <c r="T840" t="s">
        <v>924</v>
      </c>
      <c r="U840" t="s">
        <v>2049</v>
      </c>
    </row>
    <row r="841" spans="18:21" x14ac:dyDescent="0.25">
      <c r="R841" t="s">
        <v>130</v>
      </c>
      <c r="S841" t="s">
        <v>1198</v>
      </c>
      <c r="T841" t="s">
        <v>925</v>
      </c>
      <c r="U841" t="s">
        <v>2050</v>
      </c>
    </row>
    <row r="842" spans="18:21" x14ac:dyDescent="0.25">
      <c r="R842" t="s">
        <v>130</v>
      </c>
      <c r="S842" t="s">
        <v>1198</v>
      </c>
      <c r="T842" t="s">
        <v>926</v>
      </c>
      <c r="U842" t="s">
        <v>2051</v>
      </c>
    </row>
    <row r="843" spans="18:21" x14ac:dyDescent="0.25">
      <c r="R843" t="s">
        <v>130</v>
      </c>
      <c r="S843" t="s">
        <v>1198</v>
      </c>
      <c r="T843" t="s">
        <v>927</v>
      </c>
      <c r="U843" t="s">
        <v>2052</v>
      </c>
    </row>
    <row r="844" spans="18:21" x14ac:dyDescent="0.25">
      <c r="R844" t="s">
        <v>130</v>
      </c>
      <c r="S844" t="s">
        <v>1198</v>
      </c>
      <c r="T844" t="s">
        <v>928</v>
      </c>
      <c r="U844" t="s">
        <v>2053</v>
      </c>
    </row>
    <row r="845" spans="18:21" x14ac:dyDescent="0.25">
      <c r="R845" t="s">
        <v>130</v>
      </c>
      <c r="S845" t="s">
        <v>1198</v>
      </c>
      <c r="T845" t="s">
        <v>929</v>
      </c>
      <c r="U845" t="s">
        <v>2054</v>
      </c>
    </row>
    <row r="846" spans="18:21" x14ac:dyDescent="0.25">
      <c r="R846" t="s">
        <v>130</v>
      </c>
      <c r="S846" t="s">
        <v>1198</v>
      </c>
      <c r="T846" t="s">
        <v>930</v>
      </c>
      <c r="U846" t="s">
        <v>2055</v>
      </c>
    </row>
    <row r="847" spans="18:21" x14ac:dyDescent="0.25">
      <c r="R847" t="s">
        <v>130</v>
      </c>
      <c r="S847" t="s">
        <v>1198</v>
      </c>
      <c r="T847" t="s">
        <v>931</v>
      </c>
      <c r="U847" t="s">
        <v>2056</v>
      </c>
    </row>
    <row r="848" spans="18:21" x14ac:dyDescent="0.25">
      <c r="R848" t="s">
        <v>131</v>
      </c>
      <c r="S848" t="s">
        <v>1199</v>
      </c>
      <c r="T848" t="s">
        <v>932</v>
      </c>
      <c r="U848" t="s">
        <v>2057</v>
      </c>
    </row>
    <row r="849" spans="18:21" x14ac:dyDescent="0.25">
      <c r="R849" t="s">
        <v>131</v>
      </c>
      <c r="S849" t="s">
        <v>1199</v>
      </c>
      <c r="T849" t="s">
        <v>933</v>
      </c>
      <c r="U849" t="s">
        <v>2058</v>
      </c>
    </row>
    <row r="850" spans="18:21" x14ac:dyDescent="0.25">
      <c r="R850" t="s">
        <v>131</v>
      </c>
      <c r="S850" t="s">
        <v>1199</v>
      </c>
      <c r="T850" t="s">
        <v>478</v>
      </c>
      <c r="U850" t="s">
        <v>2059</v>
      </c>
    </row>
    <row r="851" spans="18:21" x14ac:dyDescent="0.25">
      <c r="R851" t="s">
        <v>131</v>
      </c>
      <c r="S851" t="s">
        <v>1199</v>
      </c>
      <c r="T851" t="s">
        <v>934</v>
      </c>
      <c r="U851" t="s">
        <v>2060</v>
      </c>
    </row>
    <row r="852" spans="18:21" x14ac:dyDescent="0.25">
      <c r="R852" t="s">
        <v>131</v>
      </c>
      <c r="S852" t="s">
        <v>1199</v>
      </c>
      <c r="T852" t="s">
        <v>158</v>
      </c>
      <c r="U852" t="s">
        <v>2061</v>
      </c>
    </row>
    <row r="853" spans="18:21" x14ac:dyDescent="0.25">
      <c r="R853" t="s">
        <v>131</v>
      </c>
      <c r="S853" t="s">
        <v>1199</v>
      </c>
      <c r="T853" t="s">
        <v>935</v>
      </c>
      <c r="U853" t="s">
        <v>2062</v>
      </c>
    </row>
    <row r="854" spans="18:21" x14ac:dyDescent="0.25">
      <c r="R854" t="s">
        <v>131</v>
      </c>
      <c r="S854" t="s">
        <v>1199</v>
      </c>
      <c r="T854" t="s">
        <v>936</v>
      </c>
      <c r="U854" t="s">
        <v>2063</v>
      </c>
    </row>
    <row r="855" spans="18:21" x14ac:dyDescent="0.25">
      <c r="R855" t="s">
        <v>131</v>
      </c>
      <c r="S855" t="s">
        <v>1199</v>
      </c>
      <c r="T855" t="s">
        <v>162</v>
      </c>
      <c r="U855" t="s">
        <v>2064</v>
      </c>
    </row>
    <row r="856" spans="18:21" x14ac:dyDescent="0.25">
      <c r="R856" t="s">
        <v>131</v>
      </c>
      <c r="S856" t="s">
        <v>1199</v>
      </c>
      <c r="T856" t="s">
        <v>115</v>
      </c>
      <c r="U856" t="s">
        <v>2065</v>
      </c>
    </row>
    <row r="857" spans="18:21" x14ac:dyDescent="0.25">
      <c r="R857" t="s">
        <v>131</v>
      </c>
      <c r="S857" t="s">
        <v>1199</v>
      </c>
      <c r="T857" t="s">
        <v>588</v>
      </c>
      <c r="U857" t="s">
        <v>2066</v>
      </c>
    </row>
    <row r="858" spans="18:21" x14ac:dyDescent="0.25">
      <c r="R858" t="s">
        <v>131</v>
      </c>
      <c r="S858" t="s">
        <v>1199</v>
      </c>
      <c r="T858" t="s">
        <v>937</v>
      </c>
      <c r="U858" t="s">
        <v>2067</v>
      </c>
    </row>
    <row r="859" spans="18:21" x14ac:dyDescent="0.25">
      <c r="R859" t="s">
        <v>131</v>
      </c>
      <c r="S859" t="s">
        <v>1199</v>
      </c>
      <c r="T859" t="s">
        <v>938</v>
      </c>
      <c r="U859" t="s">
        <v>2068</v>
      </c>
    </row>
    <row r="860" spans="18:21" x14ac:dyDescent="0.25">
      <c r="R860" t="s">
        <v>131</v>
      </c>
      <c r="S860" t="s">
        <v>1199</v>
      </c>
      <c r="T860" t="s">
        <v>939</v>
      </c>
      <c r="U860" t="s">
        <v>2069</v>
      </c>
    </row>
    <row r="861" spans="18:21" x14ac:dyDescent="0.25">
      <c r="R861" t="s">
        <v>131</v>
      </c>
      <c r="S861" t="s">
        <v>1199</v>
      </c>
      <c r="T861" t="s">
        <v>940</v>
      </c>
      <c r="U861" t="s">
        <v>2070</v>
      </c>
    </row>
    <row r="862" spans="18:21" x14ac:dyDescent="0.25">
      <c r="R862" t="s">
        <v>131</v>
      </c>
      <c r="S862" t="s">
        <v>1199</v>
      </c>
      <c r="T862" t="s">
        <v>941</v>
      </c>
      <c r="U862" t="s">
        <v>2071</v>
      </c>
    </row>
    <row r="863" spans="18:21" x14ac:dyDescent="0.25">
      <c r="R863" t="s">
        <v>131</v>
      </c>
      <c r="S863" t="s">
        <v>1199</v>
      </c>
      <c r="T863" t="s">
        <v>942</v>
      </c>
      <c r="U863" t="s">
        <v>2072</v>
      </c>
    </row>
    <row r="864" spans="18:21" x14ac:dyDescent="0.25">
      <c r="R864" t="s">
        <v>131</v>
      </c>
      <c r="S864" t="s">
        <v>1199</v>
      </c>
      <c r="T864" t="s">
        <v>943</v>
      </c>
      <c r="U864" t="s">
        <v>2073</v>
      </c>
    </row>
    <row r="865" spans="18:21" x14ac:dyDescent="0.25">
      <c r="R865" t="s">
        <v>131</v>
      </c>
      <c r="S865" t="s">
        <v>1199</v>
      </c>
      <c r="T865" t="s">
        <v>944</v>
      </c>
      <c r="U865" t="s">
        <v>2074</v>
      </c>
    </row>
    <row r="866" spans="18:21" x14ac:dyDescent="0.25">
      <c r="R866" t="s">
        <v>131</v>
      </c>
      <c r="S866" t="s">
        <v>1199</v>
      </c>
      <c r="T866" t="s">
        <v>945</v>
      </c>
      <c r="U866" t="s">
        <v>2075</v>
      </c>
    </row>
    <row r="867" spans="18:21" x14ac:dyDescent="0.25">
      <c r="R867" t="s">
        <v>131</v>
      </c>
      <c r="S867" t="s">
        <v>1199</v>
      </c>
      <c r="T867" t="s">
        <v>946</v>
      </c>
      <c r="U867" t="s">
        <v>2076</v>
      </c>
    </row>
    <row r="868" spans="18:21" x14ac:dyDescent="0.25">
      <c r="R868" t="s">
        <v>131</v>
      </c>
      <c r="S868" t="s">
        <v>1199</v>
      </c>
      <c r="T868" t="s">
        <v>179</v>
      </c>
      <c r="U868" t="s">
        <v>2077</v>
      </c>
    </row>
    <row r="869" spans="18:21" x14ac:dyDescent="0.25">
      <c r="R869" t="s">
        <v>131</v>
      </c>
      <c r="S869" t="s">
        <v>1199</v>
      </c>
      <c r="T869" t="s">
        <v>947</v>
      </c>
      <c r="U869" t="s">
        <v>2078</v>
      </c>
    </row>
    <row r="870" spans="18:21" x14ac:dyDescent="0.25">
      <c r="R870" t="s">
        <v>131</v>
      </c>
      <c r="S870" t="s">
        <v>1199</v>
      </c>
      <c r="T870" t="s">
        <v>948</v>
      </c>
      <c r="U870" t="s">
        <v>2079</v>
      </c>
    </row>
    <row r="871" spans="18:21" x14ac:dyDescent="0.25">
      <c r="R871" t="s">
        <v>131</v>
      </c>
      <c r="S871" t="s">
        <v>1199</v>
      </c>
      <c r="T871" t="s">
        <v>949</v>
      </c>
      <c r="U871" t="s">
        <v>2080</v>
      </c>
    </row>
    <row r="872" spans="18:21" x14ac:dyDescent="0.25">
      <c r="R872" t="s">
        <v>131</v>
      </c>
      <c r="S872" t="s">
        <v>1199</v>
      </c>
      <c r="T872" t="s">
        <v>950</v>
      </c>
      <c r="U872" t="s">
        <v>2081</v>
      </c>
    </row>
    <row r="873" spans="18:21" x14ac:dyDescent="0.25">
      <c r="R873" t="s">
        <v>131</v>
      </c>
      <c r="S873" t="s">
        <v>1199</v>
      </c>
      <c r="T873" t="s">
        <v>951</v>
      </c>
      <c r="U873" t="s">
        <v>2082</v>
      </c>
    </row>
    <row r="874" spans="18:21" x14ac:dyDescent="0.25">
      <c r="R874" t="s">
        <v>131</v>
      </c>
      <c r="S874" t="s">
        <v>1199</v>
      </c>
      <c r="T874" t="s">
        <v>952</v>
      </c>
      <c r="U874" t="s">
        <v>2083</v>
      </c>
    </row>
    <row r="875" spans="18:21" x14ac:dyDescent="0.25">
      <c r="R875" t="s">
        <v>131</v>
      </c>
      <c r="S875" t="s">
        <v>1199</v>
      </c>
      <c r="T875" t="s">
        <v>300</v>
      </c>
      <c r="U875" t="s">
        <v>2084</v>
      </c>
    </row>
    <row r="876" spans="18:21" x14ac:dyDescent="0.25">
      <c r="R876" t="s">
        <v>131</v>
      </c>
      <c r="S876" t="s">
        <v>1199</v>
      </c>
      <c r="T876" t="s">
        <v>953</v>
      </c>
      <c r="U876" t="s">
        <v>2085</v>
      </c>
    </row>
    <row r="877" spans="18:21" x14ac:dyDescent="0.25">
      <c r="R877" t="s">
        <v>131</v>
      </c>
      <c r="S877" t="s">
        <v>1199</v>
      </c>
      <c r="T877" t="s">
        <v>954</v>
      </c>
      <c r="U877" t="s">
        <v>2086</v>
      </c>
    </row>
    <row r="878" spans="18:21" x14ac:dyDescent="0.25">
      <c r="R878" t="s">
        <v>131</v>
      </c>
      <c r="S878" t="s">
        <v>1199</v>
      </c>
      <c r="T878" t="s">
        <v>955</v>
      </c>
      <c r="U878" t="s">
        <v>2087</v>
      </c>
    </row>
    <row r="879" spans="18:21" x14ac:dyDescent="0.25">
      <c r="R879" t="s">
        <v>131</v>
      </c>
      <c r="S879" t="s">
        <v>1199</v>
      </c>
      <c r="T879" t="s">
        <v>956</v>
      </c>
      <c r="U879" t="s">
        <v>2088</v>
      </c>
    </row>
    <row r="880" spans="18:21" x14ac:dyDescent="0.25">
      <c r="R880" t="s">
        <v>131</v>
      </c>
      <c r="S880" t="s">
        <v>1199</v>
      </c>
      <c r="T880" t="s">
        <v>957</v>
      </c>
      <c r="U880" t="s">
        <v>2089</v>
      </c>
    </row>
    <row r="881" spans="18:21" x14ac:dyDescent="0.25">
      <c r="R881" t="s">
        <v>131</v>
      </c>
      <c r="S881" t="s">
        <v>1199</v>
      </c>
      <c r="T881" t="s">
        <v>958</v>
      </c>
      <c r="U881" t="s">
        <v>2090</v>
      </c>
    </row>
    <row r="882" spans="18:21" x14ac:dyDescent="0.25">
      <c r="R882" t="s">
        <v>131</v>
      </c>
      <c r="S882" t="s">
        <v>1199</v>
      </c>
      <c r="T882" t="s">
        <v>959</v>
      </c>
      <c r="U882" t="s">
        <v>2091</v>
      </c>
    </row>
    <row r="883" spans="18:21" x14ac:dyDescent="0.25">
      <c r="R883" t="s">
        <v>131</v>
      </c>
      <c r="S883" t="s">
        <v>1199</v>
      </c>
      <c r="T883" t="s">
        <v>960</v>
      </c>
      <c r="U883" t="s">
        <v>2092</v>
      </c>
    </row>
    <row r="884" spans="18:21" x14ac:dyDescent="0.25">
      <c r="R884" t="s">
        <v>131</v>
      </c>
      <c r="S884" t="s">
        <v>1199</v>
      </c>
      <c r="T884" t="s">
        <v>961</v>
      </c>
      <c r="U884" t="s">
        <v>2093</v>
      </c>
    </row>
    <row r="885" spans="18:21" x14ac:dyDescent="0.25">
      <c r="R885" t="s">
        <v>131</v>
      </c>
      <c r="S885" t="s">
        <v>1199</v>
      </c>
      <c r="T885" t="s">
        <v>194</v>
      </c>
      <c r="U885" t="s">
        <v>2094</v>
      </c>
    </row>
    <row r="886" spans="18:21" x14ac:dyDescent="0.25">
      <c r="R886" t="s">
        <v>131</v>
      </c>
      <c r="S886" t="s">
        <v>1199</v>
      </c>
      <c r="T886" t="s">
        <v>962</v>
      </c>
      <c r="U886" t="s">
        <v>2095</v>
      </c>
    </row>
    <row r="887" spans="18:21" x14ac:dyDescent="0.25">
      <c r="R887" t="s">
        <v>131</v>
      </c>
      <c r="S887" t="s">
        <v>1199</v>
      </c>
      <c r="T887" t="s">
        <v>963</v>
      </c>
      <c r="U887" t="s">
        <v>2096</v>
      </c>
    </row>
    <row r="888" spans="18:21" x14ac:dyDescent="0.25">
      <c r="R888" t="s">
        <v>131</v>
      </c>
      <c r="S888" t="s">
        <v>1199</v>
      </c>
      <c r="T888" t="s">
        <v>964</v>
      </c>
      <c r="U888" t="s">
        <v>2097</v>
      </c>
    </row>
    <row r="889" spans="18:21" x14ac:dyDescent="0.25">
      <c r="R889" t="s">
        <v>131</v>
      </c>
      <c r="S889" t="s">
        <v>1199</v>
      </c>
      <c r="T889" t="s">
        <v>965</v>
      </c>
      <c r="U889" t="s">
        <v>2098</v>
      </c>
    </row>
    <row r="890" spans="18:21" x14ac:dyDescent="0.25">
      <c r="R890" t="s">
        <v>131</v>
      </c>
      <c r="S890" t="s">
        <v>1199</v>
      </c>
      <c r="T890" t="s">
        <v>966</v>
      </c>
      <c r="U890" t="s">
        <v>2099</v>
      </c>
    </row>
    <row r="891" spans="18:21" x14ac:dyDescent="0.25">
      <c r="R891" t="s">
        <v>131</v>
      </c>
      <c r="S891" t="s">
        <v>1199</v>
      </c>
      <c r="T891" t="s">
        <v>967</v>
      </c>
      <c r="U891" t="s">
        <v>2100</v>
      </c>
    </row>
    <row r="892" spans="18:21" x14ac:dyDescent="0.25">
      <c r="R892" t="s">
        <v>131</v>
      </c>
      <c r="S892" t="s">
        <v>1199</v>
      </c>
      <c r="T892" t="s">
        <v>968</v>
      </c>
      <c r="U892" t="s">
        <v>2101</v>
      </c>
    </row>
    <row r="893" spans="18:21" x14ac:dyDescent="0.25">
      <c r="R893" t="s">
        <v>131</v>
      </c>
      <c r="S893" t="s">
        <v>1199</v>
      </c>
      <c r="T893" t="s">
        <v>969</v>
      </c>
      <c r="U893" t="s">
        <v>2102</v>
      </c>
    </row>
    <row r="894" spans="18:21" x14ac:dyDescent="0.25">
      <c r="R894" t="s">
        <v>131</v>
      </c>
      <c r="S894" t="s">
        <v>1199</v>
      </c>
      <c r="T894" t="s">
        <v>547</v>
      </c>
      <c r="U894" t="s">
        <v>2103</v>
      </c>
    </row>
    <row r="895" spans="18:21" x14ac:dyDescent="0.25">
      <c r="R895" t="s">
        <v>131</v>
      </c>
      <c r="S895" t="s">
        <v>1199</v>
      </c>
      <c r="T895" t="s">
        <v>970</v>
      </c>
      <c r="U895" t="s">
        <v>2104</v>
      </c>
    </row>
    <row r="896" spans="18:21" x14ac:dyDescent="0.25">
      <c r="R896" t="s">
        <v>131</v>
      </c>
      <c r="S896" t="s">
        <v>1199</v>
      </c>
      <c r="T896" t="s">
        <v>971</v>
      </c>
      <c r="U896" t="s">
        <v>2105</v>
      </c>
    </row>
    <row r="897" spans="18:21" x14ac:dyDescent="0.25">
      <c r="R897" t="s">
        <v>131</v>
      </c>
      <c r="S897" t="s">
        <v>1199</v>
      </c>
      <c r="T897" t="s">
        <v>972</v>
      </c>
      <c r="U897" t="s">
        <v>2106</v>
      </c>
    </row>
    <row r="898" spans="18:21" x14ac:dyDescent="0.25">
      <c r="R898" t="s">
        <v>131</v>
      </c>
      <c r="S898" t="s">
        <v>1199</v>
      </c>
      <c r="T898" t="s">
        <v>973</v>
      </c>
      <c r="U898" t="s">
        <v>2107</v>
      </c>
    </row>
    <row r="899" spans="18:21" x14ac:dyDescent="0.25">
      <c r="R899" t="s">
        <v>131</v>
      </c>
      <c r="S899" t="s">
        <v>1199</v>
      </c>
      <c r="T899" t="s">
        <v>974</v>
      </c>
      <c r="U899" t="s">
        <v>2108</v>
      </c>
    </row>
    <row r="900" spans="18:21" x14ac:dyDescent="0.25">
      <c r="R900" t="s">
        <v>131</v>
      </c>
      <c r="S900" t="s">
        <v>1199</v>
      </c>
      <c r="T900" t="s">
        <v>975</v>
      </c>
      <c r="U900" t="s">
        <v>2109</v>
      </c>
    </row>
    <row r="901" spans="18:21" x14ac:dyDescent="0.25">
      <c r="R901" t="s">
        <v>131</v>
      </c>
      <c r="S901" t="s">
        <v>1199</v>
      </c>
      <c r="T901" t="s">
        <v>976</v>
      </c>
      <c r="U901" t="s">
        <v>2110</v>
      </c>
    </row>
    <row r="902" spans="18:21" x14ac:dyDescent="0.25">
      <c r="R902" t="s">
        <v>131</v>
      </c>
      <c r="S902" t="s">
        <v>1199</v>
      </c>
      <c r="T902" t="s">
        <v>977</v>
      </c>
      <c r="U902" t="s">
        <v>2111</v>
      </c>
    </row>
    <row r="903" spans="18:21" x14ac:dyDescent="0.25">
      <c r="R903" t="s">
        <v>131</v>
      </c>
      <c r="S903" t="s">
        <v>1199</v>
      </c>
      <c r="T903" t="s">
        <v>978</v>
      </c>
      <c r="U903" t="s">
        <v>2112</v>
      </c>
    </row>
    <row r="904" spans="18:21" x14ac:dyDescent="0.25">
      <c r="R904" t="s">
        <v>131</v>
      </c>
      <c r="S904" t="s">
        <v>1199</v>
      </c>
      <c r="T904" t="s">
        <v>979</v>
      </c>
      <c r="U904" t="s">
        <v>2113</v>
      </c>
    </row>
    <row r="905" spans="18:21" x14ac:dyDescent="0.25">
      <c r="R905" t="s">
        <v>131</v>
      </c>
      <c r="S905" t="s">
        <v>1199</v>
      </c>
      <c r="T905" t="s">
        <v>980</v>
      </c>
      <c r="U905" t="s">
        <v>2114</v>
      </c>
    </row>
    <row r="906" spans="18:21" x14ac:dyDescent="0.25">
      <c r="R906" t="s">
        <v>131</v>
      </c>
      <c r="S906" t="s">
        <v>1199</v>
      </c>
      <c r="T906" t="s">
        <v>981</v>
      </c>
      <c r="U906" t="s">
        <v>2115</v>
      </c>
    </row>
    <row r="907" spans="18:21" x14ac:dyDescent="0.25">
      <c r="R907" t="s">
        <v>131</v>
      </c>
      <c r="S907" t="s">
        <v>1199</v>
      </c>
      <c r="T907" t="s">
        <v>982</v>
      </c>
      <c r="U907" t="s">
        <v>2116</v>
      </c>
    </row>
    <row r="908" spans="18:21" x14ac:dyDescent="0.25">
      <c r="R908" t="s">
        <v>131</v>
      </c>
      <c r="S908" t="s">
        <v>1199</v>
      </c>
      <c r="T908" t="s">
        <v>983</v>
      </c>
      <c r="U908" t="s">
        <v>2117</v>
      </c>
    </row>
    <row r="909" spans="18:21" x14ac:dyDescent="0.25">
      <c r="R909" t="s">
        <v>131</v>
      </c>
      <c r="S909" t="s">
        <v>1199</v>
      </c>
      <c r="T909" t="s">
        <v>984</v>
      </c>
      <c r="U909" t="s">
        <v>2118</v>
      </c>
    </row>
    <row r="910" spans="18:21" x14ac:dyDescent="0.25">
      <c r="R910" t="s">
        <v>131</v>
      </c>
      <c r="S910" t="s">
        <v>1199</v>
      </c>
      <c r="T910" t="s">
        <v>985</v>
      </c>
      <c r="U910" t="s">
        <v>2119</v>
      </c>
    </row>
    <row r="911" spans="18:21" x14ac:dyDescent="0.25">
      <c r="R911" t="s">
        <v>131</v>
      </c>
      <c r="S911" t="s">
        <v>1199</v>
      </c>
      <c r="T911" t="s">
        <v>986</v>
      </c>
      <c r="U911" t="s">
        <v>2120</v>
      </c>
    </row>
    <row r="912" spans="18:21" x14ac:dyDescent="0.25">
      <c r="R912" t="s">
        <v>131</v>
      </c>
      <c r="S912" t="s">
        <v>1199</v>
      </c>
      <c r="T912" t="s">
        <v>987</v>
      </c>
      <c r="U912" t="s">
        <v>2121</v>
      </c>
    </row>
    <row r="913" spans="18:21" x14ac:dyDescent="0.25">
      <c r="R913" t="s">
        <v>131</v>
      </c>
      <c r="S913" t="s">
        <v>1199</v>
      </c>
      <c r="T913" t="s">
        <v>224</v>
      </c>
      <c r="U913" t="s">
        <v>2122</v>
      </c>
    </row>
    <row r="914" spans="18:21" x14ac:dyDescent="0.25">
      <c r="R914" t="s">
        <v>131</v>
      </c>
      <c r="S914" t="s">
        <v>1199</v>
      </c>
      <c r="T914" t="s">
        <v>988</v>
      </c>
      <c r="U914" t="s">
        <v>2123</v>
      </c>
    </row>
    <row r="915" spans="18:21" x14ac:dyDescent="0.25">
      <c r="R915" t="s">
        <v>131</v>
      </c>
      <c r="S915" t="s">
        <v>1199</v>
      </c>
      <c r="T915" t="s">
        <v>989</v>
      </c>
      <c r="U915" t="s">
        <v>2124</v>
      </c>
    </row>
    <row r="916" spans="18:21" x14ac:dyDescent="0.25">
      <c r="R916" t="s">
        <v>131</v>
      </c>
      <c r="S916" t="s">
        <v>1199</v>
      </c>
      <c r="T916" t="s">
        <v>990</v>
      </c>
      <c r="U916" t="s">
        <v>2125</v>
      </c>
    </row>
    <row r="917" spans="18:21" x14ac:dyDescent="0.25">
      <c r="R917" t="s">
        <v>131</v>
      </c>
      <c r="S917" t="s">
        <v>1199</v>
      </c>
      <c r="T917" t="s">
        <v>991</v>
      </c>
      <c r="U917" t="s">
        <v>2126</v>
      </c>
    </row>
    <row r="918" spans="18:21" x14ac:dyDescent="0.25">
      <c r="R918" t="s">
        <v>131</v>
      </c>
      <c r="S918" t="s">
        <v>1199</v>
      </c>
      <c r="T918" t="s">
        <v>992</v>
      </c>
      <c r="U918" t="s">
        <v>2127</v>
      </c>
    </row>
    <row r="919" spans="18:21" x14ac:dyDescent="0.25">
      <c r="R919" t="s">
        <v>131</v>
      </c>
      <c r="S919" t="s">
        <v>1199</v>
      </c>
      <c r="T919" t="s">
        <v>993</v>
      </c>
      <c r="U919" t="s">
        <v>2128</v>
      </c>
    </row>
    <row r="920" spans="18:21" x14ac:dyDescent="0.25">
      <c r="R920" t="s">
        <v>131</v>
      </c>
      <c r="S920" t="s">
        <v>1199</v>
      </c>
      <c r="T920" t="s">
        <v>994</v>
      </c>
      <c r="U920" t="s">
        <v>2129</v>
      </c>
    </row>
    <row r="921" spans="18:21" x14ac:dyDescent="0.25">
      <c r="R921" t="s">
        <v>131</v>
      </c>
      <c r="S921" t="s">
        <v>1199</v>
      </c>
      <c r="T921" t="s">
        <v>995</v>
      </c>
      <c r="U921" t="s">
        <v>2130</v>
      </c>
    </row>
    <row r="922" spans="18:21" x14ac:dyDescent="0.25">
      <c r="R922" t="s">
        <v>131</v>
      </c>
      <c r="S922" t="s">
        <v>1199</v>
      </c>
      <c r="T922" t="s">
        <v>240</v>
      </c>
      <c r="U922" t="s">
        <v>2131</v>
      </c>
    </row>
    <row r="923" spans="18:21" x14ac:dyDescent="0.25">
      <c r="R923" t="s">
        <v>131</v>
      </c>
      <c r="S923" t="s">
        <v>1199</v>
      </c>
      <c r="T923" t="s">
        <v>996</v>
      </c>
      <c r="U923" t="s">
        <v>2132</v>
      </c>
    </row>
    <row r="924" spans="18:21" x14ac:dyDescent="0.25">
      <c r="R924" t="s">
        <v>131</v>
      </c>
      <c r="S924" t="s">
        <v>1199</v>
      </c>
      <c r="T924" t="s">
        <v>997</v>
      </c>
      <c r="U924" t="s">
        <v>2133</v>
      </c>
    </row>
    <row r="925" spans="18:21" x14ac:dyDescent="0.25">
      <c r="R925" t="s">
        <v>131</v>
      </c>
      <c r="S925" t="s">
        <v>1199</v>
      </c>
      <c r="T925" t="s">
        <v>998</v>
      </c>
      <c r="U925" t="s">
        <v>2134</v>
      </c>
    </row>
    <row r="926" spans="18:21" x14ac:dyDescent="0.25">
      <c r="R926" t="s">
        <v>131</v>
      </c>
      <c r="S926" t="s">
        <v>1199</v>
      </c>
      <c r="T926" t="s">
        <v>999</v>
      </c>
      <c r="U926" t="s">
        <v>2135</v>
      </c>
    </row>
    <row r="927" spans="18:21" x14ac:dyDescent="0.25">
      <c r="R927" t="s">
        <v>131</v>
      </c>
      <c r="S927" t="s">
        <v>1199</v>
      </c>
      <c r="T927" t="s">
        <v>132</v>
      </c>
      <c r="U927" t="s">
        <v>2136</v>
      </c>
    </row>
    <row r="928" spans="18:21" x14ac:dyDescent="0.25">
      <c r="R928" t="s">
        <v>131</v>
      </c>
      <c r="S928" t="s">
        <v>1199</v>
      </c>
      <c r="T928" t="s">
        <v>1000</v>
      </c>
      <c r="U928" t="s">
        <v>2137</v>
      </c>
    </row>
    <row r="929" spans="18:21" x14ac:dyDescent="0.25">
      <c r="R929" t="s">
        <v>131</v>
      </c>
      <c r="S929" t="s">
        <v>1199</v>
      </c>
      <c r="T929" t="s">
        <v>1001</v>
      </c>
      <c r="U929" t="s">
        <v>2138</v>
      </c>
    </row>
    <row r="930" spans="18:21" x14ac:dyDescent="0.25">
      <c r="R930" t="s">
        <v>131</v>
      </c>
      <c r="S930" t="s">
        <v>1199</v>
      </c>
      <c r="T930" t="s">
        <v>1002</v>
      </c>
      <c r="U930" t="s">
        <v>2139</v>
      </c>
    </row>
    <row r="931" spans="18:21" x14ac:dyDescent="0.25">
      <c r="R931" t="s">
        <v>131</v>
      </c>
      <c r="S931" t="s">
        <v>1199</v>
      </c>
      <c r="T931" t="s">
        <v>1003</v>
      </c>
      <c r="U931" t="s">
        <v>2140</v>
      </c>
    </row>
    <row r="932" spans="18:21" x14ac:dyDescent="0.25">
      <c r="R932" t="s">
        <v>131</v>
      </c>
      <c r="S932" t="s">
        <v>1199</v>
      </c>
      <c r="T932" t="s">
        <v>1004</v>
      </c>
      <c r="U932" t="s">
        <v>2141</v>
      </c>
    </row>
    <row r="933" spans="18:21" x14ac:dyDescent="0.25">
      <c r="R933" t="s">
        <v>131</v>
      </c>
      <c r="S933" t="s">
        <v>1199</v>
      </c>
      <c r="T933" t="s">
        <v>330</v>
      </c>
      <c r="U933" t="s">
        <v>2142</v>
      </c>
    </row>
    <row r="934" spans="18:21" x14ac:dyDescent="0.25">
      <c r="R934" t="s">
        <v>131</v>
      </c>
      <c r="S934" t="s">
        <v>1199</v>
      </c>
      <c r="T934" t="s">
        <v>1005</v>
      </c>
      <c r="U934" t="s">
        <v>2143</v>
      </c>
    </row>
    <row r="935" spans="18:21" x14ac:dyDescent="0.25">
      <c r="R935" t="s">
        <v>132</v>
      </c>
      <c r="S935" t="s">
        <v>1200</v>
      </c>
      <c r="T935" t="s">
        <v>1006</v>
      </c>
      <c r="U935" t="s">
        <v>2144</v>
      </c>
    </row>
    <row r="936" spans="18:21" x14ac:dyDescent="0.25">
      <c r="R936" t="s">
        <v>132</v>
      </c>
      <c r="S936" t="s">
        <v>1200</v>
      </c>
      <c r="T936" t="s">
        <v>340</v>
      </c>
      <c r="U936" t="s">
        <v>2145</v>
      </c>
    </row>
    <row r="937" spans="18:21" x14ac:dyDescent="0.25">
      <c r="R937" t="s">
        <v>132</v>
      </c>
      <c r="S937" t="s">
        <v>1200</v>
      </c>
      <c r="T937" t="s">
        <v>1007</v>
      </c>
      <c r="U937" t="s">
        <v>2146</v>
      </c>
    </row>
    <row r="938" spans="18:21" x14ac:dyDescent="0.25">
      <c r="R938" t="s">
        <v>132</v>
      </c>
      <c r="S938" t="s">
        <v>1200</v>
      </c>
      <c r="T938" t="s">
        <v>1008</v>
      </c>
      <c r="U938" t="s">
        <v>2147</v>
      </c>
    </row>
    <row r="939" spans="18:21" x14ac:dyDescent="0.25">
      <c r="R939" t="s">
        <v>132</v>
      </c>
      <c r="S939" t="s">
        <v>1200</v>
      </c>
      <c r="T939" t="s">
        <v>1009</v>
      </c>
      <c r="U939" t="s">
        <v>2148</v>
      </c>
    </row>
    <row r="940" spans="18:21" x14ac:dyDescent="0.25">
      <c r="R940" t="s">
        <v>132</v>
      </c>
      <c r="S940" t="s">
        <v>1200</v>
      </c>
      <c r="T940" t="s">
        <v>1010</v>
      </c>
      <c r="U940" t="s">
        <v>2149</v>
      </c>
    </row>
    <row r="941" spans="18:21" x14ac:dyDescent="0.25">
      <c r="R941" t="s">
        <v>132</v>
      </c>
      <c r="S941" t="s">
        <v>1200</v>
      </c>
      <c r="T941" t="s">
        <v>1011</v>
      </c>
      <c r="U941" t="s">
        <v>2150</v>
      </c>
    </row>
    <row r="942" spans="18:21" x14ac:dyDescent="0.25">
      <c r="R942" t="s">
        <v>132</v>
      </c>
      <c r="S942" t="s">
        <v>1200</v>
      </c>
      <c r="T942" t="s">
        <v>1012</v>
      </c>
      <c r="U942" t="s">
        <v>2151</v>
      </c>
    </row>
    <row r="943" spans="18:21" x14ac:dyDescent="0.25">
      <c r="R943" t="s">
        <v>132</v>
      </c>
      <c r="S943" t="s">
        <v>1200</v>
      </c>
      <c r="T943" t="s">
        <v>1013</v>
      </c>
      <c r="U943" t="s">
        <v>2152</v>
      </c>
    </row>
    <row r="944" spans="18:21" x14ac:dyDescent="0.25">
      <c r="R944" t="s">
        <v>132</v>
      </c>
      <c r="S944" t="s">
        <v>1200</v>
      </c>
      <c r="T944" t="s">
        <v>1014</v>
      </c>
      <c r="U944" t="s">
        <v>2153</v>
      </c>
    </row>
    <row r="945" spans="18:21" x14ac:dyDescent="0.25">
      <c r="R945" t="s">
        <v>132</v>
      </c>
      <c r="S945" t="s">
        <v>1200</v>
      </c>
      <c r="T945" t="s">
        <v>206</v>
      </c>
      <c r="U945" t="s">
        <v>2154</v>
      </c>
    </row>
    <row r="946" spans="18:21" x14ac:dyDescent="0.25">
      <c r="R946" t="s">
        <v>132</v>
      </c>
      <c r="S946" t="s">
        <v>1200</v>
      </c>
      <c r="T946" t="s">
        <v>1015</v>
      </c>
      <c r="U946" t="s">
        <v>2155</v>
      </c>
    </row>
    <row r="947" spans="18:21" x14ac:dyDescent="0.25">
      <c r="R947" t="s">
        <v>132</v>
      </c>
      <c r="S947" t="s">
        <v>1200</v>
      </c>
      <c r="T947" t="s">
        <v>1016</v>
      </c>
      <c r="U947" t="s">
        <v>2156</v>
      </c>
    </row>
    <row r="948" spans="18:21" x14ac:dyDescent="0.25">
      <c r="R948" t="s">
        <v>132</v>
      </c>
      <c r="S948" t="s">
        <v>1200</v>
      </c>
      <c r="T948" t="s">
        <v>1017</v>
      </c>
      <c r="U948" t="s">
        <v>2157</v>
      </c>
    </row>
    <row r="949" spans="18:21" x14ac:dyDescent="0.25">
      <c r="R949" t="s">
        <v>132</v>
      </c>
      <c r="S949" t="s">
        <v>1200</v>
      </c>
      <c r="T949" t="s">
        <v>1018</v>
      </c>
      <c r="U949" t="s">
        <v>2158</v>
      </c>
    </row>
    <row r="950" spans="18:21" x14ac:dyDescent="0.25">
      <c r="R950" t="s">
        <v>132</v>
      </c>
      <c r="S950" t="s">
        <v>1200</v>
      </c>
      <c r="T950" t="s">
        <v>1019</v>
      </c>
      <c r="U950" t="s">
        <v>2159</v>
      </c>
    </row>
    <row r="951" spans="18:21" x14ac:dyDescent="0.25">
      <c r="R951" t="s">
        <v>132</v>
      </c>
      <c r="S951" t="s">
        <v>1200</v>
      </c>
      <c r="T951" t="s">
        <v>1020</v>
      </c>
      <c r="U951" t="s">
        <v>2160</v>
      </c>
    </row>
    <row r="952" spans="18:21" x14ac:dyDescent="0.25">
      <c r="R952" t="s">
        <v>132</v>
      </c>
      <c r="S952" t="s">
        <v>1200</v>
      </c>
      <c r="T952" t="s">
        <v>1021</v>
      </c>
      <c r="U952" t="s">
        <v>2161</v>
      </c>
    </row>
    <row r="953" spans="18:21" x14ac:dyDescent="0.25">
      <c r="R953" t="s">
        <v>132</v>
      </c>
      <c r="S953" t="s">
        <v>1200</v>
      </c>
      <c r="T953" t="s">
        <v>1022</v>
      </c>
      <c r="U953" t="s">
        <v>2162</v>
      </c>
    </row>
    <row r="954" spans="18:21" x14ac:dyDescent="0.25">
      <c r="R954" t="s">
        <v>132</v>
      </c>
      <c r="S954" t="s">
        <v>1200</v>
      </c>
      <c r="T954" t="s">
        <v>1023</v>
      </c>
      <c r="U954" t="s">
        <v>2163</v>
      </c>
    </row>
    <row r="955" spans="18:21" x14ac:dyDescent="0.25">
      <c r="R955" t="s">
        <v>132</v>
      </c>
      <c r="S955" t="s">
        <v>1200</v>
      </c>
      <c r="T955" t="s">
        <v>1024</v>
      </c>
      <c r="U955" t="s">
        <v>2164</v>
      </c>
    </row>
    <row r="956" spans="18:21" x14ac:dyDescent="0.25">
      <c r="R956" t="s">
        <v>132</v>
      </c>
      <c r="S956" t="s">
        <v>1200</v>
      </c>
      <c r="T956" t="s">
        <v>1025</v>
      </c>
      <c r="U956" t="s">
        <v>2165</v>
      </c>
    </row>
    <row r="957" spans="18:21" x14ac:dyDescent="0.25">
      <c r="R957" t="s">
        <v>132</v>
      </c>
      <c r="S957" t="s">
        <v>1200</v>
      </c>
      <c r="T957" t="s">
        <v>1026</v>
      </c>
      <c r="U957" t="s">
        <v>2166</v>
      </c>
    </row>
    <row r="958" spans="18:21" x14ac:dyDescent="0.25">
      <c r="R958" t="s">
        <v>132</v>
      </c>
      <c r="S958" t="s">
        <v>1200</v>
      </c>
      <c r="T958" t="s">
        <v>132</v>
      </c>
      <c r="U958" t="s">
        <v>2167</v>
      </c>
    </row>
    <row r="959" spans="18:21" x14ac:dyDescent="0.25">
      <c r="R959" t="s">
        <v>132</v>
      </c>
      <c r="S959" t="s">
        <v>1200</v>
      </c>
      <c r="T959" t="s">
        <v>1027</v>
      </c>
      <c r="U959" t="s">
        <v>2168</v>
      </c>
    </row>
    <row r="960" spans="18:21" x14ac:dyDescent="0.25">
      <c r="R960" t="s">
        <v>132</v>
      </c>
      <c r="S960" t="s">
        <v>1200</v>
      </c>
      <c r="T960" t="s">
        <v>1028</v>
      </c>
      <c r="U960" t="s">
        <v>2169</v>
      </c>
    </row>
    <row r="961" spans="18:21" x14ac:dyDescent="0.25">
      <c r="R961" t="s">
        <v>133</v>
      </c>
      <c r="S961" t="s">
        <v>1201</v>
      </c>
      <c r="T961" t="s">
        <v>1029</v>
      </c>
      <c r="U961" t="s">
        <v>2170</v>
      </c>
    </row>
    <row r="962" spans="18:21" x14ac:dyDescent="0.25">
      <c r="R962" t="s">
        <v>133</v>
      </c>
      <c r="S962" t="s">
        <v>1201</v>
      </c>
      <c r="T962" t="s">
        <v>1030</v>
      </c>
      <c r="U962" t="s">
        <v>2171</v>
      </c>
    </row>
    <row r="963" spans="18:21" x14ac:dyDescent="0.25">
      <c r="R963" t="s">
        <v>133</v>
      </c>
      <c r="S963" t="s">
        <v>1201</v>
      </c>
      <c r="T963" t="s">
        <v>1031</v>
      </c>
      <c r="U963" t="s">
        <v>2172</v>
      </c>
    </row>
    <row r="964" spans="18:21" x14ac:dyDescent="0.25">
      <c r="R964" t="s">
        <v>133</v>
      </c>
      <c r="S964" t="s">
        <v>1201</v>
      </c>
      <c r="T964" t="s">
        <v>1032</v>
      </c>
      <c r="U964" t="s">
        <v>2173</v>
      </c>
    </row>
    <row r="965" spans="18:21" x14ac:dyDescent="0.25">
      <c r="R965" t="s">
        <v>133</v>
      </c>
      <c r="S965" t="s">
        <v>1201</v>
      </c>
      <c r="T965" t="s">
        <v>1033</v>
      </c>
      <c r="U965" t="s">
        <v>2174</v>
      </c>
    </row>
    <row r="966" spans="18:21" x14ac:dyDescent="0.25">
      <c r="R966" t="s">
        <v>133</v>
      </c>
      <c r="S966" t="s">
        <v>1201</v>
      </c>
      <c r="T966" t="s">
        <v>1034</v>
      </c>
      <c r="U966" t="s">
        <v>2175</v>
      </c>
    </row>
    <row r="967" spans="18:21" x14ac:dyDescent="0.25">
      <c r="R967" t="s">
        <v>133</v>
      </c>
      <c r="S967" t="s">
        <v>1201</v>
      </c>
      <c r="T967" t="s">
        <v>1035</v>
      </c>
      <c r="U967" t="s">
        <v>2176</v>
      </c>
    </row>
    <row r="968" spans="18:21" x14ac:dyDescent="0.25">
      <c r="R968" t="s">
        <v>133</v>
      </c>
      <c r="S968" t="s">
        <v>1201</v>
      </c>
      <c r="T968" t="s">
        <v>1036</v>
      </c>
      <c r="U968" t="s">
        <v>2177</v>
      </c>
    </row>
    <row r="969" spans="18:21" x14ac:dyDescent="0.25">
      <c r="R969" t="s">
        <v>133</v>
      </c>
      <c r="S969" t="s">
        <v>1201</v>
      </c>
      <c r="T969" t="s">
        <v>1037</v>
      </c>
      <c r="U969" t="s">
        <v>2178</v>
      </c>
    </row>
    <row r="970" spans="18:21" x14ac:dyDescent="0.25">
      <c r="R970" t="s">
        <v>133</v>
      </c>
      <c r="S970" t="s">
        <v>1201</v>
      </c>
      <c r="T970" t="s">
        <v>1038</v>
      </c>
      <c r="U970" t="s">
        <v>2179</v>
      </c>
    </row>
    <row r="971" spans="18:21" x14ac:dyDescent="0.25">
      <c r="R971" t="s">
        <v>133</v>
      </c>
      <c r="S971" t="s">
        <v>1201</v>
      </c>
      <c r="T971" t="s">
        <v>1039</v>
      </c>
      <c r="U971" t="s">
        <v>2180</v>
      </c>
    </row>
    <row r="972" spans="18:21" x14ac:dyDescent="0.25">
      <c r="R972" t="s">
        <v>133</v>
      </c>
      <c r="S972" t="s">
        <v>1201</v>
      </c>
      <c r="T972" t="s">
        <v>1040</v>
      </c>
      <c r="U972" t="s">
        <v>2181</v>
      </c>
    </row>
    <row r="973" spans="18:21" x14ac:dyDescent="0.25">
      <c r="R973" t="s">
        <v>133</v>
      </c>
      <c r="S973" t="s">
        <v>1201</v>
      </c>
      <c r="T973" t="s">
        <v>1041</v>
      </c>
      <c r="U973" t="s">
        <v>2182</v>
      </c>
    </row>
    <row r="974" spans="18:21" x14ac:dyDescent="0.25">
      <c r="R974" t="s">
        <v>133</v>
      </c>
      <c r="S974" t="s">
        <v>1201</v>
      </c>
      <c r="T974" t="s">
        <v>1042</v>
      </c>
      <c r="U974" t="s">
        <v>2183</v>
      </c>
    </row>
    <row r="975" spans="18:21" x14ac:dyDescent="0.25">
      <c r="R975" t="s">
        <v>133</v>
      </c>
      <c r="S975" t="s">
        <v>1201</v>
      </c>
      <c r="T975" t="s">
        <v>1043</v>
      </c>
      <c r="U975" t="s">
        <v>2184</v>
      </c>
    </row>
    <row r="976" spans="18:21" x14ac:dyDescent="0.25">
      <c r="R976" t="s">
        <v>133</v>
      </c>
      <c r="S976" t="s">
        <v>1201</v>
      </c>
      <c r="T976" t="s">
        <v>1044</v>
      </c>
      <c r="U976" t="s">
        <v>2185</v>
      </c>
    </row>
    <row r="977" spans="18:21" x14ac:dyDescent="0.25">
      <c r="R977" t="s">
        <v>133</v>
      </c>
      <c r="S977" t="s">
        <v>1201</v>
      </c>
      <c r="T977" t="s">
        <v>1045</v>
      </c>
      <c r="U977" t="s">
        <v>2186</v>
      </c>
    </row>
    <row r="978" spans="18:21" x14ac:dyDescent="0.25">
      <c r="R978" t="s">
        <v>133</v>
      </c>
      <c r="S978" t="s">
        <v>1201</v>
      </c>
      <c r="T978" t="s">
        <v>1046</v>
      </c>
      <c r="U978" t="s">
        <v>2187</v>
      </c>
    </row>
    <row r="979" spans="18:21" x14ac:dyDescent="0.25">
      <c r="R979" t="s">
        <v>133</v>
      </c>
      <c r="S979" t="s">
        <v>1201</v>
      </c>
      <c r="T979" t="s">
        <v>1047</v>
      </c>
      <c r="U979" t="s">
        <v>2188</v>
      </c>
    </row>
    <row r="980" spans="18:21" x14ac:dyDescent="0.25">
      <c r="R980" t="s">
        <v>133</v>
      </c>
      <c r="S980" t="s">
        <v>1201</v>
      </c>
      <c r="T980" t="s">
        <v>1048</v>
      </c>
      <c r="U980" t="s">
        <v>2189</v>
      </c>
    </row>
    <row r="981" spans="18:21" x14ac:dyDescent="0.25">
      <c r="R981" t="s">
        <v>133</v>
      </c>
      <c r="S981" t="s">
        <v>1201</v>
      </c>
      <c r="T981" t="s">
        <v>1049</v>
      </c>
      <c r="U981" t="s">
        <v>2190</v>
      </c>
    </row>
    <row r="982" spans="18:21" x14ac:dyDescent="0.25">
      <c r="R982" t="s">
        <v>133</v>
      </c>
      <c r="S982" t="s">
        <v>1201</v>
      </c>
      <c r="T982" t="s">
        <v>1050</v>
      </c>
      <c r="U982" t="s">
        <v>2191</v>
      </c>
    </row>
    <row r="983" spans="18:21" x14ac:dyDescent="0.25">
      <c r="R983" t="s">
        <v>133</v>
      </c>
      <c r="S983" t="s">
        <v>1201</v>
      </c>
      <c r="T983" t="s">
        <v>1051</v>
      </c>
      <c r="U983" t="s">
        <v>2192</v>
      </c>
    </row>
    <row r="984" spans="18:21" x14ac:dyDescent="0.25">
      <c r="R984" t="s">
        <v>133</v>
      </c>
      <c r="S984" t="s">
        <v>1201</v>
      </c>
      <c r="T984" t="s">
        <v>1052</v>
      </c>
      <c r="U984" t="s">
        <v>2193</v>
      </c>
    </row>
    <row r="985" spans="18:21" x14ac:dyDescent="0.25">
      <c r="R985" t="s">
        <v>133</v>
      </c>
      <c r="S985" t="s">
        <v>1201</v>
      </c>
      <c r="T985" t="s">
        <v>1053</v>
      </c>
      <c r="U985" t="s">
        <v>2194</v>
      </c>
    </row>
    <row r="986" spans="18:21" x14ac:dyDescent="0.25">
      <c r="R986" t="s">
        <v>133</v>
      </c>
      <c r="S986" t="s">
        <v>1201</v>
      </c>
      <c r="T986" t="s">
        <v>1054</v>
      </c>
      <c r="U986" t="s">
        <v>2195</v>
      </c>
    </row>
    <row r="987" spans="18:21" x14ac:dyDescent="0.25">
      <c r="R987" t="s">
        <v>133</v>
      </c>
      <c r="S987" t="s">
        <v>1201</v>
      </c>
      <c r="T987" t="s">
        <v>1055</v>
      </c>
      <c r="U987" t="s">
        <v>2196</v>
      </c>
    </row>
    <row r="988" spans="18:21" x14ac:dyDescent="0.25">
      <c r="R988" t="s">
        <v>133</v>
      </c>
      <c r="S988" t="s">
        <v>1201</v>
      </c>
      <c r="T988" t="s">
        <v>1056</v>
      </c>
      <c r="U988" t="s">
        <v>2197</v>
      </c>
    </row>
    <row r="989" spans="18:21" x14ac:dyDescent="0.25">
      <c r="R989" t="s">
        <v>133</v>
      </c>
      <c r="S989" t="s">
        <v>1201</v>
      </c>
      <c r="T989" t="s">
        <v>1057</v>
      </c>
      <c r="U989" t="s">
        <v>2198</v>
      </c>
    </row>
    <row r="990" spans="18:21" x14ac:dyDescent="0.25">
      <c r="R990" t="s">
        <v>133</v>
      </c>
      <c r="S990" t="s">
        <v>1201</v>
      </c>
      <c r="T990" t="s">
        <v>1058</v>
      </c>
      <c r="U990" t="s">
        <v>2199</v>
      </c>
    </row>
    <row r="991" spans="18:21" x14ac:dyDescent="0.25">
      <c r="R991" t="s">
        <v>133</v>
      </c>
      <c r="S991" t="s">
        <v>1201</v>
      </c>
      <c r="T991" t="s">
        <v>1059</v>
      </c>
      <c r="U991" t="s">
        <v>2200</v>
      </c>
    </row>
    <row r="992" spans="18:21" x14ac:dyDescent="0.25">
      <c r="R992" t="s">
        <v>133</v>
      </c>
      <c r="S992" t="s">
        <v>1201</v>
      </c>
      <c r="T992" t="s">
        <v>1060</v>
      </c>
      <c r="U992" t="s">
        <v>2201</v>
      </c>
    </row>
    <row r="993" spans="18:21" x14ac:dyDescent="0.25">
      <c r="R993" t="s">
        <v>133</v>
      </c>
      <c r="S993" t="s">
        <v>1201</v>
      </c>
      <c r="T993" t="s">
        <v>1061</v>
      </c>
      <c r="U993" t="s">
        <v>2202</v>
      </c>
    </row>
    <row r="994" spans="18:21" x14ac:dyDescent="0.25">
      <c r="R994" t="s">
        <v>133</v>
      </c>
      <c r="S994" t="s">
        <v>1201</v>
      </c>
      <c r="T994" t="s">
        <v>1062</v>
      </c>
      <c r="U994" t="s">
        <v>2203</v>
      </c>
    </row>
    <row r="995" spans="18:21" x14ac:dyDescent="0.25">
      <c r="R995" t="s">
        <v>133</v>
      </c>
      <c r="S995" t="s">
        <v>1201</v>
      </c>
      <c r="T995" t="s">
        <v>1063</v>
      </c>
      <c r="U995" t="s">
        <v>2204</v>
      </c>
    </row>
    <row r="996" spans="18:21" x14ac:dyDescent="0.25">
      <c r="R996" t="s">
        <v>133</v>
      </c>
      <c r="S996" t="s">
        <v>1201</v>
      </c>
      <c r="T996" t="s">
        <v>1064</v>
      </c>
      <c r="U996" t="s">
        <v>2205</v>
      </c>
    </row>
    <row r="997" spans="18:21" x14ac:dyDescent="0.25">
      <c r="R997" t="s">
        <v>133</v>
      </c>
      <c r="S997" t="s">
        <v>1201</v>
      </c>
      <c r="T997" t="s">
        <v>1065</v>
      </c>
      <c r="U997" t="s">
        <v>2206</v>
      </c>
    </row>
    <row r="998" spans="18:21" x14ac:dyDescent="0.25">
      <c r="R998" t="s">
        <v>133</v>
      </c>
      <c r="S998" t="s">
        <v>1201</v>
      </c>
      <c r="T998" t="s">
        <v>1066</v>
      </c>
      <c r="U998" t="s">
        <v>2207</v>
      </c>
    </row>
    <row r="999" spans="18:21" x14ac:dyDescent="0.25">
      <c r="R999" t="s">
        <v>133</v>
      </c>
      <c r="S999" t="s">
        <v>1201</v>
      </c>
      <c r="T999" t="s">
        <v>1067</v>
      </c>
      <c r="U999" t="s">
        <v>2208</v>
      </c>
    </row>
    <row r="1000" spans="18:21" x14ac:dyDescent="0.25">
      <c r="R1000" t="s">
        <v>133</v>
      </c>
      <c r="S1000" t="s">
        <v>1201</v>
      </c>
      <c r="T1000" t="s">
        <v>1068</v>
      </c>
      <c r="U1000" t="s">
        <v>2209</v>
      </c>
    </row>
    <row r="1001" spans="18:21" x14ac:dyDescent="0.25">
      <c r="R1001" t="s">
        <v>133</v>
      </c>
      <c r="S1001" t="s">
        <v>1201</v>
      </c>
      <c r="T1001" t="s">
        <v>234</v>
      </c>
      <c r="U1001" t="s">
        <v>2210</v>
      </c>
    </row>
    <row r="1002" spans="18:21" x14ac:dyDescent="0.25">
      <c r="R1002" t="s">
        <v>133</v>
      </c>
      <c r="S1002" t="s">
        <v>1201</v>
      </c>
      <c r="T1002" t="s">
        <v>1069</v>
      </c>
      <c r="U1002" t="s">
        <v>2211</v>
      </c>
    </row>
    <row r="1003" spans="18:21" x14ac:dyDescent="0.25">
      <c r="R1003" t="s">
        <v>133</v>
      </c>
      <c r="S1003" t="s">
        <v>1201</v>
      </c>
      <c r="T1003" t="s">
        <v>521</v>
      </c>
      <c r="U1003" t="s">
        <v>2212</v>
      </c>
    </row>
    <row r="1004" spans="18:21" x14ac:dyDescent="0.25">
      <c r="R1004" t="s">
        <v>133</v>
      </c>
      <c r="S1004" t="s">
        <v>1201</v>
      </c>
      <c r="T1004" t="s">
        <v>1070</v>
      </c>
      <c r="U1004" t="s">
        <v>2213</v>
      </c>
    </row>
    <row r="1005" spans="18:21" x14ac:dyDescent="0.25">
      <c r="R1005" t="s">
        <v>133</v>
      </c>
      <c r="S1005" t="s">
        <v>1201</v>
      </c>
      <c r="T1005" t="s">
        <v>1071</v>
      </c>
      <c r="U1005" t="s">
        <v>2214</v>
      </c>
    </row>
    <row r="1006" spans="18:21" x14ac:dyDescent="0.25">
      <c r="R1006" t="s">
        <v>133</v>
      </c>
      <c r="S1006" t="s">
        <v>1201</v>
      </c>
      <c r="T1006" t="s">
        <v>1072</v>
      </c>
      <c r="U1006" t="s">
        <v>2215</v>
      </c>
    </row>
    <row r="1007" spans="18:21" x14ac:dyDescent="0.25">
      <c r="R1007" t="s">
        <v>133</v>
      </c>
      <c r="S1007" t="s">
        <v>1201</v>
      </c>
      <c r="T1007" t="s">
        <v>1073</v>
      </c>
      <c r="U1007" t="s">
        <v>2216</v>
      </c>
    </row>
    <row r="1008" spans="18:21" x14ac:dyDescent="0.25">
      <c r="R1008" t="s">
        <v>134</v>
      </c>
      <c r="S1008" t="s">
        <v>1202</v>
      </c>
      <c r="T1008" t="s">
        <v>1074</v>
      </c>
      <c r="U1008" t="s">
        <v>2217</v>
      </c>
    </row>
    <row r="1009" spans="18:21" x14ac:dyDescent="0.25">
      <c r="R1009" t="s">
        <v>134</v>
      </c>
      <c r="S1009" t="s">
        <v>1202</v>
      </c>
      <c r="T1009" t="s">
        <v>1075</v>
      </c>
      <c r="U1009" t="s">
        <v>2218</v>
      </c>
    </row>
    <row r="1010" spans="18:21" x14ac:dyDescent="0.25">
      <c r="R1010" t="s">
        <v>134</v>
      </c>
      <c r="S1010" t="s">
        <v>1202</v>
      </c>
      <c r="T1010" t="s">
        <v>1076</v>
      </c>
      <c r="U1010" t="s">
        <v>2219</v>
      </c>
    </row>
    <row r="1011" spans="18:21" x14ac:dyDescent="0.25">
      <c r="R1011" t="s">
        <v>134</v>
      </c>
      <c r="S1011" t="s">
        <v>1202</v>
      </c>
      <c r="T1011" t="s">
        <v>1077</v>
      </c>
      <c r="U1011" t="s">
        <v>2220</v>
      </c>
    </row>
    <row r="1012" spans="18:21" x14ac:dyDescent="0.25">
      <c r="R1012" t="s">
        <v>134</v>
      </c>
      <c r="S1012" t="s">
        <v>1202</v>
      </c>
      <c r="T1012" t="s">
        <v>156</v>
      </c>
      <c r="U1012" t="s">
        <v>2221</v>
      </c>
    </row>
    <row r="1013" spans="18:21" x14ac:dyDescent="0.25">
      <c r="R1013" t="s">
        <v>134</v>
      </c>
      <c r="S1013" t="s">
        <v>1202</v>
      </c>
      <c r="T1013" t="s">
        <v>115</v>
      </c>
      <c r="U1013" t="s">
        <v>2222</v>
      </c>
    </row>
    <row r="1014" spans="18:21" x14ac:dyDescent="0.25">
      <c r="R1014" t="s">
        <v>134</v>
      </c>
      <c r="S1014" t="s">
        <v>1202</v>
      </c>
      <c r="T1014" t="s">
        <v>1078</v>
      </c>
      <c r="U1014" t="s">
        <v>2223</v>
      </c>
    </row>
    <row r="1015" spans="18:21" x14ac:dyDescent="0.25">
      <c r="R1015" t="s">
        <v>134</v>
      </c>
      <c r="S1015" t="s">
        <v>1202</v>
      </c>
      <c r="T1015" t="s">
        <v>1079</v>
      </c>
      <c r="U1015" t="s">
        <v>2224</v>
      </c>
    </row>
    <row r="1016" spans="18:21" x14ac:dyDescent="0.25">
      <c r="R1016" t="s">
        <v>134</v>
      </c>
      <c r="S1016" t="s">
        <v>1202</v>
      </c>
      <c r="T1016" t="s">
        <v>1080</v>
      </c>
      <c r="U1016" t="s">
        <v>2225</v>
      </c>
    </row>
    <row r="1017" spans="18:21" x14ac:dyDescent="0.25">
      <c r="R1017" t="s">
        <v>134</v>
      </c>
      <c r="S1017" t="s">
        <v>1202</v>
      </c>
      <c r="T1017" t="s">
        <v>1081</v>
      </c>
      <c r="U1017" t="s">
        <v>2226</v>
      </c>
    </row>
    <row r="1018" spans="18:21" x14ac:dyDescent="0.25">
      <c r="R1018" t="s">
        <v>134</v>
      </c>
      <c r="S1018" t="s">
        <v>1202</v>
      </c>
      <c r="T1018" t="s">
        <v>1082</v>
      </c>
      <c r="U1018" t="s">
        <v>2227</v>
      </c>
    </row>
    <row r="1019" spans="18:21" x14ac:dyDescent="0.25">
      <c r="R1019" t="s">
        <v>134</v>
      </c>
      <c r="S1019" t="s">
        <v>1202</v>
      </c>
      <c r="T1019" t="s">
        <v>268</v>
      </c>
      <c r="U1019" t="s">
        <v>2228</v>
      </c>
    </row>
    <row r="1020" spans="18:21" x14ac:dyDescent="0.25">
      <c r="R1020" t="s">
        <v>134</v>
      </c>
      <c r="S1020" t="s">
        <v>1202</v>
      </c>
      <c r="T1020" t="s">
        <v>1083</v>
      </c>
      <c r="U1020" t="s">
        <v>2229</v>
      </c>
    </row>
    <row r="1021" spans="18:21" x14ac:dyDescent="0.25">
      <c r="R1021" t="s">
        <v>134</v>
      </c>
      <c r="S1021" t="s">
        <v>1202</v>
      </c>
      <c r="T1021" t="s">
        <v>1084</v>
      </c>
      <c r="U1021" t="s">
        <v>2230</v>
      </c>
    </row>
    <row r="1022" spans="18:21" x14ac:dyDescent="0.25">
      <c r="R1022" t="s">
        <v>134</v>
      </c>
      <c r="S1022" t="s">
        <v>1202</v>
      </c>
      <c r="T1022" t="s">
        <v>1085</v>
      </c>
      <c r="U1022" t="s">
        <v>2231</v>
      </c>
    </row>
    <row r="1023" spans="18:21" x14ac:dyDescent="0.25">
      <c r="R1023" t="s">
        <v>134</v>
      </c>
      <c r="S1023" t="s">
        <v>1202</v>
      </c>
      <c r="T1023" t="s">
        <v>1086</v>
      </c>
      <c r="U1023" t="s">
        <v>2232</v>
      </c>
    </row>
    <row r="1024" spans="18:21" x14ac:dyDescent="0.25">
      <c r="R1024" t="s">
        <v>134</v>
      </c>
      <c r="S1024" t="s">
        <v>1202</v>
      </c>
      <c r="T1024" t="s">
        <v>1087</v>
      </c>
      <c r="U1024" t="s">
        <v>2233</v>
      </c>
    </row>
    <row r="1025" spans="18:21" x14ac:dyDescent="0.25">
      <c r="R1025" t="s">
        <v>134</v>
      </c>
      <c r="S1025" t="s">
        <v>1202</v>
      </c>
      <c r="T1025" t="s">
        <v>1088</v>
      </c>
      <c r="U1025" t="s">
        <v>2234</v>
      </c>
    </row>
    <row r="1026" spans="18:21" x14ac:dyDescent="0.25">
      <c r="R1026" t="s">
        <v>134</v>
      </c>
      <c r="S1026" t="s">
        <v>1202</v>
      </c>
      <c r="T1026" t="s">
        <v>1089</v>
      </c>
      <c r="U1026" t="s">
        <v>2235</v>
      </c>
    </row>
    <row r="1027" spans="18:21" x14ac:dyDescent="0.25">
      <c r="R1027" t="s">
        <v>134</v>
      </c>
      <c r="S1027" t="s">
        <v>1202</v>
      </c>
      <c r="T1027" t="s">
        <v>1090</v>
      </c>
      <c r="U1027" t="s">
        <v>2236</v>
      </c>
    </row>
    <row r="1028" spans="18:21" x14ac:dyDescent="0.25">
      <c r="R1028" t="s">
        <v>134</v>
      </c>
      <c r="S1028" t="s">
        <v>1202</v>
      </c>
      <c r="T1028" t="s">
        <v>1091</v>
      </c>
      <c r="U1028" t="s">
        <v>2237</v>
      </c>
    </row>
    <row r="1029" spans="18:21" x14ac:dyDescent="0.25">
      <c r="R1029" t="s">
        <v>134</v>
      </c>
      <c r="S1029" t="s">
        <v>1202</v>
      </c>
      <c r="T1029" t="s">
        <v>1092</v>
      </c>
      <c r="U1029" t="s">
        <v>2238</v>
      </c>
    </row>
    <row r="1030" spans="18:21" x14ac:dyDescent="0.25">
      <c r="R1030" t="s">
        <v>134</v>
      </c>
      <c r="S1030" t="s">
        <v>1202</v>
      </c>
      <c r="T1030" t="s">
        <v>1093</v>
      </c>
      <c r="U1030" t="s">
        <v>2239</v>
      </c>
    </row>
    <row r="1031" spans="18:21" x14ac:dyDescent="0.25">
      <c r="R1031" t="s">
        <v>134</v>
      </c>
      <c r="S1031" t="s">
        <v>1202</v>
      </c>
      <c r="T1031" t="s">
        <v>206</v>
      </c>
      <c r="U1031" t="s">
        <v>2240</v>
      </c>
    </row>
    <row r="1032" spans="18:21" x14ac:dyDescent="0.25">
      <c r="R1032" t="s">
        <v>134</v>
      </c>
      <c r="S1032" t="s">
        <v>1202</v>
      </c>
      <c r="T1032" t="s">
        <v>376</v>
      </c>
      <c r="U1032" t="s">
        <v>2241</v>
      </c>
    </row>
    <row r="1033" spans="18:21" x14ac:dyDescent="0.25">
      <c r="R1033" t="s">
        <v>134</v>
      </c>
      <c r="S1033" t="s">
        <v>1202</v>
      </c>
      <c r="T1033" t="s">
        <v>1094</v>
      </c>
      <c r="U1033" t="s">
        <v>2242</v>
      </c>
    </row>
    <row r="1034" spans="18:21" x14ac:dyDescent="0.25">
      <c r="R1034" t="s">
        <v>134</v>
      </c>
      <c r="S1034" t="s">
        <v>1202</v>
      </c>
      <c r="T1034" t="s">
        <v>1095</v>
      </c>
      <c r="U1034" t="s">
        <v>2243</v>
      </c>
    </row>
    <row r="1035" spans="18:21" x14ac:dyDescent="0.25">
      <c r="R1035" t="s">
        <v>134</v>
      </c>
      <c r="S1035" t="s">
        <v>1202</v>
      </c>
      <c r="T1035" t="s">
        <v>1096</v>
      </c>
      <c r="U1035" t="s">
        <v>2244</v>
      </c>
    </row>
    <row r="1036" spans="18:21" x14ac:dyDescent="0.25">
      <c r="R1036" t="s">
        <v>134</v>
      </c>
      <c r="S1036" t="s">
        <v>1202</v>
      </c>
      <c r="T1036" t="s">
        <v>814</v>
      </c>
      <c r="U1036" t="s">
        <v>2245</v>
      </c>
    </row>
    <row r="1037" spans="18:21" x14ac:dyDescent="0.25">
      <c r="R1037" t="s">
        <v>134</v>
      </c>
      <c r="S1037" t="s">
        <v>1202</v>
      </c>
      <c r="T1037" t="s">
        <v>1097</v>
      </c>
      <c r="U1037" t="s">
        <v>2246</v>
      </c>
    </row>
    <row r="1038" spans="18:21" x14ac:dyDescent="0.25">
      <c r="R1038" t="s">
        <v>134</v>
      </c>
      <c r="S1038" t="s">
        <v>1202</v>
      </c>
      <c r="T1038" t="s">
        <v>1098</v>
      </c>
      <c r="U1038" t="s">
        <v>2247</v>
      </c>
    </row>
    <row r="1039" spans="18:21" x14ac:dyDescent="0.25">
      <c r="R1039" t="s">
        <v>134</v>
      </c>
      <c r="S1039" t="s">
        <v>1202</v>
      </c>
      <c r="T1039" t="s">
        <v>1025</v>
      </c>
      <c r="U1039" t="s">
        <v>2248</v>
      </c>
    </row>
    <row r="1040" spans="18:21" x14ac:dyDescent="0.25">
      <c r="R1040" t="s">
        <v>134</v>
      </c>
      <c r="S1040" t="s">
        <v>1202</v>
      </c>
      <c r="T1040" t="s">
        <v>1099</v>
      </c>
      <c r="U1040" t="s">
        <v>2249</v>
      </c>
    </row>
    <row r="1041" spans="18:21" x14ac:dyDescent="0.25">
      <c r="R1041" t="s">
        <v>134</v>
      </c>
      <c r="S1041" t="s">
        <v>1202</v>
      </c>
      <c r="T1041" t="s">
        <v>1100</v>
      </c>
      <c r="U1041" t="s">
        <v>2250</v>
      </c>
    </row>
    <row r="1042" spans="18:21" x14ac:dyDescent="0.25">
      <c r="R1042" t="s">
        <v>134</v>
      </c>
      <c r="S1042" t="s">
        <v>1202</v>
      </c>
      <c r="T1042" t="s">
        <v>1101</v>
      </c>
      <c r="U1042" t="s">
        <v>2251</v>
      </c>
    </row>
    <row r="1043" spans="18:21" x14ac:dyDescent="0.25">
      <c r="R1043" t="s">
        <v>134</v>
      </c>
      <c r="S1043" t="s">
        <v>1202</v>
      </c>
      <c r="T1043" t="s">
        <v>1102</v>
      </c>
      <c r="U1043" t="s">
        <v>2252</v>
      </c>
    </row>
    <row r="1044" spans="18:21" x14ac:dyDescent="0.25">
      <c r="R1044" t="s">
        <v>134</v>
      </c>
      <c r="S1044" t="s">
        <v>1202</v>
      </c>
      <c r="T1044" t="s">
        <v>1103</v>
      </c>
      <c r="U1044" t="s">
        <v>2253</v>
      </c>
    </row>
    <row r="1045" spans="18:21" x14ac:dyDescent="0.25">
      <c r="R1045" t="s">
        <v>134</v>
      </c>
      <c r="S1045" t="s">
        <v>1202</v>
      </c>
      <c r="T1045" t="s">
        <v>1104</v>
      </c>
      <c r="U1045" t="s">
        <v>2254</v>
      </c>
    </row>
    <row r="1046" spans="18:21" x14ac:dyDescent="0.25">
      <c r="R1046" t="s">
        <v>134</v>
      </c>
      <c r="S1046" t="s">
        <v>1202</v>
      </c>
      <c r="T1046" t="s">
        <v>1105</v>
      </c>
      <c r="U1046" t="s">
        <v>2255</v>
      </c>
    </row>
    <row r="1047" spans="18:21" x14ac:dyDescent="0.25">
      <c r="R1047" t="s">
        <v>134</v>
      </c>
      <c r="S1047" t="s">
        <v>1202</v>
      </c>
      <c r="T1047" t="s">
        <v>1106</v>
      </c>
      <c r="U1047" t="s">
        <v>2256</v>
      </c>
    </row>
    <row r="1048" spans="18:21" x14ac:dyDescent="0.25">
      <c r="R1048" t="s">
        <v>134</v>
      </c>
      <c r="S1048" t="s">
        <v>1202</v>
      </c>
      <c r="T1048" t="s">
        <v>1107</v>
      </c>
      <c r="U1048" t="s">
        <v>2257</v>
      </c>
    </row>
    <row r="1049" spans="18:21" x14ac:dyDescent="0.25">
      <c r="R1049" t="s">
        <v>134</v>
      </c>
      <c r="S1049" t="s">
        <v>1202</v>
      </c>
      <c r="T1049" t="s">
        <v>1108</v>
      </c>
      <c r="U1049" t="s">
        <v>2258</v>
      </c>
    </row>
    <row r="1050" spans="18:21" x14ac:dyDescent="0.25">
      <c r="R1050" t="s">
        <v>93</v>
      </c>
      <c r="S1050" t="s">
        <v>1203</v>
      </c>
      <c r="T1050" t="s">
        <v>93</v>
      </c>
      <c r="U1050" t="s">
        <v>2259</v>
      </c>
    </row>
    <row r="1051" spans="18:21" x14ac:dyDescent="0.25">
      <c r="R1051" t="s">
        <v>93</v>
      </c>
      <c r="S1051" t="s">
        <v>1203</v>
      </c>
      <c r="T1051" t="s">
        <v>1109</v>
      </c>
      <c r="U1051" t="s">
        <v>2260</v>
      </c>
    </row>
    <row r="1052" spans="18:21" x14ac:dyDescent="0.25">
      <c r="R1052" t="s">
        <v>93</v>
      </c>
      <c r="S1052" t="s">
        <v>1203</v>
      </c>
      <c r="T1052" t="s">
        <v>94</v>
      </c>
      <c r="U1052" t="s">
        <v>2261</v>
      </c>
    </row>
    <row r="1053" spans="18:21" x14ac:dyDescent="0.25">
      <c r="R1053" t="s">
        <v>93</v>
      </c>
      <c r="S1053" t="s">
        <v>1203</v>
      </c>
      <c r="T1053" t="s">
        <v>1110</v>
      </c>
      <c r="U1053" t="s">
        <v>2262</v>
      </c>
    </row>
    <row r="1054" spans="18:21" x14ac:dyDescent="0.25">
      <c r="R1054" t="s">
        <v>93</v>
      </c>
      <c r="S1054" t="s">
        <v>1203</v>
      </c>
      <c r="T1054" t="s">
        <v>1111</v>
      </c>
      <c r="U1054" t="s">
        <v>2263</v>
      </c>
    </row>
    <row r="1055" spans="18:21" x14ac:dyDescent="0.25">
      <c r="R1055" t="s">
        <v>93</v>
      </c>
      <c r="S1055" t="s">
        <v>1203</v>
      </c>
      <c r="T1055" t="s">
        <v>1112</v>
      </c>
      <c r="U1055" t="s">
        <v>2264</v>
      </c>
    </row>
    <row r="1056" spans="18:21" x14ac:dyDescent="0.25">
      <c r="R1056" t="s">
        <v>93</v>
      </c>
      <c r="S1056" t="s">
        <v>1203</v>
      </c>
      <c r="T1056" t="s">
        <v>1113</v>
      </c>
      <c r="U1056" t="s">
        <v>2265</v>
      </c>
    </row>
    <row r="1057" spans="18:21" x14ac:dyDescent="0.25">
      <c r="R1057" t="s">
        <v>135</v>
      </c>
      <c r="S1057" t="s">
        <v>1204</v>
      </c>
      <c r="T1057" t="s">
        <v>1114</v>
      </c>
      <c r="U1057" t="s">
        <v>2266</v>
      </c>
    </row>
    <row r="1058" spans="18:21" x14ac:dyDescent="0.25">
      <c r="R1058" t="s">
        <v>135</v>
      </c>
      <c r="S1058" t="s">
        <v>1204</v>
      </c>
      <c r="T1058" t="s">
        <v>1115</v>
      </c>
      <c r="U1058" t="s">
        <v>2267</v>
      </c>
    </row>
    <row r="1059" spans="18:21" x14ac:dyDescent="0.25">
      <c r="R1059" t="s">
        <v>135</v>
      </c>
      <c r="S1059" t="s">
        <v>1204</v>
      </c>
      <c r="T1059" t="s">
        <v>1116</v>
      </c>
      <c r="U1059" t="s">
        <v>2268</v>
      </c>
    </row>
    <row r="1060" spans="18:21" x14ac:dyDescent="0.25">
      <c r="R1060" t="s">
        <v>135</v>
      </c>
      <c r="S1060" t="s">
        <v>1204</v>
      </c>
      <c r="T1060" t="s">
        <v>1117</v>
      </c>
      <c r="U1060" t="s">
        <v>2269</v>
      </c>
    </row>
    <row r="1061" spans="18:21" x14ac:dyDescent="0.25">
      <c r="R1061" t="s">
        <v>135</v>
      </c>
      <c r="S1061" t="s">
        <v>1204</v>
      </c>
      <c r="T1061" t="s">
        <v>1118</v>
      </c>
      <c r="U1061" t="s">
        <v>2270</v>
      </c>
    </row>
    <row r="1062" spans="18:21" x14ac:dyDescent="0.25">
      <c r="R1062" t="s">
        <v>135</v>
      </c>
      <c r="S1062" t="s">
        <v>1204</v>
      </c>
      <c r="T1062" t="s">
        <v>1119</v>
      </c>
      <c r="U1062" t="s">
        <v>2271</v>
      </c>
    </row>
    <row r="1063" spans="18:21" x14ac:dyDescent="0.25">
      <c r="R1063" t="s">
        <v>135</v>
      </c>
      <c r="S1063" t="s">
        <v>1204</v>
      </c>
      <c r="T1063" t="s">
        <v>1120</v>
      </c>
      <c r="U1063" t="s">
        <v>2272</v>
      </c>
    </row>
    <row r="1064" spans="18:21" x14ac:dyDescent="0.25">
      <c r="R1064" t="s">
        <v>135</v>
      </c>
      <c r="S1064" t="s">
        <v>1204</v>
      </c>
      <c r="T1064" t="s">
        <v>1121</v>
      </c>
      <c r="U1064" t="s">
        <v>2273</v>
      </c>
    </row>
    <row r="1065" spans="18:21" x14ac:dyDescent="0.25">
      <c r="R1065" t="s">
        <v>135</v>
      </c>
      <c r="S1065" t="s">
        <v>1204</v>
      </c>
      <c r="T1065" t="s">
        <v>1122</v>
      </c>
      <c r="U1065" t="s">
        <v>2274</v>
      </c>
    </row>
    <row r="1066" spans="18:21" x14ac:dyDescent="0.25">
      <c r="R1066" t="s">
        <v>135</v>
      </c>
      <c r="S1066" t="s">
        <v>1204</v>
      </c>
      <c r="T1066" t="s">
        <v>1123</v>
      </c>
      <c r="U1066" t="s">
        <v>2275</v>
      </c>
    </row>
    <row r="1067" spans="18:21" x14ac:dyDescent="0.25">
      <c r="R1067" t="s">
        <v>135</v>
      </c>
      <c r="S1067" t="s">
        <v>1204</v>
      </c>
      <c r="T1067" t="s">
        <v>1124</v>
      </c>
      <c r="U1067" t="s">
        <v>2276</v>
      </c>
    </row>
    <row r="1068" spans="18:21" x14ac:dyDescent="0.25">
      <c r="R1068" t="s">
        <v>135</v>
      </c>
      <c r="S1068" t="s">
        <v>1204</v>
      </c>
      <c r="T1068" t="s">
        <v>1125</v>
      </c>
      <c r="U1068" t="s">
        <v>2277</v>
      </c>
    </row>
    <row r="1069" spans="18:21" x14ac:dyDescent="0.25">
      <c r="R1069" t="s">
        <v>135</v>
      </c>
      <c r="S1069" t="s">
        <v>1204</v>
      </c>
      <c r="T1069" t="s">
        <v>225</v>
      </c>
      <c r="U1069" t="s">
        <v>2278</v>
      </c>
    </row>
    <row r="1070" spans="18:21" x14ac:dyDescent="0.25">
      <c r="R1070" t="s">
        <v>135</v>
      </c>
      <c r="S1070" t="s">
        <v>1204</v>
      </c>
      <c r="T1070" t="s">
        <v>1126</v>
      </c>
      <c r="U1070" t="s">
        <v>2279</v>
      </c>
    </row>
    <row r="1071" spans="18:21" x14ac:dyDescent="0.25">
      <c r="R1071" t="s">
        <v>135</v>
      </c>
      <c r="S1071" t="s">
        <v>1204</v>
      </c>
      <c r="T1071" t="s">
        <v>1127</v>
      </c>
      <c r="U1071" t="s">
        <v>2280</v>
      </c>
    </row>
    <row r="1072" spans="18:21" x14ac:dyDescent="0.25">
      <c r="R1072" t="s">
        <v>135</v>
      </c>
      <c r="S1072" t="s">
        <v>1204</v>
      </c>
      <c r="T1072" t="s">
        <v>1128</v>
      </c>
      <c r="U1072" t="s">
        <v>2281</v>
      </c>
    </row>
    <row r="1073" spans="18:21" x14ac:dyDescent="0.25">
      <c r="R1073" t="s">
        <v>135</v>
      </c>
      <c r="S1073" t="s">
        <v>1204</v>
      </c>
      <c r="T1073" t="s">
        <v>1129</v>
      </c>
      <c r="U1073" t="s">
        <v>2282</v>
      </c>
    </row>
    <row r="1074" spans="18:21" x14ac:dyDescent="0.25">
      <c r="R1074" t="s">
        <v>135</v>
      </c>
      <c r="S1074" t="s">
        <v>1204</v>
      </c>
      <c r="T1074" t="s">
        <v>1130</v>
      </c>
      <c r="U1074" t="s">
        <v>2283</v>
      </c>
    </row>
    <row r="1075" spans="18:21" x14ac:dyDescent="0.25">
      <c r="R1075" t="s">
        <v>135</v>
      </c>
      <c r="S1075" t="s">
        <v>1204</v>
      </c>
      <c r="T1075" t="s">
        <v>330</v>
      </c>
      <c r="U1075" t="s">
        <v>2284</v>
      </c>
    </row>
    <row r="1076" spans="18:21" x14ac:dyDescent="0.25">
      <c r="R1076" t="s">
        <v>136</v>
      </c>
      <c r="S1076" t="s">
        <v>1205</v>
      </c>
      <c r="T1076" t="s">
        <v>1131</v>
      </c>
      <c r="U1076" t="s">
        <v>2285</v>
      </c>
    </row>
    <row r="1077" spans="18:21" x14ac:dyDescent="0.25">
      <c r="R1077" t="s">
        <v>136</v>
      </c>
      <c r="S1077" t="s">
        <v>1205</v>
      </c>
      <c r="T1077" t="s">
        <v>825</v>
      </c>
      <c r="U1077" t="s">
        <v>2286</v>
      </c>
    </row>
    <row r="1078" spans="18:21" x14ac:dyDescent="0.25">
      <c r="R1078" t="s">
        <v>136</v>
      </c>
      <c r="S1078" t="s">
        <v>1205</v>
      </c>
      <c r="T1078" t="s">
        <v>1132</v>
      </c>
      <c r="U1078" t="s">
        <v>2287</v>
      </c>
    </row>
    <row r="1079" spans="18:21" x14ac:dyDescent="0.25">
      <c r="R1079" t="s">
        <v>136</v>
      </c>
      <c r="S1079" t="s">
        <v>1205</v>
      </c>
      <c r="T1079" t="s">
        <v>1133</v>
      </c>
      <c r="U1079" t="s">
        <v>2288</v>
      </c>
    </row>
    <row r="1080" spans="18:21" x14ac:dyDescent="0.25">
      <c r="R1080" t="s">
        <v>136</v>
      </c>
      <c r="S1080" t="s">
        <v>1205</v>
      </c>
      <c r="T1080" t="s">
        <v>1134</v>
      </c>
      <c r="U1080" t="s">
        <v>2289</v>
      </c>
    </row>
    <row r="1081" spans="18:21" x14ac:dyDescent="0.25">
      <c r="R1081" t="s">
        <v>136</v>
      </c>
      <c r="S1081" t="s">
        <v>1205</v>
      </c>
      <c r="T1081" t="s">
        <v>1135</v>
      </c>
      <c r="U1081" t="s">
        <v>2290</v>
      </c>
    </row>
    <row r="1082" spans="18:21" x14ac:dyDescent="0.25">
      <c r="R1082" t="s">
        <v>136</v>
      </c>
      <c r="S1082" t="s">
        <v>1205</v>
      </c>
      <c r="T1082" t="s">
        <v>1136</v>
      </c>
      <c r="U1082" t="s">
        <v>2291</v>
      </c>
    </row>
    <row r="1083" spans="18:21" x14ac:dyDescent="0.25">
      <c r="R1083" t="s">
        <v>136</v>
      </c>
      <c r="S1083" t="s">
        <v>1205</v>
      </c>
      <c r="T1083" t="s">
        <v>1137</v>
      </c>
      <c r="U1083" t="s">
        <v>2292</v>
      </c>
    </row>
    <row r="1084" spans="18:21" x14ac:dyDescent="0.25">
      <c r="R1084" t="s">
        <v>136</v>
      </c>
      <c r="S1084" t="s">
        <v>1205</v>
      </c>
      <c r="T1084" t="s">
        <v>230</v>
      </c>
      <c r="U1084" t="s">
        <v>2293</v>
      </c>
    </row>
    <row r="1085" spans="18:21" x14ac:dyDescent="0.25">
      <c r="R1085" t="s">
        <v>136</v>
      </c>
      <c r="S1085" t="s">
        <v>1205</v>
      </c>
      <c r="T1085" t="s">
        <v>994</v>
      </c>
      <c r="U1085" t="s">
        <v>2294</v>
      </c>
    </row>
    <row r="1086" spans="18:21" x14ac:dyDescent="0.25">
      <c r="R1086" t="s">
        <v>136</v>
      </c>
      <c r="S1086" t="s">
        <v>1205</v>
      </c>
      <c r="T1086" t="s">
        <v>903</v>
      </c>
      <c r="U1086" t="s">
        <v>2295</v>
      </c>
    </row>
    <row r="1087" spans="18:21" x14ac:dyDescent="0.25">
      <c r="R1087" t="s">
        <v>136</v>
      </c>
      <c r="S1087" t="s">
        <v>1205</v>
      </c>
      <c r="T1087" t="s">
        <v>1138</v>
      </c>
      <c r="U1087" t="s">
        <v>2296</v>
      </c>
    </row>
    <row r="1088" spans="18:21" x14ac:dyDescent="0.25">
      <c r="R1088" t="s">
        <v>136</v>
      </c>
      <c r="S1088" t="s">
        <v>1205</v>
      </c>
      <c r="T1088" t="s">
        <v>1139</v>
      </c>
      <c r="U1088" t="s">
        <v>2297</v>
      </c>
    </row>
    <row r="1089" spans="18:21" x14ac:dyDescent="0.25">
      <c r="R1089" t="s">
        <v>1176</v>
      </c>
      <c r="S1089" t="s">
        <v>1206</v>
      </c>
      <c r="T1089" t="s">
        <v>989</v>
      </c>
      <c r="U1089" t="s">
        <v>2298</v>
      </c>
    </row>
    <row r="1090" spans="18:21" x14ac:dyDescent="0.25">
      <c r="R1090" t="s">
        <v>1176</v>
      </c>
      <c r="S1090" t="s">
        <v>1206</v>
      </c>
      <c r="T1090" t="s">
        <v>857</v>
      </c>
      <c r="U1090" t="s">
        <v>2299</v>
      </c>
    </row>
    <row r="1091" spans="18:21" x14ac:dyDescent="0.25">
      <c r="R1091" t="s">
        <v>137</v>
      </c>
      <c r="S1091" t="s">
        <v>1207</v>
      </c>
      <c r="T1091" t="s">
        <v>1140</v>
      </c>
      <c r="U1091" t="s">
        <v>2300</v>
      </c>
    </row>
    <row r="1092" spans="18:21" x14ac:dyDescent="0.25">
      <c r="R1092" t="s">
        <v>137</v>
      </c>
      <c r="S1092" t="s">
        <v>1207</v>
      </c>
      <c r="T1092" t="s">
        <v>1141</v>
      </c>
      <c r="U1092">
        <v>91263</v>
      </c>
    </row>
    <row r="1093" spans="18:21" x14ac:dyDescent="0.25">
      <c r="R1093" t="s">
        <v>137</v>
      </c>
      <c r="S1093" t="s">
        <v>1207</v>
      </c>
      <c r="T1093" t="s">
        <v>1142</v>
      </c>
      <c r="U1093">
        <v>91405</v>
      </c>
    </row>
    <row r="1094" spans="18:21" x14ac:dyDescent="0.25">
      <c r="R1094" t="s">
        <v>137</v>
      </c>
      <c r="S1094" t="s">
        <v>1207</v>
      </c>
      <c r="T1094" t="s">
        <v>1143</v>
      </c>
      <c r="U1094">
        <v>91407</v>
      </c>
    </row>
    <row r="1095" spans="18:21" x14ac:dyDescent="0.25">
      <c r="R1095" t="s">
        <v>137</v>
      </c>
      <c r="S1095" t="s">
        <v>1207</v>
      </c>
      <c r="T1095" t="s">
        <v>376</v>
      </c>
      <c r="U1095">
        <v>91430</v>
      </c>
    </row>
    <row r="1096" spans="18:21" x14ac:dyDescent="0.25">
      <c r="R1096" t="s">
        <v>137</v>
      </c>
      <c r="S1096" t="s">
        <v>1207</v>
      </c>
      <c r="T1096" t="s">
        <v>1144</v>
      </c>
      <c r="U1096">
        <v>91460</v>
      </c>
    </row>
    <row r="1097" spans="18:21" x14ac:dyDescent="0.25">
      <c r="R1097" t="s">
        <v>137</v>
      </c>
      <c r="S1097" t="s">
        <v>1207</v>
      </c>
      <c r="T1097" t="s">
        <v>1145</v>
      </c>
      <c r="U1097">
        <v>91530</v>
      </c>
    </row>
    <row r="1098" spans="18:21" x14ac:dyDescent="0.25">
      <c r="R1098" t="s">
        <v>137</v>
      </c>
      <c r="S1098" t="s">
        <v>1207</v>
      </c>
      <c r="T1098" t="s">
        <v>1146</v>
      </c>
      <c r="U1098">
        <v>91536</v>
      </c>
    </row>
    <row r="1099" spans="18:21" x14ac:dyDescent="0.25">
      <c r="R1099" t="s">
        <v>137</v>
      </c>
      <c r="S1099" t="s">
        <v>1207</v>
      </c>
      <c r="T1099" t="s">
        <v>1147</v>
      </c>
      <c r="U1099" t="s">
        <v>2301</v>
      </c>
    </row>
    <row r="1100" spans="18:21" x14ac:dyDescent="0.25">
      <c r="R1100" t="s">
        <v>137</v>
      </c>
      <c r="S1100" t="s">
        <v>1207</v>
      </c>
      <c r="T1100" t="s">
        <v>899</v>
      </c>
      <c r="U1100">
        <v>91669</v>
      </c>
    </row>
    <row r="1101" spans="18:21" x14ac:dyDescent="0.25">
      <c r="R1101" t="s">
        <v>137</v>
      </c>
      <c r="S1101" t="s">
        <v>1207</v>
      </c>
      <c r="T1101" t="s">
        <v>1148</v>
      </c>
      <c r="U1101">
        <v>91798</v>
      </c>
    </row>
    <row r="1102" spans="18:21" x14ac:dyDescent="0.25">
      <c r="R1102" t="s">
        <v>138</v>
      </c>
      <c r="S1102" t="s">
        <v>1208</v>
      </c>
      <c r="T1102" t="s">
        <v>1149</v>
      </c>
      <c r="U1102">
        <v>94001</v>
      </c>
    </row>
    <row r="1103" spans="18:21" x14ac:dyDescent="0.25">
      <c r="R1103" t="s">
        <v>138</v>
      </c>
      <c r="S1103" t="s">
        <v>1208</v>
      </c>
      <c r="T1103" t="s">
        <v>1150</v>
      </c>
      <c r="U1103" t="s">
        <v>2302</v>
      </c>
    </row>
    <row r="1104" spans="18:21" x14ac:dyDescent="0.25">
      <c r="R1104" t="s">
        <v>138</v>
      </c>
      <c r="S1104" t="s">
        <v>1208</v>
      </c>
      <c r="T1104" t="s">
        <v>1151</v>
      </c>
      <c r="U1104">
        <v>94883</v>
      </c>
    </row>
    <row r="1105" spans="18:21" x14ac:dyDescent="0.25">
      <c r="R1105" t="s">
        <v>138</v>
      </c>
      <c r="S1105" t="s">
        <v>1208</v>
      </c>
      <c r="T1105" t="s">
        <v>278</v>
      </c>
      <c r="U1105">
        <v>94884</v>
      </c>
    </row>
    <row r="1106" spans="18:21" x14ac:dyDescent="0.25">
      <c r="R1106" t="s">
        <v>138</v>
      </c>
      <c r="S1106" t="s">
        <v>1208</v>
      </c>
      <c r="T1106" t="s">
        <v>1152</v>
      </c>
      <c r="U1106">
        <v>94885</v>
      </c>
    </row>
    <row r="1107" spans="18:21" x14ac:dyDescent="0.25">
      <c r="R1107" t="s">
        <v>138</v>
      </c>
      <c r="S1107" t="s">
        <v>1208</v>
      </c>
      <c r="T1107" t="s">
        <v>1153</v>
      </c>
      <c r="U1107">
        <v>94886</v>
      </c>
    </row>
    <row r="1108" spans="18:21" x14ac:dyDescent="0.25">
      <c r="R1108" t="s">
        <v>138</v>
      </c>
      <c r="S1108" t="s">
        <v>1208</v>
      </c>
      <c r="T1108" t="s">
        <v>1154</v>
      </c>
      <c r="U1108">
        <v>94887</v>
      </c>
    </row>
    <row r="1109" spans="18:21" x14ac:dyDescent="0.25">
      <c r="R1109" t="s">
        <v>138</v>
      </c>
      <c r="S1109" t="s">
        <v>1208</v>
      </c>
      <c r="T1109" t="s">
        <v>1155</v>
      </c>
      <c r="U1109">
        <v>94888</v>
      </c>
    </row>
    <row r="1110" spans="18:21" x14ac:dyDescent="0.25">
      <c r="R1110" t="s">
        <v>139</v>
      </c>
      <c r="S1110" t="s">
        <v>1209</v>
      </c>
      <c r="T1110" t="s">
        <v>1156</v>
      </c>
      <c r="U1110">
        <v>95001</v>
      </c>
    </row>
    <row r="1111" spans="18:21" x14ac:dyDescent="0.25">
      <c r="R1111" t="s">
        <v>139</v>
      </c>
      <c r="S1111" t="s">
        <v>1209</v>
      </c>
      <c r="T1111" t="s">
        <v>294</v>
      </c>
      <c r="U1111" t="s">
        <v>2303</v>
      </c>
    </row>
    <row r="1112" spans="18:21" x14ac:dyDescent="0.25">
      <c r="R1112" t="s">
        <v>139</v>
      </c>
      <c r="S1112" t="s">
        <v>1209</v>
      </c>
      <c r="T1112" t="s">
        <v>1157</v>
      </c>
      <c r="U1112" t="s">
        <v>2304</v>
      </c>
    </row>
    <row r="1113" spans="18:21" x14ac:dyDescent="0.25">
      <c r="R1113" t="s">
        <v>139</v>
      </c>
      <c r="S1113" t="s">
        <v>1209</v>
      </c>
      <c r="T1113" t="s">
        <v>381</v>
      </c>
      <c r="U1113" t="s">
        <v>2305</v>
      </c>
    </row>
    <row r="1114" spans="18:21" x14ac:dyDescent="0.25">
      <c r="R1114" t="s">
        <v>140</v>
      </c>
      <c r="S1114" t="s">
        <v>1210</v>
      </c>
      <c r="T1114" t="s">
        <v>1158</v>
      </c>
      <c r="U1114" t="s">
        <v>2306</v>
      </c>
    </row>
    <row r="1115" spans="18:21" x14ac:dyDescent="0.25">
      <c r="R1115" t="s">
        <v>140</v>
      </c>
      <c r="S1115" t="s">
        <v>1210</v>
      </c>
      <c r="T1115" t="s">
        <v>1159</v>
      </c>
      <c r="U1115" t="s">
        <v>2307</v>
      </c>
    </row>
    <row r="1116" spans="18:21" x14ac:dyDescent="0.25">
      <c r="R1116" t="s">
        <v>140</v>
      </c>
      <c r="S1116" t="s">
        <v>1210</v>
      </c>
      <c r="T1116" t="s">
        <v>1160</v>
      </c>
      <c r="U1116">
        <v>97511</v>
      </c>
    </row>
    <row r="1117" spans="18:21" x14ac:dyDescent="0.25">
      <c r="R1117" t="s">
        <v>140</v>
      </c>
      <c r="S1117" t="s">
        <v>1210</v>
      </c>
      <c r="T1117" t="s">
        <v>1161</v>
      </c>
      <c r="U1117" t="s">
        <v>2308</v>
      </c>
    </row>
    <row r="1118" spans="18:21" x14ac:dyDescent="0.25">
      <c r="R1118" t="s">
        <v>140</v>
      </c>
      <c r="S1118" t="s">
        <v>1210</v>
      </c>
      <c r="T1118" t="s">
        <v>1162</v>
      </c>
      <c r="U1118">
        <v>97777</v>
      </c>
    </row>
    <row r="1119" spans="18:21" x14ac:dyDescent="0.25">
      <c r="R1119" t="s">
        <v>140</v>
      </c>
      <c r="S1119" t="s">
        <v>1210</v>
      </c>
      <c r="T1119" t="s">
        <v>1163</v>
      </c>
      <c r="U1119">
        <v>97889</v>
      </c>
    </row>
    <row r="1120" spans="18:21" x14ac:dyDescent="0.25">
      <c r="R1120" t="s">
        <v>141</v>
      </c>
      <c r="S1120" t="s">
        <v>1211</v>
      </c>
      <c r="T1120" t="s">
        <v>1164</v>
      </c>
      <c r="U1120" t="s">
        <v>2309</v>
      </c>
    </row>
    <row r="1121" spans="18:21" x14ac:dyDescent="0.25">
      <c r="R1121" t="s">
        <v>141</v>
      </c>
      <c r="S1121" t="s">
        <v>1211</v>
      </c>
      <c r="T1121" t="s">
        <v>1165</v>
      </c>
      <c r="U1121" t="s">
        <v>2310</v>
      </c>
    </row>
    <row r="1122" spans="18:21" x14ac:dyDescent="0.25">
      <c r="R1122" t="s">
        <v>141</v>
      </c>
      <c r="S1122" t="s">
        <v>1211</v>
      </c>
      <c r="T1122" t="s">
        <v>1166</v>
      </c>
      <c r="U1122" t="s">
        <v>2311</v>
      </c>
    </row>
    <row r="1123" spans="18:21" x14ac:dyDescent="0.25">
      <c r="R1123" t="s">
        <v>141</v>
      </c>
      <c r="S1123" t="s">
        <v>1211</v>
      </c>
      <c r="T1123" t="s">
        <v>1167</v>
      </c>
      <c r="U1123" t="s">
        <v>2312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INSTRUCTIVO</vt:lpstr>
      <vt:lpstr>DATOS ISP</vt:lpstr>
      <vt:lpstr>CRONOGRAMA DE EJECUCIÓN</vt:lpstr>
      <vt:lpstr>TECNOLOGÍA y VELOCIDAD</vt:lpstr>
      <vt:lpstr>USUARIOS</vt:lpstr>
      <vt:lpstr>CRONOGRAMA DE INVERSIONES</vt:lpstr>
      <vt:lpstr>DETALLE DE INVERSIONES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Guauque Cardenas</dc:creator>
  <cp:lastModifiedBy>Rafael Humberto Gamboa Franco</cp:lastModifiedBy>
  <dcterms:created xsi:type="dcterms:W3CDTF">2025-05-28T14:40:44Z</dcterms:created>
  <dcterms:modified xsi:type="dcterms:W3CDTF">2026-10-28T15:21:52Z</dcterms:modified>
</cp:coreProperties>
</file>