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2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arpetaTI\Financiera\00 coordinación\Cierre 2018\"/>
    </mc:Choice>
  </mc:AlternateContent>
  <bookViews>
    <workbookView xWindow="0" yWindow="0" windowWidth="19200" windowHeight="6948"/>
  </bookViews>
  <sheets>
    <sheet name="Decreto" sheetId="1" r:id="rId1"/>
  </sheets>
  <definedNames>
    <definedName name="_xlnm._FilterDatabase" localSheetId="0" hidden="1">Decreto!$A$7:$H$53</definedName>
  </definedNames>
  <calcPr calcId="171027"/>
</workbook>
</file>

<file path=xl/calcChain.xml><?xml version="1.0" encoding="utf-8"?>
<calcChain xmlns="http://schemas.openxmlformats.org/spreadsheetml/2006/main">
  <c r="H27" i="1" l="1"/>
  <c r="H24" i="1"/>
  <c r="H13" i="1"/>
  <c r="H10" i="1"/>
  <c r="H9" i="1" s="1"/>
  <c r="H8" i="1" s="1"/>
</calcChain>
</file>

<file path=xl/sharedStrings.xml><?xml version="1.0" encoding="utf-8"?>
<sst xmlns="http://schemas.openxmlformats.org/spreadsheetml/2006/main" count="238" uniqueCount="97">
  <si>
    <t/>
  </si>
  <si>
    <t>TIPO</t>
  </si>
  <si>
    <t>CTA</t>
  </si>
  <si>
    <t>SUB
CTA</t>
  </si>
  <si>
    <t>OBJ</t>
  </si>
  <si>
    <t>ORD</t>
  </si>
  <si>
    <t>SOR
ORD</t>
  </si>
  <si>
    <t>DESCRIPCION</t>
  </si>
  <si>
    <t>APR. VIGENTE</t>
  </si>
  <si>
    <t>A</t>
  </si>
  <si>
    <t>02</t>
  </si>
  <si>
    <t>01</t>
  </si>
  <si>
    <t>20</t>
  </si>
  <si>
    <t>ADQUISICIÓN DE ACTIVOS NO FINANCIEROS</t>
  </si>
  <si>
    <t>ADQUISICIONES DIFERENTES DE ACTIVOS</t>
  </si>
  <si>
    <t>03</t>
  </si>
  <si>
    <t>014</t>
  </si>
  <si>
    <t>UNION INTERNACIONAL DE TELECOMUNICACIONES-UIT-LEY 252 DE 1995</t>
  </si>
  <si>
    <t>093</t>
  </si>
  <si>
    <t>UNION POSTAL DE LAS AMERICAS, ESPANA Y PORTUGAL. UPAEP. (LEYES 60 DE 1973 Y 50 DE 1977)</t>
  </si>
  <si>
    <t>094</t>
  </si>
  <si>
    <t>UNION POSTAL UNIVERSAL. UPU. (LEY 19 DE 1978)</t>
  </si>
  <si>
    <t>011</t>
  </si>
  <si>
    <t>TRANSFERIR A LA AGENCIA NACIONAL DEL ESPECTRO ARTICULO 31 LEY 1341 DE 2009 Y ARTICULO 6O. DEL DECRETO 4169 DE 2011</t>
  </si>
  <si>
    <t>012</t>
  </si>
  <si>
    <t>TRANSFERIR A LA SUPERINTENDENCIA DE INDUSTRIA Y COMERCIO DECRETOS 1130 Y 1620 DE 1999 Y 2003.  LEYES 1341 Y 1369 DE 2009</t>
  </si>
  <si>
    <t>04</t>
  </si>
  <si>
    <t>006</t>
  </si>
  <si>
    <t>TRANSFERENCIAS DE EXCEDENTES FINANCIEROS A LA NACIÓN (ART. 16 EOP)</t>
  </si>
  <si>
    <t>21</t>
  </si>
  <si>
    <t>029</t>
  </si>
  <si>
    <t>PLANES COMPLEMENTARIOS DE SALUD LEY 314 DE 1996 (NO DE PENSIONES)</t>
  </si>
  <si>
    <t>10</t>
  </si>
  <si>
    <t>001</t>
  </si>
  <si>
    <t>SENTENCIAS</t>
  </si>
  <si>
    <t>11</t>
  </si>
  <si>
    <t>07</t>
  </si>
  <si>
    <t>TRANSFERIR AL OPERADOR OFICIAL DE LOS SERVICIOS DE FRANQUICIA POSTAL Y TELEGRAFICA</t>
  </si>
  <si>
    <t>08</t>
  </si>
  <si>
    <t>IMPUESTOS</t>
  </si>
  <si>
    <t>CUOTA DE FISCALIZACIÓN Y AUDITAJE</t>
  </si>
  <si>
    <t>C</t>
  </si>
  <si>
    <t>2301</t>
  </si>
  <si>
    <t>0400</t>
  </si>
  <si>
    <t>ANÁLISIS Y CONTROL EN LOS SERVICIOS DE TELECOMUNICACIONES Y SERVICIOS POSTALES A NIVEL  NACIONAL</t>
  </si>
  <si>
    <t>12</t>
  </si>
  <si>
    <t>AMPLIACIÓN PROGRAMA DE TELECOMUNICACIONES SOCIALES  NACIONAL</t>
  </si>
  <si>
    <t>13</t>
  </si>
  <si>
    <t>IMPLEMENTACIÓN DEL SISTEMA NACIONAL DE TELECOMUNICACIONES DE EMERGENCIAS  NACIONAL - [PREVIO CONCEPTO DNP]</t>
  </si>
  <si>
    <t>14</t>
  </si>
  <si>
    <t>APOYO FINANCIERO PARA EL SUMINISTRO DE TERMINALES A NIVEL  NACIONAL</t>
  </si>
  <si>
    <t>15</t>
  </si>
  <si>
    <t>ACTUALIZACIÓN MODERNIZACIÓN Y COMPETITIVIDAD DEL SECTOR POSTAL  NACIONAL</t>
  </si>
  <si>
    <t>16</t>
  </si>
  <si>
    <t>GENERACIÓN DE POLÍTICAS Y ESTRATEGIAS DIRIGIDAS A MEJORAR LA COMPETITIVIDAD DE LA INDUSTRIA DE COMUNICACIONES  NACIONAL</t>
  </si>
  <si>
    <t>17</t>
  </si>
  <si>
    <t>EXTENSIÓN ,DESCENTRALIZACIÓN Y COBERTURA DE LA RADIO PÚBLICA  NACIONAL</t>
  </si>
  <si>
    <t>18</t>
  </si>
  <si>
    <t>INSTALACIÓN , PROMOCION, USO Y APROPIACIÓN DE SOLUCIONES TECNOLOGICAS DE ACCESO PÚBLICO EN LAS REGIONES DEL TERRITORIO   NACIONAL</t>
  </si>
  <si>
    <t>19</t>
  </si>
  <si>
    <t>APROVECHAMIENTO , USO Y APROPIACIÓN DE LAS TIC PARA PROMOVER EL TRÁNSITO DE LAS CIUDADES TRADICIONALES A CIUDADES INTELIGENTES EN EL TERRITORIO   NACIONAL - [PREVIO CONCEPTO DNP]</t>
  </si>
  <si>
    <t>IMPLEMENTACIÓN SOLUCIONES DE ACCESO COMUNITARIO A LAS TECNOLOGÍAS DE LA INFORMACIÓN Y LAS COMUNICACIONES  NACIONAL</t>
  </si>
  <si>
    <t>DESARROLLO MASIFICACIÓN ACCESO A INTERNET  NACIONAL</t>
  </si>
  <si>
    <t>2302</t>
  </si>
  <si>
    <t>FORTALECIMIENTO DEL MODELO CONVERGENTE DE LA TELEVISIÓN PÚBLICA REGIONAL Y  NACIONAL</t>
  </si>
  <si>
    <t>FORTALECIMIENTO A LA  TRANSFORMACIÓN DIGITAL DE LAS EMPRESAS  A NIVEL   NACIONAL</t>
  </si>
  <si>
    <t>APROVECHAMIENTO Y USO DE LAS TECNOLOGÍAS DE LA INFORMACIÓN Y LAS COMUNICACIONES EN EL SECTOR PÚBLICO   NACIONAL</t>
  </si>
  <si>
    <t>DESARROLLO Y ASEGURAMIENTO DE LA AUDIENCIA DIGITAL  NACIONAL</t>
  </si>
  <si>
    <t>FORTALECIMIENTO DE LA INDUSTRIA DE TI  NACIONAL</t>
  </si>
  <si>
    <t>SERVICIO DE ASISTENCIA, CAPACITACIÓN Y APOYO PARA EL USO Y APROPIACIÓN DE LAS TIC, CON ENFOQUE DIFERENCIAL Y EN BENEFICIO DE LA COMUNIDAD PARA PARTICIPAR EN LA ECONOMÍA DIGITAL  NACIONAL</t>
  </si>
  <si>
    <t>ADMINISTRACIÓN DEL PATRIMONIO HISTÓRICO DE LA RADIO Y LA TELEVISIÓN PÚBLICA A TRAVÉS DE LAS TIC  NACIONAL</t>
  </si>
  <si>
    <t>DISEÑO PROGRAMACIÓN Y DIFUSIÓN DE CONTENIDOS DIGITALES Y/O CONVERGENTES ATRAVÉS DE PLATAFORMAS ONLINE  NACIONAL</t>
  </si>
  <si>
    <t>22</t>
  </si>
  <si>
    <t>FORTALECIMIENTO  DE LOS CONTENIDOS QUE SE EMITEN  A TRAVÉS DE LAS PLATAFORMAS DE LA RADIO PÚBLICA   NACIONAL</t>
  </si>
  <si>
    <t>2399</t>
  </si>
  <si>
    <t>7</t>
  </si>
  <si>
    <t>CONSOLIDACIÓN DEL VALOR COMPARTIDO EN EL MINTIC   BOGOTÁ</t>
  </si>
  <si>
    <t>8</t>
  </si>
  <si>
    <t>CONSERVACIÓN DE LA INFRAESTRUCTURA FÍSICA DEL EDIFICIO MURILLO TORO - MINTIC   BOGOTÁ</t>
  </si>
  <si>
    <t>9</t>
  </si>
  <si>
    <t>FORTALECIMIENTO DE LA INFORMACIÓN ESTADÍSTICA DEL SECTOR TIC.  NACIONAL</t>
  </si>
  <si>
    <t>FORTALECIMIENTO Y APROPIACIÓN DEL MODELO DE GESTIÓN INSTITUCIONAL DEL MINISTERIO TIC  BOGOTÁ</t>
  </si>
  <si>
    <t>FORTALECIMIENTO EN LA CALIDAD Y DISPONIBILIDAD DE LA INFORMACIÓN PARA LA TOMA DE DECISIONES DEL SECTOR TIC Y LOS CIUDADANOS  NACIONAL</t>
  </si>
  <si>
    <t>GASTO</t>
  </si>
  <si>
    <t>FUNCIONAMIENTO</t>
  </si>
  <si>
    <t>INVERSIÓN</t>
  </si>
  <si>
    <t>GASTOS POR TRIBUTOS, MULTAS, SANCIONES E INTERESES DE MORA</t>
  </si>
  <si>
    <t>TRANSFERENCIAS CORRIENTES</t>
  </si>
  <si>
    <t>ADQUISICIÓN DE BIENES Y SERVICIOS</t>
  </si>
  <si>
    <t>TOTAL</t>
  </si>
  <si>
    <t xml:space="preserve"> </t>
  </si>
  <si>
    <t>República de Colombia</t>
  </si>
  <si>
    <t>FONDO DE TECNOLOGIAS DE LA INFORMACION Y LAS COMUNICACIONES</t>
  </si>
  <si>
    <t>DESAGREGACIÓN AL ANEXO DEL DECRETO DE LIQUIDACION 2467 DEL 28 DE DICIEMBRE DE 2018</t>
  </si>
  <si>
    <t>FECHA:</t>
  </si>
  <si>
    <t>1 de Enero de 2019</t>
  </si>
  <si>
    <t>Fuente: Subdirección Financiera -G.I.T. de Presupuesto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</si>
</sst>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1240A]&quot;$&quot;\ #,##0.00;\(&quot;$&quot;\ #,##0.00\)"/>
  </numFmts>
  <fonts count="10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11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i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name val="Calibri"/>
      <family val="2"/>
      <scheme val="minor"/>
    </font>
    <font>
      <b/>
      <i/>
      <sz val="12"/>
      <name val="Arial"/>
      <family val="2"/>
    </font>
    <font>
      <b/>
      <i/>
      <sz val="1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1" fillId="0" borderId="0" xfId="0" applyFont="1" applyFill="1" applyBorder="1"/>
    <xf numFmtId="0" fontId="3" fillId="0" borderId="1" xfId="0" applyNumberFormat="1" applyFont="1" applyFill="1" applyBorder="1" applyAlignment="1">
      <alignment horizontal="center" vertical="center" wrapText="1" readingOrder="1"/>
    </xf>
    <xf numFmtId="0" fontId="4" fillId="2" borderId="1" xfId="0" applyNumberFormat="1" applyFont="1" applyFill="1" applyBorder="1" applyAlignment="1">
      <alignment horizontal="center" vertical="center" wrapText="1" readingOrder="1"/>
    </xf>
    <xf numFmtId="0" fontId="4" fillId="2" borderId="1" xfId="0" applyNumberFormat="1" applyFont="1" applyFill="1" applyBorder="1" applyAlignment="1">
      <alignment horizontal="left" vertical="center" wrapText="1" readingOrder="1"/>
    </xf>
    <xf numFmtId="164" fontId="4" fillId="2" borderId="1" xfId="0" applyNumberFormat="1" applyFont="1" applyFill="1" applyBorder="1" applyAlignment="1">
      <alignment horizontal="right" vertical="center" wrapText="1" readingOrder="1"/>
    </xf>
    <xf numFmtId="0" fontId="3" fillId="2" borderId="1" xfId="0" applyNumberFormat="1" applyFont="1" applyFill="1" applyBorder="1" applyAlignment="1">
      <alignment horizontal="center" vertical="center" wrapText="1" readingOrder="1"/>
    </xf>
    <xf numFmtId="0" fontId="3" fillId="2" borderId="1" xfId="0" applyNumberFormat="1" applyFont="1" applyFill="1" applyBorder="1" applyAlignment="1">
      <alignment horizontal="left" vertical="center" wrapText="1" readingOrder="1"/>
    </xf>
    <xf numFmtId="164" fontId="3" fillId="2" borderId="1" xfId="0" applyNumberFormat="1" applyFont="1" applyFill="1" applyBorder="1" applyAlignment="1">
      <alignment horizontal="right" vertical="center" wrapText="1" readingOrder="1"/>
    </xf>
    <xf numFmtId="0" fontId="3" fillId="0" borderId="1" xfId="0" applyNumberFormat="1" applyFont="1" applyFill="1" applyBorder="1" applyAlignment="1">
      <alignment horizontal="left" vertical="center" wrapText="1" readingOrder="1"/>
    </xf>
    <xf numFmtId="164" fontId="3" fillId="0" borderId="1" xfId="0" applyNumberFormat="1" applyFont="1" applyFill="1" applyBorder="1" applyAlignment="1">
      <alignment horizontal="right" vertical="center" wrapText="1" readingOrder="1"/>
    </xf>
    <xf numFmtId="0" fontId="5" fillId="0" borderId="1" xfId="0" applyNumberFormat="1" applyFont="1" applyFill="1" applyBorder="1" applyAlignment="1">
      <alignment horizontal="center" vertical="center" wrapText="1" readingOrder="1"/>
    </xf>
    <xf numFmtId="0" fontId="5" fillId="0" borderId="1" xfId="0" applyNumberFormat="1" applyFont="1" applyFill="1" applyBorder="1" applyAlignment="1">
      <alignment horizontal="left" vertical="center" wrapText="1" readingOrder="1"/>
    </xf>
    <xf numFmtId="164" fontId="5" fillId="0" borderId="1" xfId="0" applyNumberFormat="1" applyFont="1" applyFill="1" applyBorder="1" applyAlignment="1">
      <alignment horizontal="right" vertical="center" wrapText="1" readingOrder="1"/>
    </xf>
    <xf numFmtId="0" fontId="6" fillId="0" borderId="0" xfId="0" applyFont="1" applyFill="1" applyBorder="1"/>
    <xf numFmtId="0" fontId="2" fillId="0" borderId="2" xfId="0" applyNumberFormat="1" applyFont="1" applyFill="1" applyBorder="1" applyAlignment="1">
      <alignment horizontal="center" vertical="center" wrapText="1" readingOrder="1"/>
    </xf>
    <xf numFmtId="0" fontId="3" fillId="0" borderId="2" xfId="0" applyNumberFormat="1" applyFont="1" applyFill="1" applyBorder="1" applyAlignment="1">
      <alignment horizontal="center" vertical="center" wrapText="1" readingOrder="1"/>
    </xf>
    <xf numFmtId="0" fontId="8" fillId="3" borderId="1" xfId="0" applyFont="1" applyFill="1" applyBorder="1" applyAlignment="1">
      <alignment horizontal="center"/>
    </xf>
    <xf numFmtId="49" fontId="6" fillId="3" borderId="1" xfId="0" applyNumberFormat="1" applyFont="1" applyFill="1" applyBorder="1" applyAlignment="1">
      <alignment horizontal="center"/>
    </xf>
    <xf numFmtId="0" fontId="9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120650</xdr:colOff>
      <xdr:row>0</xdr:row>
      <xdr:rowOff>38100</xdr:rowOff>
    </xdr:from>
    <xdr:to>
      <xdr:col>6</xdr:col>
      <xdr:colOff>1053465</xdr:colOff>
      <xdr:row>1</xdr:row>
      <xdr:rowOff>348615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87A3735-B392-4840-8CC1-4D45866F0383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0650" y="38100"/>
          <a:ext cx="3599815" cy="697865"/>
        </a:xfrm>
        <a:prstGeom prst="rect">
          <a:avLst/>
        </a:prstGeom>
      </xdr:spPr>
    </xdr:pic>
    <xdr:clientData/>
  </xdr:twoCellAnchor>
  <xdr:twoCellAnchor editAs="oneCell">
    <xdr:from>
      <xdr:col>6</xdr:col>
      <xdr:colOff>3149600</xdr:colOff>
      <xdr:row>0</xdr:row>
      <xdr:rowOff>57150</xdr:rowOff>
    </xdr:from>
    <xdr:to>
      <xdr:col>7</xdr:col>
      <xdr:colOff>1771015</xdr:colOff>
      <xdr:row>1</xdr:row>
      <xdr:rowOff>326390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5340CFE-70D3-49D3-B3D0-ABB9E7BAC613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816600" y="57150"/>
          <a:ext cx="2120265" cy="6565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showGridLines="0" tabSelected="1" workbookViewId="0">
      <pane ySplit="7" topLeftCell="A8" activePane="bottomLeft" state="frozen"/>
      <selection pane="bottomLeft" activeCell="A8" sqref="A8"/>
    </sheetView>
  </sheetViews>
  <sheetFormatPr baseColWidth="10" defaultRowHeight="14.4" x14ac:dyDescent="0.3"/>
  <cols>
    <col min="1" max="6" width="6.33203125" style="13" customWidth="1"/>
    <col min="7" max="7" width="50.109375" style="13" customWidth="1"/>
    <col min="8" max="8" width="28.44140625" style="13" customWidth="1"/>
  </cols>
  <sheetData>
    <row r="1" spans="1:8" ht="30.45" customHeight="1" x14ac:dyDescent="0.3">
      <c r="A1" s="21" t="s">
        <v>90</v>
      </c>
      <c r="B1" s="21"/>
      <c r="C1" s="21"/>
      <c r="D1" s="21"/>
      <c r="E1" s="21"/>
      <c r="F1" s="21"/>
      <c r="G1" s="21"/>
      <c r="H1" s="21"/>
    </row>
    <row r="2" spans="1:8" ht="30.45" customHeight="1" x14ac:dyDescent="0.3">
      <c r="A2" s="21"/>
      <c r="B2" s="21"/>
      <c r="C2" s="21"/>
      <c r="D2" s="21"/>
      <c r="E2" s="21"/>
      <c r="F2" s="21"/>
      <c r="G2" s="21"/>
      <c r="H2" s="21"/>
    </row>
    <row r="3" spans="1:8" ht="14.55" customHeight="1" x14ac:dyDescent="0.3">
      <c r="A3" s="16" t="s">
        <v>91</v>
      </c>
      <c r="B3" s="16"/>
      <c r="C3" s="16"/>
      <c r="D3" s="16"/>
      <c r="E3" s="16"/>
      <c r="F3" s="16"/>
      <c r="G3" s="16"/>
      <c r="H3" s="16"/>
    </row>
    <row r="4" spans="1:8" ht="16.5" customHeight="1" x14ac:dyDescent="0.3">
      <c r="A4" s="16" t="s">
        <v>92</v>
      </c>
      <c r="B4" s="16"/>
      <c r="C4" s="16"/>
      <c r="D4" s="16"/>
      <c r="E4" s="16"/>
      <c r="F4" s="16"/>
      <c r="G4" s="16"/>
      <c r="H4" s="16"/>
    </row>
    <row r="5" spans="1:8" ht="15" customHeight="1" x14ac:dyDescent="0.3">
      <c r="A5" s="16" t="s">
        <v>93</v>
      </c>
      <c r="B5" s="16"/>
      <c r="C5" s="16"/>
      <c r="D5" s="16"/>
      <c r="E5" s="16"/>
      <c r="F5" s="16"/>
      <c r="G5" s="16"/>
      <c r="H5" s="16"/>
    </row>
    <row r="6" spans="1:8" ht="15.45" customHeight="1" x14ac:dyDescent="0.3">
      <c r="A6" s="17" t="s">
        <v>94</v>
      </c>
      <c r="B6" s="17"/>
      <c r="C6" s="17"/>
      <c r="D6" s="17"/>
      <c r="E6" s="17"/>
      <c r="F6" s="18" t="s">
        <v>95</v>
      </c>
      <c r="G6" s="19"/>
      <c r="H6" s="20"/>
    </row>
    <row r="7" spans="1:8" ht="28.8" x14ac:dyDescent="0.3">
      <c r="A7" s="14" t="s">
        <v>1</v>
      </c>
      <c r="B7" s="14" t="s">
        <v>2</v>
      </c>
      <c r="C7" s="14" t="s">
        <v>3</v>
      </c>
      <c r="D7" s="14" t="s">
        <v>4</v>
      </c>
      <c r="E7" s="14" t="s">
        <v>5</v>
      </c>
      <c r="F7" s="14" t="s">
        <v>6</v>
      </c>
      <c r="G7" s="15" t="s">
        <v>7</v>
      </c>
      <c r="H7" s="15" t="s">
        <v>8</v>
      </c>
    </row>
    <row r="8" spans="1:8" ht="15.6" x14ac:dyDescent="0.3">
      <c r="A8" s="2"/>
      <c r="B8" s="2"/>
      <c r="C8" s="2"/>
      <c r="D8" s="2"/>
      <c r="E8" s="2"/>
      <c r="F8" s="2"/>
      <c r="G8" s="3" t="s">
        <v>83</v>
      </c>
      <c r="H8" s="4">
        <f>+H9+H27</f>
        <v>1267219919943</v>
      </c>
    </row>
    <row r="9" spans="1:8" ht="15.6" x14ac:dyDescent="0.3">
      <c r="A9" s="5" t="s">
        <v>9</v>
      </c>
      <c r="B9" s="5"/>
      <c r="C9" s="5"/>
      <c r="D9" s="5"/>
      <c r="E9" s="5"/>
      <c r="F9" s="5"/>
      <c r="G9" s="6" t="s">
        <v>84</v>
      </c>
      <c r="H9" s="7">
        <f>+H10+H13+H24</f>
        <v>424199002945</v>
      </c>
    </row>
    <row r="10" spans="1:8" ht="15.6" x14ac:dyDescent="0.3">
      <c r="A10" s="1" t="s">
        <v>9</v>
      </c>
      <c r="B10" s="1" t="s">
        <v>10</v>
      </c>
      <c r="C10" s="1"/>
      <c r="D10" s="1"/>
      <c r="E10" s="1"/>
      <c r="F10" s="1"/>
      <c r="G10" s="8" t="s">
        <v>88</v>
      </c>
      <c r="H10" s="9">
        <f>+H11+H12</f>
        <v>8916256841</v>
      </c>
    </row>
    <row r="11" spans="1:8" ht="15.6" x14ac:dyDescent="0.3">
      <c r="A11" s="10" t="s">
        <v>9</v>
      </c>
      <c r="B11" s="10" t="s">
        <v>10</v>
      </c>
      <c r="C11" s="10" t="s">
        <v>11</v>
      </c>
      <c r="D11" s="10"/>
      <c r="E11" s="10"/>
      <c r="F11" s="10"/>
      <c r="G11" s="11" t="s">
        <v>13</v>
      </c>
      <c r="H11" s="12">
        <v>6000000</v>
      </c>
    </row>
    <row r="12" spans="1:8" ht="15.6" x14ac:dyDescent="0.3">
      <c r="A12" s="10" t="s">
        <v>9</v>
      </c>
      <c r="B12" s="10" t="s">
        <v>10</v>
      </c>
      <c r="C12" s="10" t="s">
        <v>10</v>
      </c>
      <c r="D12" s="10"/>
      <c r="E12" s="10"/>
      <c r="F12" s="10"/>
      <c r="G12" s="11" t="s">
        <v>14</v>
      </c>
      <c r="H12" s="12">
        <v>8910256841</v>
      </c>
    </row>
    <row r="13" spans="1:8" ht="15.6" x14ac:dyDescent="0.3">
      <c r="A13" s="1" t="s">
        <v>9</v>
      </c>
      <c r="B13" s="1" t="s">
        <v>15</v>
      </c>
      <c r="C13" s="1"/>
      <c r="D13" s="1"/>
      <c r="E13" s="1"/>
      <c r="F13" s="1"/>
      <c r="G13" s="8" t="s">
        <v>87</v>
      </c>
      <c r="H13" s="9">
        <f>SUM(H14:H23)</f>
        <v>412224121004</v>
      </c>
    </row>
    <row r="14" spans="1:8" ht="31.2" x14ac:dyDescent="0.3">
      <c r="A14" s="10" t="s">
        <v>9</v>
      </c>
      <c r="B14" s="10" t="s">
        <v>15</v>
      </c>
      <c r="C14" s="10" t="s">
        <v>10</v>
      </c>
      <c r="D14" s="10" t="s">
        <v>10</v>
      </c>
      <c r="E14" s="10" t="s">
        <v>16</v>
      </c>
      <c r="F14" s="10"/>
      <c r="G14" s="11" t="s">
        <v>17</v>
      </c>
      <c r="H14" s="12">
        <v>1010263337</v>
      </c>
    </row>
    <row r="15" spans="1:8" ht="31.2" x14ac:dyDescent="0.3">
      <c r="A15" s="10" t="s">
        <v>9</v>
      </c>
      <c r="B15" s="10" t="s">
        <v>15</v>
      </c>
      <c r="C15" s="10" t="s">
        <v>10</v>
      </c>
      <c r="D15" s="10" t="s">
        <v>10</v>
      </c>
      <c r="E15" s="10" t="s">
        <v>18</v>
      </c>
      <c r="F15" s="10"/>
      <c r="G15" s="11" t="s">
        <v>19</v>
      </c>
      <c r="H15" s="12">
        <v>116888340</v>
      </c>
    </row>
    <row r="16" spans="1:8" ht="15.6" x14ac:dyDescent="0.3">
      <c r="A16" s="10" t="s">
        <v>9</v>
      </c>
      <c r="B16" s="10" t="s">
        <v>15</v>
      </c>
      <c r="C16" s="10" t="s">
        <v>10</v>
      </c>
      <c r="D16" s="10" t="s">
        <v>10</v>
      </c>
      <c r="E16" s="10" t="s">
        <v>20</v>
      </c>
      <c r="F16" s="10"/>
      <c r="G16" s="11" t="s">
        <v>21</v>
      </c>
      <c r="H16" s="12">
        <v>163548323</v>
      </c>
    </row>
    <row r="17" spans="1:8" ht="46.8" x14ac:dyDescent="0.3">
      <c r="A17" s="10" t="s">
        <v>9</v>
      </c>
      <c r="B17" s="10" t="s">
        <v>15</v>
      </c>
      <c r="C17" s="10" t="s">
        <v>15</v>
      </c>
      <c r="D17" s="10" t="s">
        <v>11</v>
      </c>
      <c r="E17" s="10" t="s">
        <v>22</v>
      </c>
      <c r="F17" s="10"/>
      <c r="G17" s="11" t="s">
        <v>23</v>
      </c>
      <c r="H17" s="12">
        <v>28657000000</v>
      </c>
    </row>
    <row r="18" spans="1:8" ht="46.8" x14ac:dyDescent="0.3">
      <c r="A18" s="10" t="s">
        <v>9</v>
      </c>
      <c r="B18" s="10" t="s">
        <v>15</v>
      </c>
      <c r="C18" s="10" t="s">
        <v>15</v>
      </c>
      <c r="D18" s="10" t="s">
        <v>11</v>
      </c>
      <c r="E18" s="10" t="s">
        <v>24</v>
      </c>
      <c r="F18" s="10"/>
      <c r="G18" s="11" t="s">
        <v>25</v>
      </c>
      <c r="H18" s="12">
        <v>3800621579</v>
      </c>
    </row>
    <row r="19" spans="1:8" ht="31.2" x14ac:dyDescent="0.3">
      <c r="A19" s="10" t="s">
        <v>9</v>
      </c>
      <c r="B19" s="10" t="s">
        <v>15</v>
      </c>
      <c r="C19" s="10" t="s">
        <v>15</v>
      </c>
      <c r="D19" s="10" t="s">
        <v>26</v>
      </c>
      <c r="E19" s="10" t="s">
        <v>27</v>
      </c>
      <c r="F19" s="10"/>
      <c r="G19" s="11" t="s">
        <v>28</v>
      </c>
      <c r="H19" s="12">
        <v>53767856044</v>
      </c>
    </row>
    <row r="20" spans="1:8" ht="31.2" x14ac:dyDescent="0.3">
      <c r="A20" s="10" t="s">
        <v>9</v>
      </c>
      <c r="B20" s="10" t="s">
        <v>15</v>
      </c>
      <c r="C20" s="10" t="s">
        <v>15</v>
      </c>
      <c r="D20" s="10" t="s">
        <v>26</v>
      </c>
      <c r="E20" s="10" t="s">
        <v>27</v>
      </c>
      <c r="F20" s="10"/>
      <c r="G20" s="11" t="s">
        <v>28</v>
      </c>
      <c r="H20" s="12">
        <v>251737400000</v>
      </c>
    </row>
    <row r="21" spans="1:8" ht="31.2" x14ac:dyDescent="0.3">
      <c r="A21" s="10" t="s">
        <v>9</v>
      </c>
      <c r="B21" s="10" t="s">
        <v>15</v>
      </c>
      <c r="C21" s="10" t="s">
        <v>26</v>
      </c>
      <c r="D21" s="10" t="s">
        <v>10</v>
      </c>
      <c r="E21" s="10" t="s">
        <v>30</v>
      </c>
      <c r="F21" s="10"/>
      <c r="G21" s="11" t="s">
        <v>31</v>
      </c>
      <c r="H21" s="12">
        <v>9931617000</v>
      </c>
    </row>
    <row r="22" spans="1:8" ht="15.6" x14ac:dyDescent="0.3">
      <c r="A22" s="10" t="s">
        <v>9</v>
      </c>
      <c r="B22" s="10" t="s">
        <v>15</v>
      </c>
      <c r="C22" s="10" t="s">
        <v>32</v>
      </c>
      <c r="D22" s="10" t="s">
        <v>11</v>
      </c>
      <c r="E22" s="10" t="s">
        <v>33</v>
      </c>
      <c r="F22" s="10"/>
      <c r="G22" s="11" t="s">
        <v>34</v>
      </c>
      <c r="H22" s="12">
        <v>2710126381</v>
      </c>
    </row>
    <row r="23" spans="1:8" ht="31.2" x14ac:dyDescent="0.3">
      <c r="A23" s="10" t="s">
        <v>9</v>
      </c>
      <c r="B23" s="10" t="s">
        <v>15</v>
      </c>
      <c r="C23" s="10" t="s">
        <v>35</v>
      </c>
      <c r="D23" s="10" t="s">
        <v>36</v>
      </c>
      <c r="E23" s="10" t="s">
        <v>33</v>
      </c>
      <c r="F23" s="10"/>
      <c r="G23" s="11" t="s">
        <v>37</v>
      </c>
      <c r="H23" s="12">
        <v>60328800000</v>
      </c>
    </row>
    <row r="24" spans="1:8" ht="31.2" x14ac:dyDescent="0.3">
      <c r="A24" s="1" t="s">
        <v>9</v>
      </c>
      <c r="B24" s="1" t="s">
        <v>38</v>
      </c>
      <c r="C24" s="1"/>
      <c r="D24" s="1"/>
      <c r="E24" s="1"/>
      <c r="F24" s="1"/>
      <c r="G24" s="8" t="s">
        <v>86</v>
      </c>
      <c r="H24" s="9">
        <f>SUM(H25:H26)</f>
        <v>3058625100</v>
      </c>
    </row>
    <row r="25" spans="1:8" ht="15.6" x14ac:dyDescent="0.3">
      <c r="A25" s="10" t="s">
        <v>9</v>
      </c>
      <c r="B25" s="10" t="s">
        <v>38</v>
      </c>
      <c r="C25" s="10" t="s">
        <v>11</v>
      </c>
      <c r="D25" s="10"/>
      <c r="E25" s="10"/>
      <c r="F25" s="10"/>
      <c r="G25" s="11" t="s">
        <v>39</v>
      </c>
      <c r="H25" s="12">
        <v>192000000</v>
      </c>
    </row>
    <row r="26" spans="1:8" ht="15.6" x14ac:dyDescent="0.3">
      <c r="A26" s="10" t="s">
        <v>9</v>
      </c>
      <c r="B26" s="10" t="s">
        <v>38</v>
      </c>
      <c r="C26" s="10" t="s">
        <v>26</v>
      </c>
      <c r="D26" s="10" t="s">
        <v>11</v>
      </c>
      <c r="E26" s="10"/>
      <c r="F26" s="10"/>
      <c r="G26" s="11" t="s">
        <v>40</v>
      </c>
      <c r="H26" s="12">
        <v>2866625100</v>
      </c>
    </row>
    <row r="27" spans="1:8" ht="15.6" x14ac:dyDescent="0.3">
      <c r="A27" s="5" t="s">
        <v>41</v>
      </c>
      <c r="B27" s="5"/>
      <c r="C27" s="5"/>
      <c r="D27" s="5"/>
      <c r="E27" s="5"/>
      <c r="F27" s="5"/>
      <c r="G27" s="6" t="s">
        <v>85</v>
      </c>
      <c r="H27" s="7">
        <f>SUM(H28:H52)</f>
        <v>843020916998</v>
      </c>
    </row>
    <row r="28" spans="1:8" ht="46.8" x14ac:dyDescent="0.3">
      <c r="A28" s="10" t="s">
        <v>41</v>
      </c>
      <c r="B28" s="10" t="s">
        <v>42</v>
      </c>
      <c r="C28" s="10" t="s">
        <v>43</v>
      </c>
      <c r="D28" s="10" t="s">
        <v>35</v>
      </c>
      <c r="E28" s="10"/>
      <c r="F28" s="10"/>
      <c r="G28" s="11" t="s">
        <v>44</v>
      </c>
      <c r="H28" s="12">
        <v>10989199936</v>
      </c>
    </row>
    <row r="29" spans="1:8" ht="31.2" x14ac:dyDescent="0.3">
      <c r="A29" s="10" t="s">
        <v>41</v>
      </c>
      <c r="B29" s="10" t="s">
        <v>42</v>
      </c>
      <c r="C29" s="10" t="s">
        <v>43</v>
      </c>
      <c r="D29" s="10" t="s">
        <v>45</v>
      </c>
      <c r="E29" s="10"/>
      <c r="F29" s="10"/>
      <c r="G29" s="11" t="s">
        <v>46</v>
      </c>
      <c r="H29" s="12">
        <v>35204000000</v>
      </c>
    </row>
    <row r="30" spans="1:8" ht="46.8" x14ac:dyDescent="0.3">
      <c r="A30" s="10" t="s">
        <v>41</v>
      </c>
      <c r="B30" s="10" t="s">
        <v>42</v>
      </c>
      <c r="C30" s="10" t="s">
        <v>43</v>
      </c>
      <c r="D30" s="10" t="s">
        <v>47</v>
      </c>
      <c r="E30" s="10"/>
      <c r="F30" s="10"/>
      <c r="G30" s="11" t="s">
        <v>48</v>
      </c>
      <c r="H30" s="12">
        <v>4523927725</v>
      </c>
    </row>
    <row r="31" spans="1:8" ht="31.2" x14ac:dyDescent="0.3">
      <c r="A31" s="10" t="s">
        <v>41</v>
      </c>
      <c r="B31" s="10" t="s">
        <v>42</v>
      </c>
      <c r="C31" s="10" t="s">
        <v>43</v>
      </c>
      <c r="D31" s="10" t="s">
        <v>49</v>
      </c>
      <c r="E31" s="10"/>
      <c r="F31" s="10"/>
      <c r="G31" s="11" t="s">
        <v>50</v>
      </c>
      <c r="H31" s="12">
        <v>53890000000</v>
      </c>
    </row>
    <row r="32" spans="1:8" ht="31.2" x14ac:dyDescent="0.3">
      <c r="A32" s="10" t="s">
        <v>41</v>
      </c>
      <c r="B32" s="10" t="s">
        <v>42</v>
      </c>
      <c r="C32" s="10" t="s">
        <v>43</v>
      </c>
      <c r="D32" s="10" t="s">
        <v>51</v>
      </c>
      <c r="E32" s="10"/>
      <c r="F32" s="10"/>
      <c r="G32" s="11" t="s">
        <v>52</v>
      </c>
      <c r="H32" s="12">
        <v>1684032097</v>
      </c>
    </row>
    <row r="33" spans="1:8" ht="46.8" x14ac:dyDescent="0.3">
      <c r="A33" s="10" t="s">
        <v>41</v>
      </c>
      <c r="B33" s="10" t="s">
        <v>42</v>
      </c>
      <c r="C33" s="10" t="s">
        <v>43</v>
      </c>
      <c r="D33" s="10" t="s">
        <v>53</v>
      </c>
      <c r="E33" s="10"/>
      <c r="F33" s="10"/>
      <c r="G33" s="11" t="s">
        <v>54</v>
      </c>
      <c r="H33" s="12">
        <v>7482000000</v>
      </c>
    </row>
    <row r="34" spans="1:8" ht="31.2" x14ac:dyDescent="0.3">
      <c r="A34" s="10" t="s">
        <v>41</v>
      </c>
      <c r="B34" s="10" t="s">
        <v>42</v>
      </c>
      <c r="C34" s="10" t="s">
        <v>43</v>
      </c>
      <c r="D34" s="10" t="s">
        <v>55</v>
      </c>
      <c r="E34" s="10"/>
      <c r="F34" s="10"/>
      <c r="G34" s="11" t="s">
        <v>56</v>
      </c>
      <c r="H34" s="12">
        <v>18906530800</v>
      </c>
    </row>
    <row r="35" spans="1:8" ht="62.4" x14ac:dyDescent="0.3">
      <c r="A35" s="10" t="s">
        <v>41</v>
      </c>
      <c r="B35" s="10" t="s">
        <v>42</v>
      </c>
      <c r="C35" s="10" t="s">
        <v>43</v>
      </c>
      <c r="D35" s="10" t="s">
        <v>57</v>
      </c>
      <c r="E35" s="10"/>
      <c r="F35" s="10"/>
      <c r="G35" s="11" t="s">
        <v>58</v>
      </c>
      <c r="H35" s="12">
        <v>44410956431</v>
      </c>
    </row>
    <row r="36" spans="1:8" ht="78" x14ac:dyDescent="0.3">
      <c r="A36" s="10" t="s">
        <v>41</v>
      </c>
      <c r="B36" s="10" t="s">
        <v>42</v>
      </c>
      <c r="C36" s="10" t="s">
        <v>43</v>
      </c>
      <c r="D36" s="10" t="s">
        <v>59</v>
      </c>
      <c r="E36" s="10"/>
      <c r="F36" s="10"/>
      <c r="G36" s="11" t="s">
        <v>60</v>
      </c>
      <c r="H36" s="12">
        <v>34051609450</v>
      </c>
    </row>
    <row r="37" spans="1:8" ht="46.8" x14ac:dyDescent="0.3">
      <c r="A37" s="10" t="s">
        <v>41</v>
      </c>
      <c r="B37" s="10" t="s">
        <v>42</v>
      </c>
      <c r="C37" s="10" t="s">
        <v>43</v>
      </c>
      <c r="D37" s="10" t="s">
        <v>12</v>
      </c>
      <c r="E37" s="10"/>
      <c r="F37" s="10"/>
      <c r="G37" s="11" t="s">
        <v>61</v>
      </c>
      <c r="H37" s="12">
        <v>290000000000</v>
      </c>
    </row>
    <row r="38" spans="1:8" ht="31.2" x14ac:dyDescent="0.3">
      <c r="A38" s="10" t="s">
        <v>41</v>
      </c>
      <c r="B38" s="10" t="s">
        <v>42</v>
      </c>
      <c r="C38" s="10" t="s">
        <v>43</v>
      </c>
      <c r="D38" s="10" t="s">
        <v>29</v>
      </c>
      <c r="E38" s="10"/>
      <c r="F38" s="10"/>
      <c r="G38" s="11" t="s">
        <v>62</v>
      </c>
      <c r="H38" s="12">
        <v>44566573836</v>
      </c>
    </row>
    <row r="39" spans="1:8" ht="31.2" x14ac:dyDescent="0.3">
      <c r="A39" s="10" t="s">
        <v>41</v>
      </c>
      <c r="B39" s="10" t="s">
        <v>63</v>
      </c>
      <c r="C39" s="10" t="s">
        <v>43</v>
      </c>
      <c r="D39" s="10" t="s">
        <v>49</v>
      </c>
      <c r="E39" s="10"/>
      <c r="F39" s="10"/>
      <c r="G39" s="11" t="s">
        <v>64</v>
      </c>
      <c r="H39" s="12">
        <v>29523927725</v>
      </c>
    </row>
    <row r="40" spans="1:8" ht="31.2" x14ac:dyDescent="0.3">
      <c r="A40" s="10" t="s">
        <v>41</v>
      </c>
      <c r="B40" s="10" t="s">
        <v>63</v>
      </c>
      <c r="C40" s="10" t="s">
        <v>43</v>
      </c>
      <c r="D40" s="10" t="s">
        <v>51</v>
      </c>
      <c r="E40" s="10"/>
      <c r="F40" s="10"/>
      <c r="G40" s="11" t="s">
        <v>65</v>
      </c>
      <c r="H40" s="12">
        <v>24192834492</v>
      </c>
    </row>
    <row r="41" spans="1:8" ht="46.8" x14ac:dyDescent="0.3">
      <c r="A41" s="10" t="s">
        <v>41</v>
      </c>
      <c r="B41" s="10" t="s">
        <v>63</v>
      </c>
      <c r="C41" s="10" t="s">
        <v>43</v>
      </c>
      <c r="D41" s="10" t="s">
        <v>53</v>
      </c>
      <c r="E41" s="10"/>
      <c r="F41" s="10"/>
      <c r="G41" s="11" t="s">
        <v>66</v>
      </c>
      <c r="H41" s="12">
        <v>70089000274</v>
      </c>
    </row>
    <row r="42" spans="1:8" ht="31.2" x14ac:dyDescent="0.3">
      <c r="A42" s="10" t="s">
        <v>41</v>
      </c>
      <c r="B42" s="10" t="s">
        <v>63</v>
      </c>
      <c r="C42" s="10" t="s">
        <v>43</v>
      </c>
      <c r="D42" s="10" t="s">
        <v>55</v>
      </c>
      <c r="E42" s="10"/>
      <c r="F42" s="10"/>
      <c r="G42" s="11" t="s">
        <v>67</v>
      </c>
      <c r="H42" s="12">
        <v>4109988338</v>
      </c>
    </row>
    <row r="43" spans="1:8" ht="31.2" x14ac:dyDescent="0.3">
      <c r="A43" s="10" t="s">
        <v>41</v>
      </c>
      <c r="B43" s="10" t="s">
        <v>63</v>
      </c>
      <c r="C43" s="10" t="s">
        <v>43</v>
      </c>
      <c r="D43" s="10" t="s">
        <v>57</v>
      </c>
      <c r="E43" s="10"/>
      <c r="F43" s="10"/>
      <c r="G43" s="11" t="s">
        <v>68</v>
      </c>
      <c r="H43" s="12">
        <v>57282247466</v>
      </c>
    </row>
    <row r="44" spans="1:8" ht="78" x14ac:dyDescent="0.3">
      <c r="A44" s="10" t="s">
        <v>41</v>
      </c>
      <c r="B44" s="10" t="s">
        <v>63</v>
      </c>
      <c r="C44" s="10" t="s">
        <v>43</v>
      </c>
      <c r="D44" s="10" t="s">
        <v>59</v>
      </c>
      <c r="E44" s="10"/>
      <c r="F44" s="10"/>
      <c r="G44" s="11" t="s">
        <v>69</v>
      </c>
      <c r="H44" s="12">
        <v>27143566351</v>
      </c>
    </row>
    <row r="45" spans="1:8" ht="46.8" x14ac:dyDescent="0.3">
      <c r="A45" s="10" t="s">
        <v>41</v>
      </c>
      <c r="B45" s="10" t="s">
        <v>63</v>
      </c>
      <c r="C45" s="10" t="s">
        <v>43</v>
      </c>
      <c r="D45" s="10" t="s">
        <v>12</v>
      </c>
      <c r="E45" s="10"/>
      <c r="F45" s="10"/>
      <c r="G45" s="11" t="s">
        <v>70</v>
      </c>
      <c r="H45" s="12">
        <v>4418740110</v>
      </c>
    </row>
    <row r="46" spans="1:8" ht="46.8" x14ac:dyDescent="0.3">
      <c r="A46" s="10" t="s">
        <v>41</v>
      </c>
      <c r="B46" s="10" t="s">
        <v>63</v>
      </c>
      <c r="C46" s="10" t="s">
        <v>43</v>
      </c>
      <c r="D46" s="10" t="s">
        <v>29</v>
      </c>
      <c r="E46" s="10"/>
      <c r="F46" s="10"/>
      <c r="G46" s="11" t="s">
        <v>71</v>
      </c>
      <c r="H46" s="12">
        <v>3968615597</v>
      </c>
    </row>
    <row r="47" spans="1:8" ht="46.8" x14ac:dyDescent="0.3">
      <c r="A47" s="10" t="s">
        <v>41</v>
      </c>
      <c r="B47" s="10" t="s">
        <v>63</v>
      </c>
      <c r="C47" s="10" t="s">
        <v>43</v>
      </c>
      <c r="D47" s="10" t="s">
        <v>72</v>
      </c>
      <c r="E47" s="10"/>
      <c r="F47" s="10"/>
      <c r="G47" s="11" t="s">
        <v>73</v>
      </c>
      <c r="H47" s="12">
        <v>16831971200</v>
      </c>
    </row>
    <row r="48" spans="1:8" ht="31.2" x14ac:dyDescent="0.3">
      <c r="A48" s="10" t="s">
        <v>41</v>
      </c>
      <c r="B48" s="10" t="s">
        <v>74</v>
      </c>
      <c r="C48" s="10" t="s">
        <v>43</v>
      </c>
      <c r="D48" s="10" t="s">
        <v>75</v>
      </c>
      <c r="E48" s="10"/>
      <c r="F48" s="10"/>
      <c r="G48" s="11" t="s">
        <v>76</v>
      </c>
      <c r="H48" s="12">
        <v>3640630837</v>
      </c>
    </row>
    <row r="49" spans="1:8" ht="31.2" x14ac:dyDescent="0.3">
      <c r="A49" s="10" t="s">
        <v>41</v>
      </c>
      <c r="B49" s="10" t="s">
        <v>74</v>
      </c>
      <c r="C49" s="10" t="s">
        <v>43</v>
      </c>
      <c r="D49" s="10" t="s">
        <v>77</v>
      </c>
      <c r="E49" s="10"/>
      <c r="F49" s="10"/>
      <c r="G49" s="11" t="s">
        <v>78</v>
      </c>
      <c r="H49" s="12">
        <v>3288000000</v>
      </c>
    </row>
    <row r="50" spans="1:8" ht="31.2" x14ac:dyDescent="0.3">
      <c r="A50" s="10" t="s">
        <v>41</v>
      </c>
      <c r="B50" s="10" t="s">
        <v>74</v>
      </c>
      <c r="C50" s="10" t="s">
        <v>43</v>
      </c>
      <c r="D50" s="10" t="s">
        <v>79</v>
      </c>
      <c r="E50" s="10"/>
      <c r="F50" s="10"/>
      <c r="G50" s="11" t="s">
        <v>80</v>
      </c>
      <c r="H50" s="12">
        <v>2412332970</v>
      </c>
    </row>
    <row r="51" spans="1:8" ht="46.8" x14ac:dyDescent="0.3">
      <c r="A51" s="10" t="s">
        <v>41</v>
      </c>
      <c r="B51" s="10" t="s">
        <v>74</v>
      </c>
      <c r="C51" s="10" t="s">
        <v>43</v>
      </c>
      <c r="D51" s="10" t="s">
        <v>32</v>
      </c>
      <c r="E51" s="10"/>
      <c r="F51" s="10"/>
      <c r="G51" s="11" t="s">
        <v>81</v>
      </c>
      <c r="H51" s="12">
        <v>23330000000</v>
      </c>
    </row>
    <row r="52" spans="1:8" ht="62.4" x14ac:dyDescent="0.3">
      <c r="A52" s="10" t="s">
        <v>41</v>
      </c>
      <c r="B52" s="10" t="s">
        <v>74</v>
      </c>
      <c r="C52" s="10" t="s">
        <v>43</v>
      </c>
      <c r="D52" s="10" t="s">
        <v>35</v>
      </c>
      <c r="E52" s="10"/>
      <c r="F52" s="10"/>
      <c r="G52" s="11" t="s">
        <v>82</v>
      </c>
      <c r="H52" s="12">
        <v>27080231363</v>
      </c>
    </row>
    <row r="53" spans="1:8" ht="15.6" x14ac:dyDescent="0.3">
      <c r="A53" s="3" t="s">
        <v>0</v>
      </c>
      <c r="B53" s="3" t="s">
        <v>0</v>
      </c>
      <c r="C53" s="3" t="s">
        <v>0</v>
      </c>
      <c r="D53" s="3" t="s">
        <v>0</v>
      </c>
      <c r="E53" s="3" t="s">
        <v>0</v>
      </c>
      <c r="F53" s="3" t="s">
        <v>0</v>
      </c>
      <c r="G53" s="3" t="s">
        <v>89</v>
      </c>
      <c r="H53" s="4">
        <v>1267219919943</v>
      </c>
    </row>
    <row r="55" spans="1:8" x14ac:dyDescent="0.3">
      <c r="A55" s="13" t="s">
        <v>96</v>
      </c>
    </row>
  </sheetData>
  <autoFilter ref="A7:H53"/>
  <mergeCells count="6">
    <mergeCell ref="A5:H5"/>
    <mergeCell ref="A6:E6"/>
    <mergeCell ref="F6:H6"/>
    <mergeCell ref="A1:H2"/>
    <mergeCell ref="A3:H3"/>
    <mergeCell ref="A4:H4"/>
  </mergeCells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Decreto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Esteven Oliveros Avila</dc:creator>
  <cp:lastModifiedBy>Ricardo Rodolfo Mendigaña Serje</cp:lastModifiedBy>
  <dcterms:created xsi:type="dcterms:W3CDTF">2019-01-23T17:27:41Z</dcterms:created>
  <dcterms:modified xsi:type="dcterms:W3CDTF">2019-01-24T22:37:24Z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