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7488" windowHeight="4140"/>
  </bookViews>
  <sheets>
    <sheet name="Recuperado_Hoja1" sheetId="1" r:id="rId1"/>
  </sheets>
  <calcPr calcId="0"/>
  <fileRecoveryPr repairLoad="1"/>
</workbook>
</file>

<file path=xl/calcChain.xml><?xml version="1.0" encoding="utf-8"?>
<calcChain xmlns="http://schemas.openxmlformats.org/spreadsheetml/2006/main">
  <c r="O10" i="1" l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52" i="1"/>
  <c r="O54" i="1"/>
  <c r="O56" i="1"/>
  <c r="O58" i="1"/>
  <c r="O60" i="1"/>
  <c r="O62" i="1"/>
  <c r="O64" i="1"/>
  <c r="O66" i="1"/>
  <c r="O68" i="1"/>
  <c r="O70" i="1"/>
  <c r="O72" i="1"/>
  <c r="O74" i="1"/>
  <c r="O76" i="1"/>
  <c r="O78" i="1"/>
  <c r="O80" i="1"/>
  <c r="O82" i="1"/>
  <c r="O84" i="1"/>
  <c r="O86" i="1"/>
  <c r="O88" i="1"/>
  <c r="O90" i="1"/>
  <c r="O92" i="1"/>
  <c r="O94" i="1"/>
  <c r="O96" i="1"/>
  <c r="O98" i="1"/>
  <c r="O100" i="1"/>
  <c r="O102" i="1"/>
  <c r="O104" i="1"/>
  <c r="O106" i="1"/>
  <c r="O108" i="1"/>
  <c r="O110" i="1"/>
  <c r="O112" i="1"/>
  <c r="O114" i="1"/>
  <c r="O116" i="1"/>
  <c r="O118" i="1"/>
  <c r="O120" i="1"/>
  <c r="O122" i="1"/>
  <c r="O124" i="1"/>
  <c r="O126" i="1"/>
  <c r="O128" i="1"/>
  <c r="O130" i="1"/>
  <c r="O132" i="1"/>
  <c r="O134" i="1"/>
  <c r="O136" i="1"/>
  <c r="O138" i="1"/>
  <c r="O140" i="1"/>
  <c r="O142" i="1"/>
  <c r="O144" i="1"/>
  <c r="O146" i="1"/>
  <c r="O148" i="1"/>
  <c r="O150" i="1"/>
  <c r="O152" i="1"/>
  <c r="O154" i="1"/>
  <c r="O156" i="1"/>
  <c r="O158" i="1"/>
  <c r="O160" i="1"/>
  <c r="O162" i="1"/>
  <c r="O164" i="1"/>
  <c r="O166" i="1"/>
  <c r="O168" i="1"/>
  <c r="O170" i="1"/>
  <c r="O172" i="1"/>
  <c r="O174" i="1"/>
  <c r="O176" i="1"/>
  <c r="O178" i="1"/>
  <c r="O180" i="1"/>
  <c r="O182" i="1"/>
  <c r="O184" i="1"/>
  <c r="O186" i="1"/>
  <c r="O188" i="1"/>
  <c r="O190" i="1"/>
  <c r="O192" i="1"/>
  <c r="O194" i="1"/>
  <c r="O196" i="1"/>
  <c r="O198" i="1"/>
  <c r="O200" i="1"/>
  <c r="O202" i="1"/>
  <c r="O204" i="1"/>
  <c r="O206" i="1"/>
  <c r="O208" i="1"/>
  <c r="O210" i="1"/>
  <c r="O212" i="1"/>
  <c r="O214" i="1"/>
  <c r="O216" i="1"/>
  <c r="O218" i="1"/>
  <c r="O220" i="1"/>
  <c r="O222" i="1"/>
  <c r="O224" i="1"/>
  <c r="O226" i="1"/>
  <c r="O228" i="1"/>
  <c r="O230" i="1"/>
  <c r="O232" i="1"/>
  <c r="O234" i="1"/>
  <c r="O236" i="1"/>
  <c r="O238" i="1"/>
  <c r="O240" i="1"/>
  <c r="O242" i="1"/>
  <c r="O244" i="1"/>
  <c r="O246" i="1"/>
  <c r="O248" i="1"/>
  <c r="O250" i="1"/>
  <c r="O252" i="1"/>
  <c r="O254" i="1"/>
  <c r="O256" i="1"/>
  <c r="O258" i="1"/>
  <c r="O260" i="1"/>
  <c r="O262" i="1"/>
  <c r="O264" i="1"/>
  <c r="O266" i="1"/>
  <c r="O268" i="1"/>
  <c r="O270" i="1"/>
  <c r="O272" i="1"/>
  <c r="O274" i="1"/>
  <c r="O276" i="1"/>
  <c r="O278" i="1"/>
  <c r="O280" i="1"/>
  <c r="O282" i="1"/>
  <c r="O284" i="1"/>
  <c r="O286" i="1"/>
  <c r="O288" i="1"/>
  <c r="O290" i="1"/>
  <c r="O292" i="1"/>
  <c r="O294" i="1"/>
  <c r="O296" i="1"/>
  <c r="O298" i="1"/>
  <c r="O300" i="1"/>
  <c r="O302" i="1"/>
  <c r="O304" i="1"/>
  <c r="O306" i="1"/>
  <c r="O308" i="1"/>
  <c r="O310" i="1"/>
  <c r="O312" i="1"/>
  <c r="O314" i="1"/>
  <c r="O316" i="1"/>
  <c r="O318" i="1"/>
  <c r="O320" i="1"/>
  <c r="O322" i="1"/>
  <c r="O324" i="1"/>
  <c r="O326" i="1"/>
  <c r="O328" i="1"/>
  <c r="O330" i="1"/>
  <c r="O332" i="1"/>
  <c r="O334" i="1"/>
  <c r="O336" i="1"/>
  <c r="O338" i="1"/>
  <c r="O340" i="1"/>
  <c r="O342" i="1"/>
  <c r="O344" i="1"/>
  <c r="O346" i="1"/>
  <c r="O348" i="1"/>
  <c r="O350" i="1"/>
  <c r="O352" i="1"/>
  <c r="O354" i="1"/>
  <c r="O356" i="1"/>
  <c r="O358" i="1"/>
  <c r="O360" i="1"/>
  <c r="O362" i="1"/>
  <c r="O364" i="1"/>
  <c r="O366" i="1"/>
  <c r="O368" i="1"/>
  <c r="O370" i="1"/>
  <c r="O372" i="1"/>
  <c r="O374" i="1"/>
  <c r="O376" i="1"/>
  <c r="O378" i="1"/>
  <c r="O380" i="1"/>
  <c r="O382" i="1"/>
  <c r="O384" i="1"/>
  <c r="O386" i="1"/>
  <c r="O388" i="1"/>
  <c r="O390" i="1"/>
  <c r="O392" i="1"/>
  <c r="O394" i="1"/>
  <c r="O396" i="1"/>
  <c r="O398" i="1"/>
  <c r="O400" i="1"/>
  <c r="O402" i="1"/>
  <c r="O404" i="1"/>
  <c r="O406" i="1"/>
  <c r="O408" i="1"/>
  <c r="O410" i="1"/>
  <c r="O412" i="1"/>
  <c r="O414" i="1"/>
  <c r="O416" i="1"/>
  <c r="O418" i="1"/>
  <c r="O420" i="1"/>
  <c r="O422" i="1"/>
  <c r="O424" i="1"/>
  <c r="O426" i="1"/>
  <c r="O428" i="1"/>
  <c r="O430" i="1"/>
  <c r="O432" i="1"/>
  <c r="O434" i="1"/>
  <c r="O436" i="1"/>
  <c r="O438" i="1"/>
  <c r="O440" i="1"/>
  <c r="O442" i="1"/>
  <c r="O444" i="1"/>
  <c r="O446" i="1"/>
  <c r="O448" i="1"/>
  <c r="O450" i="1"/>
  <c r="O452" i="1"/>
  <c r="O454" i="1"/>
  <c r="O456" i="1"/>
  <c r="O458" i="1"/>
  <c r="O460" i="1"/>
  <c r="O462" i="1"/>
  <c r="O464" i="1"/>
  <c r="O466" i="1"/>
  <c r="O468" i="1"/>
  <c r="O470" i="1"/>
  <c r="O472" i="1"/>
  <c r="O474" i="1"/>
  <c r="O476" i="1"/>
  <c r="O478" i="1"/>
  <c r="O480" i="1"/>
  <c r="O482" i="1"/>
  <c r="O484" i="1"/>
  <c r="O486" i="1"/>
  <c r="O488" i="1"/>
  <c r="O490" i="1"/>
  <c r="O492" i="1"/>
  <c r="O494" i="1"/>
  <c r="O496" i="1"/>
  <c r="O498" i="1"/>
  <c r="O500" i="1"/>
  <c r="O502" i="1"/>
  <c r="O504" i="1"/>
  <c r="O506" i="1"/>
  <c r="O508" i="1"/>
  <c r="O510" i="1"/>
  <c r="O512" i="1"/>
  <c r="O514" i="1"/>
  <c r="O516" i="1"/>
  <c r="O518" i="1"/>
  <c r="O520" i="1"/>
  <c r="O522" i="1"/>
  <c r="O524" i="1"/>
  <c r="O526" i="1"/>
  <c r="O528" i="1"/>
  <c r="O530" i="1"/>
  <c r="O532" i="1"/>
  <c r="O534" i="1"/>
  <c r="O536" i="1"/>
  <c r="O538" i="1"/>
  <c r="O540" i="1"/>
  <c r="O542" i="1"/>
  <c r="O544" i="1"/>
  <c r="O546" i="1"/>
  <c r="O548" i="1"/>
  <c r="O550" i="1"/>
  <c r="O552" i="1"/>
  <c r="O554" i="1"/>
  <c r="O556" i="1"/>
  <c r="O558" i="1"/>
  <c r="O560" i="1"/>
  <c r="O562" i="1"/>
  <c r="O564" i="1"/>
  <c r="O566" i="1"/>
  <c r="O568" i="1"/>
  <c r="O570" i="1"/>
  <c r="O572" i="1"/>
  <c r="O574" i="1"/>
  <c r="O576" i="1"/>
  <c r="O578" i="1"/>
  <c r="O580" i="1"/>
  <c r="O582" i="1"/>
  <c r="O584" i="1"/>
  <c r="O586" i="1"/>
  <c r="O588" i="1"/>
  <c r="O590" i="1"/>
  <c r="O592" i="1"/>
  <c r="O594" i="1"/>
  <c r="O596" i="1"/>
  <c r="O598" i="1"/>
  <c r="O600" i="1"/>
  <c r="O602" i="1"/>
  <c r="O604" i="1"/>
  <c r="O606" i="1"/>
  <c r="O608" i="1"/>
  <c r="O610" i="1"/>
  <c r="O612" i="1"/>
  <c r="O614" i="1"/>
  <c r="O616" i="1"/>
  <c r="O618" i="1"/>
  <c r="O620" i="1"/>
  <c r="O622" i="1"/>
  <c r="O624" i="1"/>
  <c r="O626" i="1"/>
  <c r="O628" i="1"/>
  <c r="O630" i="1"/>
  <c r="O632" i="1"/>
  <c r="O634" i="1"/>
  <c r="O636" i="1"/>
  <c r="O638" i="1"/>
  <c r="O640" i="1"/>
  <c r="O642" i="1"/>
  <c r="O644" i="1"/>
  <c r="O646" i="1"/>
  <c r="O648" i="1"/>
  <c r="O650" i="1"/>
  <c r="O652" i="1"/>
  <c r="O654" i="1"/>
  <c r="O656" i="1"/>
  <c r="O658" i="1"/>
  <c r="O660" i="1"/>
  <c r="O662" i="1"/>
  <c r="O664" i="1"/>
  <c r="O666" i="1"/>
  <c r="O668" i="1"/>
  <c r="O670" i="1"/>
  <c r="O672" i="1"/>
  <c r="O674" i="1"/>
  <c r="O676" i="1"/>
  <c r="O678" i="1"/>
  <c r="O680" i="1"/>
  <c r="O682" i="1"/>
  <c r="O684" i="1"/>
  <c r="O686" i="1"/>
  <c r="O688" i="1"/>
  <c r="O690" i="1"/>
  <c r="O692" i="1"/>
  <c r="O694" i="1"/>
  <c r="O696" i="1"/>
  <c r="O698" i="1"/>
  <c r="O700" i="1"/>
  <c r="O702" i="1"/>
  <c r="O704" i="1"/>
  <c r="O706" i="1"/>
  <c r="O708" i="1"/>
  <c r="O710" i="1"/>
  <c r="O712" i="1"/>
  <c r="O714" i="1"/>
  <c r="O716" i="1"/>
  <c r="O718" i="1"/>
  <c r="O720" i="1"/>
  <c r="O722" i="1"/>
  <c r="O724" i="1"/>
  <c r="O726" i="1"/>
  <c r="O728" i="1"/>
  <c r="O730" i="1"/>
  <c r="O732" i="1"/>
  <c r="O734" i="1"/>
  <c r="O736" i="1"/>
  <c r="O738" i="1"/>
  <c r="O740" i="1"/>
  <c r="O742" i="1"/>
  <c r="O744" i="1"/>
  <c r="O746" i="1"/>
  <c r="O748" i="1"/>
  <c r="O750" i="1"/>
  <c r="O8" i="1"/>
  <c r="N10" i="1"/>
  <c r="N12" i="1"/>
  <c r="N14" i="1"/>
  <c r="N16" i="1"/>
  <c r="N18" i="1"/>
  <c r="N20" i="1"/>
  <c r="N22" i="1"/>
  <c r="N24" i="1"/>
  <c r="N26" i="1"/>
  <c r="N28" i="1"/>
  <c r="N30" i="1"/>
  <c r="N32" i="1"/>
  <c r="N34" i="1"/>
  <c r="N36" i="1"/>
  <c r="N38" i="1"/>
  <c r="N40" i="1"/>
  <c r="N42" i="1"/>
  <c r="N44" i="1"/>
  <c r="N46" i="1"/>
  <c r="N48" i="1"/>
  <c r="N50" i="1"/>
  <c r="N52" i="1"/>
  <c r="N54" i="1"/>
  <c r="N56" i="1"/>
  <c r="N58" i="1"/>
  <c r="N60" i="1"/>
  <c r="N62" i="1"/>
  <c r="N64" i="1"/>
  <c r="N66" i="1"/>
  <c r="N68" i="1"/>
  <c r="N70" i="1"/>
  <c r="N72" i="1"/>
  <c r="N74" i="1"/>
  <c r="N76" i="1"/>
  <c r="N78" i="1"/>
  <c r="N80" i="1"/>
  <c r="N82" i="1"/>
  <c r="N84" i="1"/>
  <c r="N86" i="1"/>
  <c r="N88" i="1"/>
  <c r="N90" i="1"/>
  <c r="N92" i="1"/>
  <c r="N94" i="1"/>
  <c r="N96" i="1"/>
  <c r="N98" i="1"/>
  <c r="N100" i="1"/>
  <c r="N102" i="1"/>
  <c r="N104" i="1"/>
  <c r="N106" i="1"/>
  <c r="N108" i="1"/>
  <c r="N110" i="1"/>
  <c r="N112" i="1"/>
  <c r="N114" i="1"/>
  <c r="N116" i="1"/>
  <c r="N118" i="1"/>
  <c r="N120" i="1"/>
  <c r="N122" i="1"/>
  <c r="N124" i="1"/>
  <c r="N126" i="1"/>
  <c r="N128" i="1"/>
  <c r="N130" i="1"/>
  <c r="N132" i="1"/>
  <c r="N134" i="1"/>
  <c r="N136" i="1"/>
  <c r="N138" i="1"/>
  <c r="N140" i="1"/>
  <c r="N142" i="1"/>
  <c r="N144" i="1"/>
  <c r="N146" i="1"/>
  <c r="N148" i="1"/>
  <c r="N150" i="1"/>
  <c r="N152" i="1"/>
  <c r="N154" i="1"/>
  <c r="N156" i="1"/>
  <c r="N158" i="1"/>
  <c r="N160" i="1"/>
  <c r="N162" i="1"/>
  <c r="N164" i="1"/>
  <c r="N166" i="1"/>
  <c r="N168" i="1"/>
  <c r="N170" i="1"/>
  <c r="N172" i="1"/>
  <c r="N174" i="1"/>
  <c r="N176" i="1"/>
  <c r="N178" i="1"/>
  <c r="N180" i="1"/>
  <c r="N182" i="1"/>
  <c r="N184" i="1"/>
  <c r="N186" i="1"/>
  <c r="N188" i="1"/>
  <c r="N190" i="1"/>
  <c r="N192" i="1"/>
  <c r="N194" i="1"/>
  <c r="N196" i="1"/>
  <c r="N198" i="1"/>
  <c r="N200" i="1"/>
  <c r="N202" i="1"/>
  <c r="N204" i="1"/>
  <c r="N206" i="1"/>
  <c r="N208" i="1"/>
  <c r="N210" i="1"/>
  <c r="N212" i="1"/>
  <c r="N214" i="1"/>
  <c r="N216" i="1"/>
  <c r="N218" i="1"/>
  <c r="N220" i="1"/>
  <c r="N222" i="1"/>
  <c r="N224" i="1"/>
  <c r="N226" i="1"/>
  <c r="N228" i="1"/>
  <c r="N230" i="1"/>
  <c r="N232" i="1"/>
  <c r="N234" i="1"/>
  <c r="N236" i="1"/>
  <c r="N238" i="1"/>
  <c r="N240" i="1"/>
  <c r="N242" i="1"/>
  <c r="N244" i="1"/>
  <c r="N246" i="1"/>
  <c r="N248" i="1"/>
  <c r="N250" i="1"/>
  <c r="N252" i="1"/>
  <c r="N254" i="1"/>
  <c r="N256" i="1"/>
  <c r="N258" i="1"/>
  <c r="N260" i="1"/>
  <c r="N262" i="1"/>
  <c r="N264" i="1"/>
  <c r="N266" i="1"/>
  <c r="N268" i="1"/>
  <c r="N270" i="1"/>
  <c r="N272" i="1"/>
  <c r="N274" i="1"/>
  <c r="N276" i="1"/>
  <c r="N278" i="1"/>
  <c r="N280" i="1"/>
  <c r="N282" i="1"/>
  <c r="N284" i="1"/>
  <c r="N286" i="1"/>
  <c r="N288" i="1"/>
  <c r="N290" i="1"/>
  <c r="N292" i="1"/>
  <c r="N294" i="1"/>
  <c r="N296" i="1"/>
  <c r="N298" i="1"/>
  <c r="N300" i="1"/>
  <c r="N302" i="1"/>
  <c r="N304" i="1"/>
  <c r="N306" i="1"/>
  <c r="N308" i="1"/>
  <c r="N310" i="1"/>
  <c r="N312" i="1"/>
  <c r="N314" i="1"/>
  <c r="N316" i="1"/>
  <c r="N318" i="1"/>
  <c r="N320" i="1"/>
  <c r="N322" i="1"/>
  <c r="N324" i="1"/>
  <c r="N326" i="1"/>
  <c r="N328" i="1"/>
  <c r="N330" i="1"/>
  <c r="N332" i="1"/>
  <c r="N334" i="1"/>
  <c r="N336" i="1"/>
  <c r="N338" i="1"/>
  <c r="N340" i="1"/>
  <c r="N342" i="1"/>
  <c r="N344" i="1"/>
  <c r="N346" i="1"/>
  <c r="N348" i="1"/>
  <c r="N350" i="1"/>
  <c r="N352" i="1"/>
  <c r="N354" i="1"/>
  <c r="N356" i="1"/>
  <c r="N358" i="1"/>
  <c r="N360" i="1"/>
  <c r="N362" i="1"/>
  <c r="N364" i="1"/>
  <c r="N366" i="1"/>
  <c r="N368" i="1"/>
  <c r="N370" i="1"/>
  <c r="N372" i="1"/>
  <c r="N374" i="1"/>
  <c r="N376" i="1"/>
  <c r="N378" i="1"/>
  <c r="N380" i="1"/>
  <c r="N382" i="1"/>
  <c r="N384" i="1"/>
  <c r="N386" i="1"/>
  <c r="N388" i="1"/>
  <c r="N390" i="1"/>
  <c r="N392" i="1"/>
  <c r="N394" i="1"/>
  <c r="N396" i="1"/>
  <c r="N398" i="1"/>
  <c r="N400" i="1"/>
  <c r="N402" i="1"/>
  <c r="N404" i="1"/>
  <c r="N406" i="1"/>
  <c r="N408" i="1"/>
  <c r="N410" i="1"/>
  <c r="N412" i="1"/>
  <c r="N414" i="1"/>
  <c r="N416" i="1"/>
  <c r="N418" i="1"/>
  <c r="N420" i="1"/>
  <c r="N422" i="1"/>
  <c r="N424" i="1"/>
  <c r="N426" i="1"/>
  <c r="N428" i="1"/>
  <c r="N430" i="1"/>
  <c r="N432" i="1"/>
  <c r="N434" i="1"/>
  <c r="N436" i="1"/>
  <c r="N438" i="1"/>
  <c r="N440" i="1"/>
  <c r="N442" i="1"/>
  <c r="N444" i="1"/>
  <c r="N446" i="1"/>
  <c r="N448" i="1"/>
  <c r="N450" i="1"/>
  <c r="N452" i="1"/>
  <c r="N454" i="1"/>
  <c r="N456" i="1"/>
  <c r="N458" i="1"/>
  <c r="N460" i="1"/>
  <c r="N462" i="1"/>
  <c r="N464" i="1"/>
  <c r="N466" i="1"/>
  <c r="N468" i="1"/>
  <c r="N470" i="1"/>
  <c r="N472" i="1"/>
  <c r="N474" i="1"/>
  <c r="N476" i="1"/>
  <c r="N478" i="1"/>
  <c r="N480" i="1"/>
  <c r="N482" i="1"/>
  <c r="N484" i="1"/>
  <c r="N486" i="1"/>
  <c r="N488" i="1"/>
  <c r="N490" i="1"/>
  <c r="N492" i="1"/>
  <c r="N494" i="1"/>
  <c r="N496" i="1"/>
  <c r="N498" i="1"/>
  <c r="N500" i="1"/>
  <c r="N502" i="1"/>
  <c r="N504" i="1"/>
  <c r="N506" i="1"/>
  <c r="N508" i="1"/>
  <c r="N510" i="1"/>
  <c r="N512" i="1"/>
  <c r="N514" i="1"/>
  <c r="N516" i="1"/>
  <c r="N518" i="1"/>
  <c r="N520" i="1"/>
  <c r="N522" i="1"/>
  <c r="N524" i="1"/>
  <c r="N526" i="1"/>
  <c r="N528" i="1"/>
  <c r="N530" i="1"/>
  <c r="N532" i="1"/>
  <c r="N534" i="1"/>
  <c r="N536" i="1"/>
  <c r="N538" i="1"/>
  <c r="N540" i="1"/>
  <c r="N542" i="1"/>
  <c r="N544" i="1"/>
  <c r="N546" i="1"/>
  <c r="N548" i="1"/>
  <c r="N550" i="1"/>
  <c r="N552" i="1"/>
  <c r="N554" i="1"/>
  <c r="N556" i="1"/>
  <c r="N558" i="1"/>
  <c r="N560" i="1"/>
  <c r="N562" i="1"/>
  <c r="N564" i="1"/>
  <c r="N566" i="1"/>
  <c r="N568" i="1"/>
  <c r="N570" i="1"/>
  <c r="N572" i="1"/>
  <c r="N574" i="1"/>
  <c r="N576" i="1"/>
  <c r="N578" i="1"/>
  <c r="N580" i="1"/>
  <c r="N582" i="1"/>
  <c r="N584" i="1"/>
  <c r="N586" i="1"/>
  <c r="N588" i="1"/>
  <c r="N590" i="1"/>
  <c r="N592" i="1"/>
  <c r="N594" i="1"/>
  <c r="N596" i="1"/>
  <c r="N598" i="1"/>
  <c r="N600" i="1"/>
  <c r="N602" i="1"/>
  <c r="N604" i="1"/>
  <c r="N606" i="1"/>
  <c r="N608" i="1"/>
  <c r="N610" i="1"/>
  <c r="N612" i="1"/>
  <c r="N614" i="1"/>
  <c r="N616" i="1"/>
  <c r="N618" i="1"/>
  <c r="N620" i="1"/>
  <c r="N622" i="1"/>
  <c r="N624" i="1"/>
  <c r="N626" i="1"/>
  <c r="N628" i="1"/>
  <c r="N630" i="1"/>
  <c r="N632" i="1"/>
  <c r="N634" i="1"/>
  <c r="N636" i="1"/>
  <c r="N638" i="1"/>
  <c r="N640" i="1"/>
  <c r="N642" i="1"/>
  <c r="N644" i="1"/>
  <c r="N646" i="1"/>
  <c r="N648" i="1"/>
  <c r="N650" i="1"/>
  <c r="N652" i="1"/>
  <c r="N654" i="1"/>
  <c r="N656" i="1"/>
  <c r="N658" i="1"/>
  <c r="N660" i="1"/>
  <c r="N662" i="1"/>
  <c r="N664" i="1"/>
  <c r="N666" i="1"/>
  <c r="N668" i="1"/>
  <c r="N670" i="1"/>
  <c r="N672" i="1"/>
  <c r="N674" i="1"/>
  <c r="N676" i="1"/>
  <c r="N678" i="1"/>
  <c r="N680" i="1"/>
  <c r="N682" i="1"/>
  <c r="N684" i="1"/>
  <c r="N686" i="1"/>
  <c r="N688" i="1"/>
  <c r="N690" i="1"/>
  <c r="N692" i="1"/>
  <c r="N694" i="1"/>
  <c r="N696" i="1"/>
  <c r="N698" i="1"/>
  <c r="N700" i="1"/>
  <c r="N702" i="1"/>
  <c r="N704" i="1"/>
  <c r="N706" i="1"/>
  <c r="N708" i="1"/>
  <c r="N710" i="1"/>
  <c r="N712" i="1"/>
  <c r="N714" i="1"/>
  <c r="N716" i="1"/>
  <c r="N718" i="1"/>
  <c r="N720" i="1"/>
  <c r="N722" i="1"/>
  <c r="N724" i="1"/>
  <c r="N726" i="1"/>
  <c r="N728" i="1"/>
  <c r="N730" i="1"/>
  <c r="N732" i="1"/>
  <c r="N734" i="1"/>
  <c r="N736" i="1"/>
  <c r="N738" i="1"/>
  <c r="N740" i="1"/>
  <c r="N742" i="1"/>
  <c r="N744" i="1"/>
  <c r="N746" i="1"/>
  <c r="N748" i="1"/>
  <c r="N750" i="1"/>
  <c r="N8" i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46" i="1"/>
  <c r="L48" i="1"/>
  <c r="L50" i="1"/>
  <c r="L52" i="1"/>
  <c r="L54" i="1"/>
  <c r="L56" i="1"/>
  <c r="L58" i="1"/>
  <c r="L60" i="1"/>
  <c r="L62" i="1"/>
  <c r="L64" i="1"/>
  <c r="L66" i="1"/>
  <c r="L68" i="1"/>
  <c r="L70" i="1"/>
  <c r="L72" i="1"/>
  <c r="L74" i="1"/>
  <c r="L76" i="1"/>
  <c r="L78" i="1"/>
  <c r="L80" i="1"/>
  <c r="L82" i="1"/>
  <c r="L84" i="1"/>
  <c r="L86" i="1"/>
  <c r="L88" i="1"/>
  <c r="L90" i="1"/>
  <c r="L92" i="1"/>
  <c r="L94" i="1"/>
  <c r="L96" i="1"/>
  <c r="L98" i="1"/>
  <c r="L100" i="1"/>
  <c r="L102" i="1"/>
  <c r="L104" i="1"/>
  <c r="L106" i="1"/>
  <c r="L108" i="1"/>
  <c r="L110" i="1"/>
  <c r="L112" i="1"/>
  <c r="L114" i="1"/>
  <c r="L116" i="1"/>
  <c r="L118" i="1"/>
  <c r="L120" i="1"/>
  <c r="L122" i="1"/>
  <c r="L124" i="1"/>
  <c r="L126" i="1"/>
  <c r="L128" i="1"/>
  <c r="L130" i="1"/>
  <c r="L132" i="1"/>
  <c r="L134" i="1"/>
  <c r="L136" i="1"/>
  <c r="L138" i="1"/>
  <c r="L140" i="1"/>
  <c r="L142" i="1"/>
  <c r="L144" i="1"/>
  <c r="L146" i="1"/>
  <c r="L148" i="1"/>
  <c r="L150" i="1"/>
  <c r="L152" i="1"/>
  <c r="L154" i="1"/>
  <c r="L156" i="1"/>
  <c r="L158" i="1"/>
  <c r="L160" i="1"/>
  <c r="L162" i="1"/>
  <c r="L164" i="1"/>
  <c r="L166" i="1"/>
  <c r="L168" i="1"/>
  <c r="L170" i="1"/>
  <c r="L172" i="1"/>
  <c r="L174" i="1"/>
  <c r="L176" i="1"/>
  <c r="L178" i="1"/>
  <c r="L180" i="1"/>
  <c r="L182" i="1"/>
  <c r="L184" i="1"/>
  <c r="L186" i="1"/>
  <c r="L188" i="1"/>
  <c r="L190" i="1"/>
  <c r="L192" i="1"/>
  <c r="L194" i="1"/>
  <c r="L196" i="1"/>
  <c r="L198" i="1"/>
  <c r="L200" i="1"/>
  <c r="L202" i="1"/>
  <c r="L204" i="1"/>
  <c r="L206" i="1"/>
  <c r="L208" i="1"/>
  <c r="L210" i="1"/>
  <c r="L212" i="1"/>
  <c r="L214" i="1"/>
  <c r="L216" i="1"/>
  <c r="L218" i="1"/>
  <c r="L220" i="1"/>
  <c r="L222" i="1"/>
  <c r="L224" i="1"/>
  <c r="L226" i="1"/>
  <c r="L228" i="1"/>
  <c r="L230" i="1"/>
  <c r="L232" i="1"/>
  <c r="L234" i="1"/>
  <c r="L236" i="1"/>
  <c r="L238" i="1"/>
  <c r="L240" i="1"/>
  <c r="L242" i="1"/>
  <c r="L244" i="1"/>
  <c r="L246" i="1"/>
  <c r="L248" i="1"/>
  <c r="L250" i="1"/>
  <c r="L252" i="1"/>
  <c r="L254" i="1"/>
  <c r="L256" i="1"/>
  <c r="L258" i="1"/>
  <c r="L260" i="1"/>
  <c r="L262" i="1"/>
  <c r="L264" i="1"/>
  <c r="L266" i="1"/>
  <c r="L268" i="1"/>
  <c r="L270" i="1"/>
  <c r="L272" i="1"/>
  <c r="L274" i="1"/>
  <c r="L276" i="1"/>
  <c r="L278" i="1"/>
  <c r="L280" i="1"/>
  <c r="L282" i="1"/>
  <c r="L284" i="1"/>
  <c r="L286" i="1"/>
  <c r="L288" i="1"/>
  <c r="L290" i="1"/>
  <c r="L292" i="1"/>
  <c r="L294" i="1"/>
  <c r="L296" i="1"/>
  <c r="L298" i="1"/>
  <c r="L300" i="1"/>
  <c r="L302" i="1"/>
  <c r="L304" i="1"/>
  <c r="L306" i="1"/>
  <c r="L308" i="1"/>
  <c r="L310" i="1"/>
  <c r="L312" i="1"/>
  <c r="L314" i="1"/>
  <c r="L316" i="1"/>
  <c r="L318" i="1"/>
  <c r="L320" i="1"/>
  <c r="L322" i="1"/>
  <c r="L324" i="1"/>
  <c r="L326" i="1"/>
  <c r="L328" i="1"/>
  <c r="L330" i="1"/>
  <c r="L332" i="1"/>
  <c r="L334" i="1"/>
  <c r="L336" i="1"/>
  <c r="L338" i="1"/>
  <c r="L340" i="1"/>
  <c r="L342" i="1"/>
  <c r="L344" i="1"/>
  <c r="L346" i="1"/>
  <c r="L348" i="1"/>
  <c r="L350" i="1"/>
  <c r="L352" i="1"/>
  <c r="L354" i="1"/>
  <c r="L356" i="1"/>
  <c r="L358" i="1"/>
  <c r="L360" i="1"/>
  <c r="L362" i="1"/>
  <c r="L364" i="1"/>
  <c r="L366" i="1"/>
  <c r="L368" i="1"/>
  <c r="L370" i="1"/>
  <c r="L372" i="1"/>
  <c r="L374" i="1"/>
  <c r="L376" i="1"/>
  <c r="L378" i="1"/>
  <c r="L380" i="1"/>
  <c r="L382" i="1"/>
  <c r="L384" i="1"/>
  <c r="L386" i="1"/>
  <c r="L388" i="1"/>
  <c r="L390" i="1"/>
  <c r="L392" i="1"/>
  <c r="L394" i="1"/>
  <c r="L396" i="1"/>
  <c r="L398" i="1"/>
  <c r="L400" i="1"/>
  <c r="L402" i="1"/>
  <c r="L404" i="1"/>
  <c r="L406" i="1"/>
  <c r="L408" i="1"/>
  <c r="L410" i="1"/>
  <c r="L412" i="1"/>
  <c r="L414" i="1"/>
  <c r="L416" i="1"/>
  <c r="L418" i="1"/>
  <c r="L420" i="1"/>
  <c r="L422" i="1"/>
  <c r="L424" i="1"/>
  <c r="L426" i="1"/>
  <c r="L428" i="1"/>
  <c r="L430" i="1"/>
  <c r="L432" i="1"/>
  <c r="L434" i="1"/>
  <c r="L436" i="1"/>
  <c r="L438" i="1"/>
  <c r="L440" i="1"/>
  <c r="L442" i="1"/>
  <c r="L444" i="1"/>
  <c r="L446" i="1"/>
  <c r="L448" i="1"/>
  <c r="L450" i="1"/>
  <c r="L452" i="1"/>
  <c r="L454" i="1"/>
  <c r="L456" i="1"/>
  <c r="L458" i="1"/>
  <c r="L460" i="1"/>
  <c r="L462" i="1"/>
  <c r="L464" i="1"/>
  <c r="L466" i="1"/>
  <c r="L468" i="1"/>
  <c r="L470" i="1"/>
  <c r="L472" i="1"/>
  <c r="L474" i="1"/>
  <c r="L476" i="1"/>
  <c r="L478" i="1"/>
  <c r="L480" i="1"/>
  <c r="L482" i="1"/>
  <c r="L484" i="1"/>
  <c r="L486" i="1"/>
  <c r="L488" i="1"/>
  <c r="L490" i="1"/>
  <c r="L492" i="1"/>
  <c r="L494" i="1"/>
  <c r="L496" i="1"/>
  <c r="L498" i="1"/>
  <c r="L500" i="1"/>
  <c r="L502" i="1"/>
  <c r="L504" i="1"/>
  <c r="L506" i="1"/>
  <c r="L508" i="1"/>
  <c r="L510" i="1"/>
  <c r="L512" i="1"/>
  <c r="L514" i="1"/>
  <c r="L516" i="1"/>
  <c r="L518" i="1"/>
  <c r="L520" i="1"/>
  <c r="L522" i="1"/>
  <c r="L524" i="1"/>
  <c r="L526" i="1"/>
  <c r="L528" i="1"/>
  <c r="L530" i="1"/>
  <c r="L532" i="1"/>
  <c r="L534" i="1"/>
  <c r="L536" i="1"/>
  <c r="L538" i="1"/>
  <c r="L540" i="1"/>
  <c r="L542" i="1"/>
  <c r="L544" i="1"/>
  <c r="L546" i="1"/>
  <c r="L548" i="1"/>
  <c r="L550" i="1"/>
  <c r="L552" i="1"/>
  <c r="L554" i="1"/>
  <c r="L556" i="1"/>
  <c r="L558" i="1"/>
  <c r="L560" i="1"/>
  <c r="L562" i="1"/>
  <c r="L564" i="1"/>
  <c r="L566" i="1"/>
  <c r="L568" i="1"/>
  <c r="L570" i="1"/>
  <c r="L572" i="1"/>
  <c r="L574" i="1"/>
  <c r="L576" i="1"/>
  <c r="L578" i="1"/>
  <c r="L580" i="1"/>
  <c r="L582" i="1"/>
  <c r="L584" i="1"/>
  <c r="L586" i="1"/>
  <c r="L588" i="1"/>
  <c r="L590" i="1"/>
  <c r="L592" i="1"/>
  <c r="L594" i="1"/>
  <c r="L596" i="1"/>
  <c r="L598" i="1"/>
  <c r="L600" i="1"/>
  <c r="L602" i="1"/>
  <c r="L604" i="1"/>
  <c r="L606" i="1"/>
  <c r="L608" i="1"/>
  <c r="L610" i="1"/>
  <c r="L612" i="1"/>
  <c r="L614" i="1"/>
  <c r="L616" i="1"/>
  <c r="L618" i="1"/>
  <c r="L620" i="1"/>
  <c r="L622" i="1"/>
  <c r="L624" i="1"/>
  <c r="L626" i="1"/>
  <c r="L628" i="1"/>
  <c r="L630" i="1"/>
  <c r="L632" i="1"/>
  <c r="L634" i="1"/>
  <c r="L636" i="1"/>
  <c r="L638" i="1"/>
  <c r="L640" i="1"/>
  <c r="L642" i="1"/>
  <c r="L644" i="1"/>
  <c r="L646" i="1"/>
  <c r="L648" i="1"/>
  <c r="L650" i="1"/>
  <c r="L652" i="1"/>
  <c r="L654" i="1"/>
  <c r="L656" i="1"/>
  <c r="L658" i="1"/>
  <c r="L660" i="1"/>
  <c r="L662" i="1"/>
  <c r="L664" i="1"/>
  <c r="L666" i="1"/>
  <c r="L668" i="1"/>
  <c r="L670" i="1"/>
  <c r="L672" i="1"/>
  <c r="L674" i="1"/>
  <c r="L676" i="1"/>
  <c r="L678" i="1"/>
  <c r="L680" i="1"/>
  <c r="L682" i="1"/>
  <c r="L684" i="1"/>
  <c r="L686" i="1"/>
  <c r="L688" i="1"/>
  <c r="L690" i="1"/>
  <c r="L692" i="1"/>
  <c r="L694" i="1"/>
  <c r="L696" i="1"/>
  <c r="L698" i="1"/>
  <c r="L700" i="1"/>
  <c r="L702" i="1"/>
  <c r="L704" i="1"/>
  <c r="L706" i="1"/>
  <c r="L708" i="1"/>
  <c r="L710" i="1"/>
  <c r="L712" i="1"/>
  <c r="L714" i="1"/>
  <c r="L716" i="1"/>
  <c r="L718" i="1"/>
  <c r="L720" i="1"/>
  <c r="L722" i="1"/>
  <c r="L724" i="1"/>
  <c r="L726" i="1"/>
  <c r="L728" i="1"/>
  <c r="L730" i="1"/>
  <c r="L732" i="1"/>
  <c r="L734" i="1"/>
  <c r="L736" i="1"/>
  <c r="L738" i="1"/>
  <c r="L740" i="1"/>
  <c r="L742" i="1"/>
  <c r="L744" i="1"/>
  <c r="L746" i="1"/>
  <c r="L748" i="1"/>
  <c r="L750" i="1"/>
  <c r="L8" i="1"/>
  <c r="J10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80" i="1"/>
  <c r="J82" i="1"/>
  <c r="J84" i="1"/>
  <c r="J86" i="1"/>
  <c r="J88" i="1"/>
  <c r="J90" i="1"/>
  <c r="J92" i="1"/>
  <c r="J94" i="1"/>
  <c r="J96" i="1"/>
  <c r="J98" i="1"/>
  <c r="J100" i="1"/>
  <c r="J102" i="1"/>
  <c r="J104" i="1"/>
  <c r="J106" i="1"/>
  <c r="J108" i="1"/>
  <c r="J110" i="1"/>
  <c r="J112" i="1"/>
  <c r="J114" i="1"/>
  <c r="J116" i="1"/>
  <c r="J118" i="1"/>
  <c r="J120" i="1"/>
  <c r="J122" i="1"/>
  <c r="J124" i="1"/>
  <c r="J126" i="1"/>
  <c r="J128" i="1"/>
  <c r="J130" i="1"/>
  <c r="J132" i="1"/>
  <c r="J134" i="1"/>
  <c r="J136" i="1"/>
  <c r="J138" i="1"/>
  <c r="J140" i="1"/>
  <c r="J142" i="1"/>
  <c r="J144" i="1"/>
  <c r="J146" i="1"/>
  <c r="J148" i="1"/>
  <c r="J150" i="1"/>
  <c r="J152" i="1"/>
  <c r="J154" i="1"/>
  <c r="J156" i="1"/>
  <c r="J158" i="1"/>
  <c r="J160" i="1"/>
  <c r="J162" i="1"/>
  <c r="J164" i="1"/>
  <c r="J166" i="1"/>
  <c r="J168" i="1"/>
  <c r="J170" i="1"/>
  <c r="J172" i="1"/>
  <c r="J174" i="1"/>
  <c r="J176" i="1"/>
  <c r="J178" i="1"/>
  <c r="J180" i="1"/>
  <c r="J182" i="1"/>
  <c r="J184" i="1"/>
  <c r="J186" i="1"/>
  <c r="J188" i="1"/>
  <c r="J190" i="1"/>
  <c r="J192" i="1"/>
  <c r="J194" i="1"/>
  <c r="J196" i="1"/>
  <c r="J198" i="1"/>
  <c r="J200" i="1"/>
  <c r="J202" i="1"/>
  <c r="J204" i="1"/>
  <c r="J206" i="1"/>
  <c r="J208" i="1"/>
  <c r="J210" i="1"/>
  <c r="J212" i="1"/>
  <c r="J214" i="1"/>
  <c r="J216" i="1"/>
  <c r="J218" i="1"/>
  <c r="J220" i="1"/>
  <c r="J222" i="1"/>
  <c r="J224" i="1"/>
  <c r="J226" i="1"/>
  <c r="J228" i="1"/>
  <c r="J230" i="1"/>
  <c r="J232" i="1"/>
  <c r="J234" i="1"/>
  <c r="J236" i="1"/>
  <c r="J238" i="1"/>
  <c r="J240" i="1"/>
  <c r="J242" i="1"/>
  <c r="J244" i="1"/>
  <c r="J246" i="1"/>
  <c r="J248" i="1"/>
  <c r="J250" i="1"/>
  <c r="J252" i="1"/>
  <c r="J254" i="1"/>
  <c r="J256" i="1"/>
  <c r="J258" i="1"/>
  <c r="J260" i="1"/>
  <c r="J262" i="1"/>
  <c r="J264" i="1"/>
  <c r="J266" i="1"/>
  <c r="J268" i="1"/>
  <c r="J270" i="1"/>
  <c r="J272" i="1"/>
  <c r="J274" i="1"/>
  <c r="J276" i="1"/>
  <c r="J278" i="1"/>
  <c r="J280" i="1"/>
  <c r="J282" i="1"/>
  <c r="J284" i="1"/>
  <c r="J286" i="1"/>
  <c r="J288" i="1"/>
  <c r="J290" i="1"/>
  <c r="J292" i="1"/>
  <c r="J294" i="1"/>
  <c r="J296" i="1"/>
  <c r="J298" i="1"/>
  <c r="J300" i="1"/>
  <c r="J302" i="1"/>
  <c r="J304" i="1"/>
  <c r="J306" i="1"/>
  <c r="J308" i="1"/>
  <c r="J310" i="1"/>
  <c r="J312" i="1"/>
  <c r="J314" i="1"/>
  <c r="J316" i="1"/>
  <c r="J318" i="1"/>
  <c r="J320" i="1"/>
  <c r="J322" i="1"/>
  <c r="J324" i="1"/>
  <c r="J326" i="1"/>
  <c r="J328" i="1"/>
  <c r="J330" i="1"/>
  <c r="J332" i="1"/>
  <c r="J334" i="1"/>
  <c r="J336" i="1"/>
  <c r="J338" i="1"/>
  <c r="J340" i="1"/>
  <c r="J342" i="1"/>
  <c r="J344" i="1"/>
  <c r="J346" i="1"/>
  <c r="J348" i="1"/>
  <c r="J350" i="1"/>
  <c r="J352" i="1"/>
  <c r="J354" i="1"/>
  <c r="J356" i="1"/>
  <c r="J358" i="1"/>
  <c r="J360" i="1"/>
  <c r="J362" i="1"/>
  <c r="J364" i="1"/>
  <c r="J366" i="1"/>
  <c r="J368" i="1"/>
  <c r="J370" i="1"/>
  <c r="J372" i="1"/>
  <c r="J374" i="1"/>
  <c r="J376" i="1"/>
  <c r="J378" i="1"/>
  <c r="J380" i="1"/>
  <c r="J382" i="1"/>
  <c r="J384" i="1"/>
  <c r="J386" i="1"/>
  <c r="J388" i="1"/>
  <c r="J390" i="1"/>
  <c r="J392" i="1"/>
  <c r="J394" i="1"/>
  <c r="J396" i="1"/>
  <c r="J398" i="1"/>
  <c r="J400" i="1"/>
  <c r="J402" i="1"/>
  <c r="J404" i="1"/>
  <c r="J406" i="1"/>
  <c r="J408" i="1"/>
  <c r="J410" i="1"/>
  <c r="J412" i="1"/>
  <c r="J414" i="1"/>
  <c r="J416" i="1"/>
  <c r="J418" i="1"/>
  <c r="J420" i="1"/>
  <c r="J422" i="1"/>
  <c r="J424" i="1"/>
  <c r="J426" i="1"/>
  <c r="J428" i="1"/>
  <c r="J430" i="1"/>
  <c r="J432" i="1"/>
  <c r="J434" i="1"/>
  <c r="J436" i="1"/>
  <c r="J438" i="1"/>
  <c r="J440" i="1"/>
  <c r="J442" i="1"/>
  <c r="J444" i="1"/>
  <c r="J446" i="1"/>
  <c r="J448" i="1"/>
  <c r="J450" i="1"/>
  <c r="J452" i="1"/>
  <c r="J454" i="1"/>
  <c r="J456" i="1"/>
  <c r="J458" i="1"/>
  <c r="J460" i="1"/>
  <c r="J462" i="1"/>
  <c r="J464" i="1"/>
  <c r="J466" i="1"/>
  <c r="J468" i="1"/>
  <c r="J470" i="1"/>
  <c r="J472" i="1"/>
  <c r="J474" i="1"/>
  <c r="J476" i="1"/>
  <c r="J478" i="1"/>
  <c r="J480" i="1"/>
  <c r="J482" i="1"/>
  <c r="J484" i="1"/>
  <c r="J486" i="1"/>
  <c r="J488" i="1"/>
  <c r="J490" i="1"/>
  <c r="J492" i="1"/>
  <c r="J494" i="1"/>
  <c r="J496" i="1"/>
  <c r="J498" i="1"/>
  <c r="J500" i="1"/>
  <c r="J502" i="1"/>
  <c r="J504" i="1"/>
  <c r="J506" i="1"/>
  <c r="J508" i="1"/>
  <c r="J510" i="1"/>
  <c r="J512" i="1"/>
  <c r="J514" i="1"/>
  <c r="J516" i="1"/>
  <c r="J518" i="1"/>
  <c r="J520" i="1"/>
  <c r="J522" i="1"/>
  <c r="J524" i="1"/>
  <c r="J526" i="1"/>
  <c r="J528" i="1"/>
  <c r="J530" i="1"/>
  <c r="J532" i="1"/>
  <c r="J534" i="1"/>
  <c r="J536" i="1"/>
  <c r="J538" i="1"/>
  <c r="J540" i="1"/>
  <c r="J542" i="1"/>
  <c r="J544" i="1"/>
  <c r="J546" i="1"/>
  <c r="J548" i="1"/>
  <c r="J550" i="1"/>
  <c r="J552" i="1"/>
  <c r="J554" i="1"/>
  <c r="J556" i="1"/>
  <c r="J558" i="1"/>
  <c r="J560" i="1"/>
  <c r="J562" i="1"/>
  <c r="J564" i="1"/>
  <c r="J566" i="1"/>
  <c r="J568" i="1"/>
  <c r="J570" i="1"/>
  <c r="J572" i="1"/>
  <c r="J574" i="1"/>
  <c r="J576" i="1"/>
  <c r="J578" i="1"/>
  <c r="J580" i="1"/>
  <c r="J582" i="1"/>
  <c r="J584" i="1"/>
  <c r="J586" i="1"/>
  <c r="J588" i="1"/>
  <c r="J590" i="1"/>
  <c r="J592" i="1"/>
  <c r="J594" i="1"/>
  <c r="J596" i="1"/>
  <c r="J598" i="1"/>
  <c r="J600" i="1"/>
  <c r="J602" i="1"/>
  <c r="J604" i="1"/>
  <c r="J606" i="1"/>
  <c r="J608" i="1"/>
  <c r="J610" i="1"/>
  <c r="J612" i="1"/>
  <c r="J614" i="1"/>
  <c r="J616" i="1"/>
  <c r="J618" i="1"/>
  <c r="J620" i="1"/>
  <c r="J622" i="1"/>
  <c r="J624" i="1"/>
  <c r="J626" i="1"/>
  <c r="J628" i="1"/>
  <c r="J630" i="1"/>
  <c r="J632" i="1"/>
  <c r="J634" i="1"/>
  <c r="J636" i="1"/>
  <c r="J638" i="1"/>
  <c r="J640" i="1"/>
  <c r="J642" i="1"/>
  <c r="J644" i="1"/>
  <c r="J646" i="1"/>
  <c r="J648" i="1"/>
  <c r="J650" i="1"/>
  <c r="J652" i="1"/>
  <c r="J654" i="1"/>
  <c r="J656" i="1"/>
  <c r="J658" i="1"/>
  <c r="J660" i="1"/>
  <c r="J662" i="1"/>
  <c r="J664" i="1"/>
  <c r="J666" i="1"/>
  <c r="J668" i="1"/>
  <c r="J670" i="1"/>
  <c r="J672" i="1"/>
  <c r="J674" i="1"/>
  <c r="J676" i="1"/>
  <c r="J678" i="1"/>
  <c r="J680" i="1"/>
  <c r="J682" i="1"/>
  <c r="J684" i="1"/>
  <c r="J686" i="1"/>
  <c r="J688" i="1"/>
  <c r="J690" i="1"/>
  <c r="J692" i="1"/>
  <c r="J694" i="1"/>
  <c r="J696" i="1"/>
  <c r="J698" i="1"/>
  <c r="J700" i="1"/>
  <c r="J702" i="1"/>
  <c r="J704" i="1"/>
  <c r="J706" i="1"/>
  <c r="J708" i="1"/>
  <c r="J710" i="1"/>
  <c r="J712" i="1"/>
  <c r="J714" i="1"/>
  <c r="J716" i="1"/>
  <c r="J718" i="1"/>
  <c r="J720" i="1"/>
  <c r="J722" i="1"/>
  <c r="J724" i="1"/>
  <c r="J726" i="1"/>
  <c r="J728" i="1"/>
  <c r="J730" i="1"/>
  <c r="J732" i="1"/>
  <c r="J734" i="1"/>
  <c r="J736" i="1"/>
  <c r="J738" i="1"/>
  <c r="J740" i="1"/>
  <c r="J742" i="1"/>
  <c r="J744" i="1"/>
  <c r="J746" i="1"/>
  <c r="J748" i="1"/>
  <c r="J750" i="1"/>
  <c r="J8" i="1"/>
  <c r="H10" i="1"/>
  <c r="H12" i="1"/>
  <c r="H14" i="1"/>
  <c r="H16" i="1"/>
  <c r="H18" i="1"/>
  <c r="H20" i="1"/>
  <c r="H22" i="1"/>
  <c r="H24" i="1"/>
  <c r="H26" i="1"/>
  <c r="H28" i="1"/>
  <c r="H30" i="1"/>
  <c r="H32" i="1"/>
  <c r="H34" i="1"/>
  <c r="H36" i="1"/>
  <c r="H38" i="1"/>
  <c r="H40" i="1"/>
  <c r="H42" i="1"/>
  <c r="H44" i="1"/>
  <c r="H46" i="1"/>
  <c r="H48" i="1"/>
  <c r="H50" i="1"/>
  <c r="H52" i="1"/>
  <c r="H54" i="1"/>
  <c r="H56" i="1"/>
  <c r="H58" i="1"/>
  <c r="H60" i="1"/>
  <c r="H62" i="1"/>
  <c r="H64" i="1"/>
  <c r="H66" i="1"/>
  <c r="H68" i="1"/>
  <c r="H70" i="1"/>
  <c r="H72" i="1"/>
  <c r="H74" i="1"/>
  <c r="H76" i="1"/>
  <c r="H78" i="1"/>
  <c r="H80" i="1"/>
  <c r="H82" i="1"/>
  <c r="H84" i="1"/>
  <c r="H86" i="1"/>
  <c r="H88" i="1"/>
  <c r="H90" i="1"/>
  <c r="H92" i="1"/>
  <c r="H94" i="1"/>
  <c r="H96" i="1"/>
  <c r="H98" i="1"/>
  <c r="H100" i="1"/>
  <c r="H102" i="1"/>
  <c r="H104" i="1"/>
  <c r="H106" i="1"/>
  <c r="H108" i="1"/>
  <c r="H110" i="1"/>
  <c r="H112" i="1"/>
  <c r="H114" i="1"/>
  <c r="H116" i="1"/>
  <c r="H118" i="1"/>
  <c r="H120" i="1"/>
  <c r="H122" i="1"/>
  <c r="H124" i="1"/>
  <c r="H126" i="1"/>
  <c r="H128" i="1"/>
  <c r="H130" i="1"/>
  <c r="H132" i="1"/>
  <c r="H134" i="1"/>
  <c r="H136" i="1"/>
  <c r="H138" i="1"/>
  <c r="H140" i="1"/>
  <c r="H142" i="1"/>
  <c r="H144" i="1"/>
  <c r="H146" i="1"/>
  <c r="H148" i="1"/>
  <c r="H150" i="1"/>
  <c r="H152" i="1"/>
  <c r="H154" i="1"/>
  <c r="H156" i="1"/>
  <c r="H158" i="1"/>
  <c r="H160" i="1"/>
  <c r="H162" i="1"/>
  <c r="H164" i="1"/>
  <c r="H166" i="1"/>
  <c r="H168" i="1"/>
  <c r="H170" i="1"/>
  <c r="H172" i="1"/>
  <c r="H174" i="1"/>
  <c r="H176" i="1"/>
  <c r="H178" i="1"/>
  <c r="H180" i="1"/>
  <c r="H182" i="1"/>
  <c r="H184" i="1"/>
  <c r="H186" i="1"/>
  <c r="H188" i="1"/>
  <c r="H190" i="1"/>
  <c r="H192" i="1"/>
  <c r="H194" i="1"/>
  <c r="H196" i="1"/>
  <c r="H198" i="1"/>
  <c r="H200" i="1"/>
  <c r="H202" i="1"/>
  <c r="H204" i="1"/>
  <c r="H206" i="1"/>
  <c r="H208" i="1"/>
  <c r="H210" i="1"/>
  <c r="H212" i="1"/>
  <c r="H214" i="1"/>
  <c r="H216" i="1"/>
  <c r="H218" i="1"/>
  <c r="H220" i="1"/>
  <c r="H222" i="1"/>
  <c r="H224" i="1"/>
  <c r="H226" i="1"/>
  <c r="H228" i="1"/>
  <c r="H230" i="1"/>
  <c r="H232" i="1"/>
  <c r="H234" i="1"/>
  <c r="H236" i="1"/>
  <c r="H238" i="1"/>
  <c r="H240" i="1"/>
  <c r="H242" i="1"/>
  <c r="H244" i="1"/>
  <c r="H246" i="1"/>
  <c r="H248" i="1"/>
  <c r="H250" i="1"/>
  <c r="H252" i="1"/>
  <c r="H254" i="1"/>
  <c r="H256" i="1"/>
  <c r="H258" i="1"/>
  <c r="H260" i="1"/>
  <c r="H262" i="1"/>
  <c r="H264" i="1"/>
  <c r="H266" i="1"/>
  <c r="H268" i="1"/>
  <c r="H270" i="1"/>
  <c r="H272" i="1"/>
  <c r="H274" i="1"/>
  <c r="H276" i="1"/>
  <c r="H278" i="1"/>
  <c r="H280" i="1"/>
  <c r="H282" i="1"/>
  <c r="H284" i="1"/>
  <c r="H286" i="1"/>
  <c r="H288" i="1"/>
  <c r="H290" i="1"/>
  <c r="H292" i="1"/>
  <c r="H294" i="1"/>
  <c r="H296" i="1"/>
  <c r="H298" i="1"/>
  <c r="H300" i="1"/>
  <c r="H302" i="1"/>
  <c r="H304" i="1"/>
  <c r="H306" i="1"/>
  <c r="H308" i="1"/>
  <c r="H310" i="1"/>
  <c r="H312" i="1"/>
  <c r="H314" i="1"/>
  <c r="H316" i="1"/>
  <c r="H318" i="1"/>
  <c r="H320" i="1"/>
  <c r="H322" i="1"/>
  <c r="H324" i="1"/>
  <c r="H326" i="1"/>
  <c r="H328" i="1"/>
  <c r="H330" i="1"/>
  <c r="H332" i="1"/>
  <c r="H334" i="1"/>
  <c r="H336" i="1"/>
  <c r="H338" i="1"/>
  <c r="H340" i="1"/>
  <c r="H342" i="1"/>
  <c r="H344" i="1"/>
  <c r="H346" i="1"/>
  <c r="H348" i="1"/>
  <c r="H350" i="1"/>
  <c r="H352" i="1"/>
  <c r="H354" i="1"/>
  <c r="H356" i="1"/>
  <c r="H358" i="1"/>
  <c r="H360" i="1"/>
  <c r="H362" i="1"/>
  <c r="H364" i="1"/>
  <c r="H366" i="1"/>
  <c r="H368" i="1"/>
  <c r="H370" i="1"/>
  <c r="H372" i="1"/>
  <c r="H374" i="1"/>
  <c r="H376" i="1"/>
  <c r="H378" i="1"/>
  <c r="H380" i="1"/>
  <c r="H382" i="1"/>
  <c r="H384" i="1"/>
  <c r="H386" i="1"/>
  <c r="H388" i="1"/>
  <c r="H390" i="1"/>
  <c r="H392" i="1"/>
  <c r="H394" i="1"/>
  <c r="H396" i="1"/>
  <c r="H398" i="1"/>
  <c r="H400" i="1"/>
  <c r="H402" i="1"/>
  <c r="H404" i="1"/>
  <c r="H406" i="1"/>
  <c r="H408" i="1"/>
  <c r="H410" i="1"/>
  <c r="H412" i="1"/>
  <c r="H414" i="1"/>
  <c r="H416" i="1"/>
  <c r="H418" i="1"/>
  <c r="H420" i="1"/>
  <c r="H422" i="1"/>
  <c r="H424" i="1"/>
  <c r="H426" i="1"/>
  <c r="H428" i="1"/>
  <c r="H430" i="1"/>
  <c r="H432" i="1"/>
  <c r="H434" i="1"/>
  <c r="H436" i="1"/>
  <c r="H438" i="1"/>
  <c r="H440" i="1"/>
  <c r="H442" i="1"/>
  <c r="H444" i="1"/>
  <c r="H446" i="1"/>
  <c r="H448" i="1"/>
  <c r="H450" i="1"/>
  <c r="H452" i="1"/>
  <c r="H454" i="1"/>
  <c r="H456" i="1"/>
  <c r="H458" i="1"/>
  <c r="H460" i="1"/>
  <c r="H462" i="1"/>
  <c r="H464" i="1"/>
  <c r="H466" i="1"/>
  <c r="H468" i="1"/>
  <c r="H470" i="1"/>
  <c r="H472" i="1"/>
  <c r="H474" i="1"/>
  <c r="H476" i="1"/>
  <c r="H478" i="1"/>
  <c r="H480" i="1"/>
  <c r="H482" i="1"/>
  <c r="H484" i="1"/>
  <c r="H486" i="1"/>
  <c r="H488" i="1"/>
  <c r="H490" i="1"/>
  <c r="H492" i="1"/>
  <c r="H494" i="1"/>
  <c r="H496" i="1"/>
  <c r="H498" i="1"/>
  <c r="H500" i="1"/>
  <c r="H502" i="1"/>
  <c r="H504" i="1"/>
  <c r="H506" i="1"/>
  <c r="H508" i="1"/>
  <c r="H510" i="1"/>
  <c r="H512" i="1"/>
  <c r="H514" i="1"/>
  <c r="H516" i="1"/>
  <c r="H518" i="1"/>
  <c r="H520" i="1"/>
  <c r="H522" i="1"/>
  <c r="H524" i="1"/>
  <c r="H526" i="1"/>
  <c r="H528" i="1"/>
  <c r="H530" i="1"/>
  <c r="H532" i="1"/>
  <c r="H534" i="1"/>
  <c r="H536" i="1"/>
  <c r="H538" i="1"/>
  <c r="H540" i="1"/>
  <c r="H542" i="1"/>
  <c r="H544" i="1"/>
  <c r="H546" i="1"/>
  <c r="H548" i="1"/>
  <c r="H550" i="1"/>
  <c r="H552" i="1"/>
  <c r="H554" i="1"/>
  <c r="H556" i="1"/>
  <c r="H558" i="1"/>
  <c r="H560" i="1"/>
  <c r="H562" i="1"/>
  <c r="H564" i="1"/>
  <c r="H566" i="1"/>
  <c r="H568" i="1"/>
  <c r="H570" i="1"/>
  <c r="H572" i="1"/>
  <c r="H574" i="1"/>
  <c r="H576" i="1"/>
  <c r="H578" i="1"/>
  <c r="H580" i="1"/>
  <c r="H582" i="1"/>
  <c r="H584" i="1"/>
  <c r="H586" i="1"/>
  <c r="H588" i="1"/>
  <c r="H590" i="1"/>
  <c r="H592" i="1"/>
  <c r="H594" i="1"/>
  <c r="H596" i="1"/>
  <c r="H598" i="1"/>
  <c r="H600" i="1"/>
  <c r="H602" i="1"/>
  <c r="H604" i="1"/>
  <c r="H606" i="1"/>
  <c r="H608" i="1"/>
  <c r="H610" i="1"/>
  <c r="H612" i="1"/>
  <c r="H614" i="1"/>
  <c r="H616" i="1"/>
  <c r="H618" i="1"/>
  <c r="H620" i="1"/>
  <c r="H622" i="1"/>
  <c r="H624" i="1"/>
  <c r="H626" i="1"/>
  <c r="H628" i="1"/>
  <c r="H630" i="1"/>
  <c r="H632" i="1"/>
  <c r="H634" i="1"/>
  <c r="H636" i="1"/>
  <c r="H638" i="1"/>
  <c r="H640" i="1"/>
  <c r="H642" i="1"/>
  <c r="H644" i="1"/>
  <c r="H646" i="1"/>
  <c r="H648" i="1"/>
  <c r="H650" i="1"/>
  <c r="H652" i="1"/>
  <c r="H654" i="1"/>
  <c r="H656" i="1"/>
  <c r="H658" i="1"/>
  <c r="H660" i="1"/>
  <c r="H662" i="1"/>
  <c r="H664" i="1"/>
  <c r="H666" i="1"/>
  <c r="H668" i="1"/>
  <c r="H670" i="1"/>
  <c r="H672" i="1"/>
  <c r="H674" i="1"/>
  <c r="H676" i="1"/>
  <c r="H678" i="1"/>
  <c r="H680" i="1"/>
  <c r="H682" i="1"/>
  <c r="H684" i="1"/>
  <c r="H686" i="1"/>
  <c r="H688" i="1"/>
  <c r="H690" i="1"/>
  <c r="H692" i="1"/>
  <c r="H694" i="1"/>
  <c r="H696" i="1"/>
  <c r="H698" i="1"/>
  <c r="H700" i="1"/>
  <c r="H702" i="1"/>
  <c r="H704" i="1"/>
  <c r="H706" i="1"/>
  <c r="H708" i="1"/>
  <c r="H710" i="1"/>
  <c r="H712" i="1"/>
  <c r="H714" i="1"/>
  <c r="H716" i="1"/>
  <c r="H718" i="1"/>
  <c r="H720" i="1"/>
  <c r="H722" i="1"/>
  <c r="H724" i="1"/>
  <c r="H726" i="1"/>
  <c r="H728" i="1"/>
  <c r="H730" i="1"/>
  <c r="H732" i="1"/>
  <c r="H734" i="1"/>
  <c r="H736" i="1"/>
  <c r="H738" i="1"/>
  <c r="H740" i="1"/>
  <c r="H742" i="1"/>
  <c r="H744" i="1"/>
  <c r="H746" i="1"/>
  <c r="H748" i="1"/>
  <c r="H750" i="1"/>
  <c r="H8" i="1"/>
  <c r="F10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74" i="1"/>
  <c r="F76" i="1"/>
  <c r="F78" i="1"/>
  <c r="F80" i="1"/>
  <c r="F82" i="1"/>
  <c r="F84" i="1"/>
  <c r="F86" i="1"/>
  <c r="F88" i="1"/>
  <c r="F90" i="1"/>
  <c r="F92" i="1"/>
  <c r="F94" i="1"/>
  <c r="F96" i="1"/>
  <c r="F98" i="1"/>
  <c r="F100" i="1"/>
  <c r="F102" i="1"/>
  <c r="F104" i="1"/>
  <c r="F106" i="1"/>
  <c r="F108" i="1"/>
  <c r="F110" i="1"/>
  <c r="F112" i="1"/>
  <c r="F114" i="1"/>
  <c r="F116" i="1"/>
  <c r="F118" i="1"/>
  <c r="F120" i="1"/>
  <c r="F122" i="1"/>
  <c r="F124" i="1"/>
  <c r="F126" i="1"/>
  <c r="F128" i="1"/>
  <c r="F130" i="1"/>
  <c r="F132" i="1"/>
  <c r="F134" i="1"/>
  <c r="F136" i="1"/>
  <c r="F138" i="1"/>
  <c r="F140" i="1"/>
  <c r="F142" i="1"/>
  <c r="F144" i="1"/>
  <c r="F146" i="1"/>
  <c r="F148" i="1"/>
  <c r="F150" i="1"/>
  <c r="F152" i="1"/>
  <c r="F154" i="1"/>
  <c r="F156" i="1"/>
  <c r="F158" i="1"/>
  <c r="F160" i="1"/>
  <c r="F162" i="1"/>
  <c r="F164" i="1"/>
  <c r="F166" i="1"/>
  <c r="F168" i="1"/>
  <c r="F170" i="1"/>
  <c r="F172" i="1"/>
  <c r="F174" i="1"/>
  <c r="F176" i="1"/>
  <c r="F178" i="1"/>
  <c r="F180" i="1"/>
  <c r="F182" i="1"/>
  <c r="F184" i="1"/>
  <c r="F186" i="1"/>
  <c r="F188" i="1"/>
  <c r="F190" i="1"/>
  <c r="F192" i="1"/>
  <c r="F194" i="1"/>
  <c r="F196" i="1"/>
  <c r="F198" i="1"/>
  <c r="F200" i="1"/>
  <c r="F202" i="1"/>
  <c r="F204" i="1"/>
  <c r="F206" i="1"/>
  <c r="F208" i="1"/>
  <c r="F210" i="1"/>
  <c r="F212" i="1"/>
  <c r="F214" i="1"/>
  <c r="F216" i="1"/>
  <c r="F218" i="1"/>
  <c r="F220" i="1"/>
  <c r="F222" i="1"/>
  <c r="F224" i="1"/>
  <c r="F226" i="1"/>
  <c r="F228" i="1"/>
  <c r="F230" i="1"/>
  <c r="F232" i="1"/>
  <c r="F234" i="1"/>
  <c r="F236" i="1"/>
  <c r="F238" i="1"/>
  <c r="F240" i="1"/>
  <c r="F242" i="1"/>
  <c r="F244" i="1"/>
  <c r="F246" i="1"/>
  <c r="F248" i="1"/>
  <c r="F250" i="1"/>
  <c r="F252" i="1"/>
  <c r="F254" i="1"/>
  <c r="F256" i="1"/>
  <c r="F258" i="1"/>
  <c r="F260" i="1"/>
  <c r="F262" i="1"/>
  <c r="F264" i="1"/>
  <c r="F266" i="1"/>
  <c r="F268" i="1"/>
  <c r="F270" i="1"/>
  <c r="F272" i="1"/>
  <c r="F274" i="1"/>
  <c r="F276" i="1"/>
  <c r="F278" i="1"/>
  <c r="F280" i="1"/>
  <c r="F282" i="1"/>
  <c r="F284" i="1"/>
  <c r="F286" i="1"/>
  <c r="F288" i="1"/>
  <c r="F290" i="1"/>
  <c r="F292" i="1"/>
  <c r="F294" i="1"/>
  <c r="F296" i="1"/>
  <c r="F298" i="1"/>
  <c r="F300" i="1"/>
  <c r="F302" i="1"/>
  <c r="F304" i="1"/>
  <c r="F306" i="1"/>
  <c r="F308" i="1"/>
  <c r="F310" i="1"/>
  <c r="F312" i="1"/>
  <c r="F314" i="1"/>
  <c r="F316" i="1"/>
  <c r="F318" i="1"/>
  <c r="F320" i="1"/>
  <c r="F322" i="1"/>
  <c r="F324" i="1"/>
  <c r="F326" i="1"/>
  <c r="F328" i="1"/>
  <c r="F330" i="1"/>
  <c r="F332" i="1"/>
  <c r="F334" i="1"/>
  <c r="F336" i="1"/>
  <c r="F338" i="1"/>
  <c r="F340" i="1"/>
  <c r="F342" i="1"/>
  <c r="F344" i="1"/>
  <c r="F346" i="1"/>
  <c r="F348" i="1"/>
  <c r="F350" i="1"/>
  <c r="F352" i="1"/>
  <c r="F354" i="1"/>
  <c r="F356" i="1"/>
  <c r="F358" i="1"/>
  <c r="F360" i="1"/>
  <c r="F362" i="1"/>
  <c r="F364" i="1"/>
  <c r="F366" i="1"/>
  <c r="F368" i="1"/>
  <c r="F370" i="1"/>
  <c r="F372" i="1"/>
  <c r="F374" i="1"/>
  <c r="F376" i="1"/>
  <c r="F378" i="1"/>
  <c r="F380" i="1"/>
  <c r="F382" i="1"/>
  <c r="F384" i="1"/>
  <c r="F386" i="1"/>
  <c r="F388" i="1"/>
  <c r="F390" i="1"/>
  <c r="F392" i="1"/>
  <c r="F394" i="1"/>
  <c r="F396" i="1"/>
  <c r="F398" i="1"/>
  <c r="F400" i="1"/>
  <c r="F402" i="1"/>
  <c r="F404" i="1"/>
  <c r="F406" i="1"/>
  <c r="F408" i="1"/>
  <c r="F410" i="1"/>
  <c r="F412" i="1"/>
  <c r="F414" i="1"/>
  <c r="F416" i="1"/>
  <c r="F418" i="1"/>
  <c r="F420" i="1"/>
  <c r="F422" i="1"/>
  <c r="F424" i="1"/>
  <c r="F426" i="1"/>
  <c r="F428" i="1"/>
  <c r="F430" i="1"/>
  <c r="F432" i="1"/>
  <c r="F434" i="1"/>
  <c r="F436" i="1"/>
  <c r="F438" i="1"/>
  <c r="F440" i="1"/>
  <c r="F442" i="1"/>
  <c r="F444" i="1"/>
  <c r="F446" i="1"/>
  <c r="F448" i="1"/>
  <c r="F450" i="1"/>
  <c r="F452" i="1"/>
  <c r="F454" i="1"/>
  <c r="F456" i="1"/>
  <c r="F458" i="1"/>
  <c r="F460" i="1"/>
  <c r="F462" i="1"/>
  <c r="F464" i="1"/>
  <c r="F466" i="1"/>
  <c r="F468" i="1"/>
  <c r="F470" i="1"/>
  <c r="F472" i="1"/>
  <c r="F474" i="1"/>
  <c r="F476" i="1"/>
  <c r="F478" i="1"/>
  <c r="F480" i="1"/>
  <c r="F482" i="1"/>
  <c r="F484" i="1"/>
  <c r="F486" i="1"/>
  <c r="F488" i="1"/>
  <c r="F490" i="1"/>
  <c r="F492" i="1"/>
  <c r="F494" i="1"/>
  <c r="F496" i="1"/>
  <c r="F498" i="1"/>
  <c r="F500" i="1"/>
  <c r="F502" i="1"/>
  <c r="F504" i="1"/>
  <c r="F506" i="1"/>
  <c r="F508" i="1"/>
  <c r="F510" i="1"/>
  <c r="F512" i="1"/>
  <c r="F514" i="1"/>
  <c r="F516" i="1"/>
  <c r="F518" i="1"/>
  <c r="F520" i="1"/>
  <c r="F522" i="1"/>
  <c r="F524" i="1"/>
  <c r="F526" i="1"/>
  <c r="F528" i="1"/>
  <c r="F530" i="1"/>
  <c r="F532" i="1"/>
  <c r="F534" i="1"/>
  <c r="F536" i="1"/>
  <c r="F538" i="1"/>
  <c r="F540" i="1"/>
  <c r="F542" i="1"/>
  <c r="F544" i="1"/>
  <c r="F546" i="1"/>
  <c r="F548" i="1"/>
  <c r="F550" i="1"/>
  <c r="F552" i="1"/>
  <c r="F554" i="1"/>
  <c r="F556" i="1"/>
  <c r="F558" i="1"/>
  <c r="F560" i="1"/>
  <c r="F562" i="1"/>
  <c r="F564" i="1"/>
  <c r="F566" i="1"/>
  <c r="F568" i="1"/>
  <c r="F570" i="1"/>
  <c r="F572" i="1"/>
  <c r="F574" i="1"/>
  <c r="F576" i="1"/>
  <c r="F578" i="1"/>
  <c r="F580" i="1"/>
  <c r="F582" i="1"/>
  <c r="F584" i="1"/>
  <c r="F586" i="1"/>
  <c r="F588" i="1"/>
  <c r="F590" i="1"/>
  <c r="F592" i="1"/>
  <c r="F594" i="1"/>
  <c r="F596" i="1"/>
  <c r="F598" i="1"/>
  <c r="F600" i="1"/>
  <c r="F602" i="1"/>
  <c r="F604" i="1"/>
  <c r="F606" i="1"/>
  <c r="F608" i="1"/>
  <c r="F610" i="1"/>
  <c r="F612" i="1"/>
  <c r="F614" i="1"/>
  <c r="F616" i="1"/>
  <c r="F618" i="1"/>
  <c r="F620" i="1"/>
  <c r="F622" i="1"/>
  <c r="F624" i="1"/>
  <c r="F626" i="1"/>
  <c r="F628" i="1"/>
  <c r="F630" i="1"/>
  <c r="F632" i="1"/>
  <c r="F634" i="1"/>
  <c r="F636" i="1"/>
  <c r="F638" i="1"/>
  <c r="F640" i="1"/>
  <c r="F642" i="1"/>
  <c r="F644" i="1"/>
  <c r="F646" i="1"/>
  <c r="F648" i="1"/>
  <c r="F650" i="1"/>
  <c r="F652" i="1"/>
  <c r="F654" i="1"/>
  <c r="F656" i="1"/>
  <c r="F658" i="1"/>
  <c r="F660" i="1"/>
  <c r="F662" i="1"/>
  <c r="F664" i="1"/>
  <c r="F666" i="1"/>
  <c r="F668" i="1"/>
  <c r="F670" i="1"/>
  <c r="F672" i="1"/>
  <c r="F674" i="1"/>
  <c r="F676" i="1"/>
  <c r="F678" i="1"/>
  <c r="F680" i="1"/>
  <c r="F682" i="1"/>
  <c r="F684" i="1"/>
  <c r="F686" i="1"/>
  <c r="F688" i="1"/>
  <c r="F690" i="1"/>
  <c r="F692" i="1"/>
  <c r="F694" i="1"/>
  <c r="F696" i="1"/>
  <c r="F698" i="1"/>
  <c r="F700" i="1"/>
  <c r="F702" i="1"/>
  <c r="F704" i="1"/>
  <c r="F706" i="1"/>
  <c r="F708" i="1"/>
  <c r="F710" i="1"/>
  <c r="F712" i="1"/>
  <c r="F714" i="1"/>
  <c r="F716" i="1"/>
  <c r="F718" i="1"/>
  <c r="F720" i="1"/>
  <c r="F722" i="1"/>
  <c r="F724" i="1"/>
  <c r="F726" i="1"/>
  <c r="F728" i="1"/>
  <c r="F730" i="1"/>
  <c r="F732" i="1"/>
  <c r="F734" i="1"/>
  <c r="F736" i="1"/>
  <c r="F738" i="1"/>
  <c r="F740" i="1"/>
  <c r="F742" i="1"/>
  <c r="F744" i="1"/>
  <c r="F746" i="1"/>
  <c r="F748" i="1"/>
  <c r="F750" i="1"/>
  <c r="F8" i="1"/>
</calcChain>
</file>

<file path=xl/sharedStrings.xml><?xml version="1.0" encoding="utf-8"?>
<sst xmlns="http://schemas.openxmlformats.org/spreadsheetml/2006/main" count="767" uniqueCount="678">
  <si>
    <t>FONDO DE TECNOLOGIAS DE LA INFORMACION Y LAS COMUNICACIONES</t>
  </si>
  <si>
    <t>SALDOS RUBROS MES Y ACUMULADO</t>
  </si>
  <si>
    <t>Codigo</t>
  </si>
  <si>
    <t>Descripción</t>
  </si>
  <si>
    <t xml:space="preserve">Definitivo </t>
  </si>
  <si>
    <t>Presupuesto</t>
  </si>
  <si>
    <t xml:space="preserve">CDPS   ACUM. </t>
  </si>
  <si>
    <t xml:space="preserve">Compromisos </t>
  </si>
  <si>
    <t>ACUM</t>
  </si>
  <si>
    <t xml:space="preserve">Obligaciones </t>
  </si>
  <si>
    <t xml:space="preserve">ACUM </t>
  </si>
  <si>
    <t>1</t>
  </si>
  <si>
    <t>GASTOS</t>
  </si>
  <si>
    <t>11</t>
  </si>
  <si>
    <t>A - FUNCIONAMIENTO</t>
  </si>
  <si>
    <t>111</t>
  </si>
  <si>
    <t>GASTOS DE PERSONAL</t>
  </si>
  <si>
    <t>11102</t>
  </si>
  <si>
    <t>SERVICIOS PERSONALES INDIRECTOS</t>
  </si>
  <si>
    <t>1110214</t>
  </si>
  <si>
    <t>Remuneraciòn Servicios Tècnicos</t>
  </si>
  <si>
    <t>11102140</t>
  </si>
  <si>
    <t>1110214020</t>
  </si>
  <si>
    <t>Remuneraciòn Ss. Tècn-Isos.Ctes</t>
  </si>
  <si>
    <t>112</t>
  </si>
  <si>
    <t>GASTOS GENERALES</t>
  </si>
  <si>
    <t>11203</t>
  </si>
  <si>
    <t>IMPUESTOS Y MULTAS</t>
  </si>
  <si>
    <t>1120350</t>
  </si>
  <si>
    <t>11203502</t>
  </si>
  <si>
    <t>Impuesto de Vehìculos</t>
  </si>
  <si>
    <t>1120350220</t>
  </si>
  <si>
    <t>Imp. de Vehìculos-Isos Ctes</t>
  </si>
  <si>
    <t>11203503</t>
  </si>
  <si>
    <t>Impuesto Predial</t>
  </si>
  <si>
    <t>1120350320</t>
  </si>
  <si>
    <t>Imp. Predial - Isos Ctes</t>
  </si>
  <si>
    <t>11203505</t>
  </si>
  <si>
    <t>Contribuciones</t>
  </si>
  <si>
    <t>1120350520</t>
  </si>
  <si>
    <t>Contribuciones - Isos Ctes</t>
  </si>
  <si>
    <t>11204</t>
  </si>
  <si>
    <t>ADQUISICION DE BIENES Y SERVICIOS</t>
  </si>
  <si>
    <t>112041</t>
  </si>
  <si>
    <t>COMPRA DE EQUIPO</t>
  </si>
  <si>
    <t>11204116</t>
  </si>
  <si>
    <t>Vehìculos</t>
  </si>
  <si>
    <t>1120411620</t>
  </si>
  <si>
    <t>Vehìculos - Isos.Ctes</t>
  </si>
  <si>
    <t>11204126</t>
  </si>
  <si>
    <t>Equipos de Comunicaciones</t>
  </si>
  <si>
    <t>1120412620</t>
  </si>
  <si>
    <t>1120410</t>
  </si>
  <si>
    <t>ARRENDAMIENTOS</t>
  </si>
  <si>
    <t>11204102</t>
  </si>
  <si>
    <t>Arrendamientos Bienes Inmuebles</t>
  </si>
  <si>
    <t>1120410220</t>
  </si>
  <si>
    <t>Arrendamientos Bs Inmuebles-Isos Ctes</t>
  </si>
  <si>
    <t>1120411</t>
  </si>
  <si>
    <t>VIATICOS Y GASTOS DE VIAJE</t>
  </si>
  <si>
    <t>11204112</t>
  </si>
  <si>
    <t>Viàticos y Gastos de Viaje al Interior</t>
  </si>
  <si>
    <t>1120411220</t>
  </si>
  <si>
    <t>Viàticos y Gastos de Viaje-Interior-Isos Ctes</t>
  </si>
  <si>
    <t>1120414</t>
  </si>
  <si>
    <t>GASTOS JUDICIALES</t>
  </si>
  <si>
    <t>11204140</t>
  </si>
  <si>
    <t>Gastos Judiciales</t>
  </si>
  <si>
    <t>1120414020</t>
  </si>
  <si>
    <t>Gastos Judiciales-Ingresos Ctes</t>
  </si>
  <si>
    <t>1120421</t>
  </si>
  <si>
    <t>CAPACITACION, BIENESTAR SOCIAL Y ESTIMULOS</t>
  </si>
  <si>
    <t>11204211</t>
  </si>
  <si>
    <t>Elementos para Bienestar Social</t>
  </si>
  <si>
    <t>1120421120</t>
  </si>
  <si>
    <t>Elementos Bienestar Social-Isos Ctes</t>
  </si>
  <si>
    <t>11204214</t>
  </si>
  <si>
    <t>Servicios de Bienestar Social</t>
  </si>
  <si>
    <t>1120421420</t>
  </si>
  <si>
    <t>Servicios de Bienestar Social-Isos Ctes</t>
  </si>
  <si>
    <t>11204221</t>
  </si>
  <si>
    <t>GASTOS FINANCIEROS/COMIS. BANCARIAS</t>
  </si>
  <si>
    <t>1120422120</t>
  </si>
  <si>
    <t>Comisiones Bancarias-Isos Ctes.</t>
  </si>
  <si>
    <t>112044</t>
  </si>
  <si>
    <t>MATERIALES Y SUMINISTROS</t>
  </si>
  <si>
    <t>1120441</t>
  </si>
  <si>
    <t>Combustibles y Lubricantes</t>
  </si>
  <si>
    <t>112044120</t>
  </si>
  <si>
    <t>Combustibles y Lubricantes-Isos.Ctes</t>
  </si>
  <si>
    <t>11204415</t>
  </si>
  <si>
    <t>Papelerìa, Ùtiles de Escritorio y Oficina</t>
  </si>
  <si>
    <t>1120441520</t>
  </si>
  <si>
    <t>Papelerìa, Ùtiles de Escritorio y Of-Isos.Ctes</t>
  </si>
  <si>
    <t>11204417</t>
  </si>
  <si>
    <t>Productos de Aseo y Limpieza</t>
  </si>
  <si>
    <t>1120441720</t>
  </si>
  <si>
    <t>Productos de Aseo y Limpieza-Isos.Ctes</t>
  </si>
  <si>
    <t>11204418</t>
  </si>
  <si>
    <t>Productos de Cafeterìa y Restaurante</t>
  </si>
  <si>
    <t>1120441820</t>
  </si>
  <si>
    <t>Productos de Cafeterìa y Rest.-Isos.Ctes</t>
  </si>
  <si>
    <t>1120442</t>
  </si>
  <si>
    <t>Dotaciones</t>
  </si>
  <si>
    <t>112044220</t>
  </si>
  <si>
    <t>Dotaciones - Isos Ctes</t>
  </si>
  <si>
    <t>11204420</t>
  </si>
  <si>
    <t>Repuestos</t>
  </si>
  <si>
    <t>1120442020</t>
  </si>
  <si>
    <t>Repuestos-Isos Ctes</t>
  </si>
  <si>
    <t>11204421</t>
  </si>
  <si>
    <t>Utensilios de Cafetería</t>
  </si>
  <si>
    <t>1120442120</t>
  </si>
  <si>
    <t>Utensilios de Cafetería-Isos.Ctes.</t>
  </si>
  <si>
    <t>11204423</t>
  </si>
  <si>
    <t>Otros Materiales y Suministros</t>
  </si>
  <si>
    <t>1120442320</t>
  </si>
  <si>
    <t>Otros Materiales y Sum-Ingresos Ctes</t>
  </si>
  <si>
    <t>1120446</t>
  </si>
  <si>
    <t>Llantas y Accesorios</t>
  </si>
  <si>
    <t>112044620</t>
  </si>
  <si>
    <t>Llantas y Accesorios - Isos Ctes</t>
  </si>
  <si>
    <t>1120440</t>
  </si>
  <si>
    <t>OTROS GASTOS POR ADQ. DE BIENES</t>
  </si>
  <si>
    <t>112044015</t>
  </si>
  <si>
    <t>Otros Gastos por Adquisición de Bienes</t>
  </si>
  <si>
    <t>11204401520</t>
  </si>
  <si>
    <t>Otros Gastos por Adquisición de Bienes-Isos Ctes.</t>
  </si>
  <si>
    <t>11204411</t>
  </si>
  <si>
    <t>OTROS GASTOS POR ADQ. DE SERVICIOS</t>
  </si>
  <si>
    <t>112044113</t>
  </si>
  <si>
    <t>Otros Gastos  por Adqusiciòn de Servicios</t>
  </si>
  <si>
    <t>11204411320</t>
  </si>
  <si>
    <t>Otros gastos x Adq. de Ss. Isos Ctes</t>
  </si>
  <si>
    <t>112045</t>
  </si>
  <si>
    <t>MANTENIMIENTO</t>
  </si>
  <si>
    <t>1120451</t>
  </si>
  <si>
    <t>Mantenimiento Bienes Inmuebles</t>
  </si>
  <si>
    <t>112045120</t>
  </si>
  <si>
    <t>Mantenimiento Bienes Inmuebles-Isos.Ctes.</t>
  </si>
  <si>
    <t>11204510</t>
  </si>
  <si>
    <t>Servicio de Seguridad y Vigilancia</t>
  </si>
  <si>
    <t>1120451020</t>
  </si>
  <si>
    <t>Servicio de Seguridad y Vig.-Isos.Ctes</t>
  </si>
  <si>
    <t>11204512</t>
  </si>
  <si>
    <t>Mantenimiento de Otros Bienes</t>
  </si>
  <si>
    <t>1120451220</t>
  </si>
  <si>
    <t>Mantenimiento de Otros bienes-Isos Ctes</t>
  </si>
  <si>
    <t>1120452</t>
  </si>
  <si>
    <t>Mant. de Bienes Muebles, Equipos y Enseres</t>
  </si>
  <si>
    <t>112045220</t>
  </si>
  <si>
    <t>Mant. Bs Muebles, Equipos y Enseres-Isos Ctes</t>
  </si>
  <si>
    <t>1120456</t>
  </si>
  <si>
    <t>Mantenimiento Equipo de Transporte</t>
  </si>
  <si>
    <t>112045620</t>
  </si>
  <si>
    <t>Mant. Equipo Navegación y Transp-Isos.Ctes</t>
  </si>
  <si>
    <t>1120458</t>
  </si>
  <si>
    <t>Servicio de Aseo</t>
  </si>
  <si>
    <t>112045820</t>
  </si>
  <si>
    <t>Servicio de Aseo-Isos.Ctes.</t>
  </si>
  <si>
    <t>112046</t>
  </si>
  <si>
    <t>COMUNICACIONES Y TRANSPORTE</t>
  </si>
  <si>
    <t>1120462</t>
  </si>
  <si>
    <t>Correo</t>
  </si>
  <si>
    <t>112046220</t>
  </si>
  <si>
    <t>Correo-Ingresos Ctes</t>
  </si>
  <si>
    <t>1120468</t>
  </si>
  <si>
    <t>Otros Comunicaciones y Transporte</t>
  </si>
  <si>
    <t>112046820</t>
  </si>
  <si>
    <t>Otros Comunicaciones y Transp-Ingresos Ctes</t>
  </si>
  <si>
    <t>112047</t>
  </si>
  <si>
    <t>IMPRESOS Y PUBLICACIONES</t>
  </si>
  <si>
    <t>1120474</t>
  </si>
  <si>
    <t>Publicidad y Propaganda</t>
  </si>
  <si>
    <t>112047420</t>
  </si>
  <si>
    <t>Publicidad y Propaganda-Isos Ctes</t>
  </si>
  <si>
    <t>1120475</t>
  </si>
  <si>
    <t>Suscripciones</t>
  </si>
  <si>
    <t>112047520</t>
  </si>
  <si>
    <t>Suscripciones-Isos Ctes</t>
  </si>
  <si>
    <t>1120476</t>
  </si>
  <si>
    <t>Otros Gastos por Impresos y Publicaciones</t>
  </si>
  <si>
    <t>112047620</t>
  </si>
  <si>
    <t>Otros Gastos por Imp y Public.-Isos Ctes</t>
  </si>
  <si>
    <t>112048</t>
  </si>
  <si>
    <t>SERVICIOS PUBLICOS</t>
  </si>
  <si>
    <t>1120481</t>
  </si>
  <si>
    <t>Acueducto, Alcantarillado y Aseo</t>
  </si>
  <si>
    <t>112048120</t>
  </si>
  <si>
    <t>Acueducto, Alcant y Aseo-Isos Ctes</t>
  </si>
  <si>
    <t>1120482</t>
  </si>
  <si>
    <t>Energìa</t>
  </si>
  <si>
    <t>112048220</t>
  </si>
  <si>
    <t>Energía - Isos. Ctes</t>
  </si>
  <si>
    <t>1120485</t>
  </si>
  <si>
    <t>Telefonìa Mòvil Celular</t>
  </si>
  <si>
    <t>112048520</t>
  </si>
  <si>
    <t>Telefonìa Mòvil Celular-Isos Ctes</t>
  </si>
  <si>
    <t>1120486</t>
  </si>
  <si>
    <t>Telèfonos, Fax y Otros</t>
  </si>
  <si>
    <t>112048620</t>
  </si>
  <si>
    <t>Telèfonos, Fax y Otros-Isos Ctes</t>
  </si>
  <si>
    <t>112049</t>
  </si>
  <si>
    <t>SEGUROS</t>
  </si>
  <si>
    <t>11204911</t>
  </si>
  <si>
    <t>Seguros Generales</t>
  </si>
  <si>
    <t>1120491120</t>
  </si>
  <si>
    <t>Seguros Generales-Isos.Ctes.</t>
  </si>
  <si>
    <t>11204913</t>
  </si>
  <si>
    <t>Otros Seguros</t>
  </si>
  <si>
    <t>1120491320</t>
  </si>
  <si>
    <t>Otros Seguros-Ingresos Ctes</t>
  </si>
  <si>
    <t>1120494</t>
  </si>
  <si>
    <t>Seguros de Incendios</t>
  </si>
  <si>
    <t>112049420</t>
  </si>
  <si>
    <t>Seguros de Incendios-Isos.Ctes.</t>
  </si>
  <si>
    <t>1120495</t>
  </si>
  <si>
    <t>Seguro de Infidilidad y Riesgos Financieros</t>
  </si>
  <si>
    <t>112049520</t>
  </si>
  <si>
    <t>Seguro de Infidilidad y Riesgos Financieros-Isos.Ctes.</t>
  </si>
  <si>
    <t>1120497</t>
  </si>
  <si>
    <t>Seguros Equipos Elèctricos</t>
  </si>
  <si>
    <t>112049720</t>
  </si>
  <si>
    <t>Seguros Equipos Elèct-Isos Ctes</t>
  </si>
  <si>
    <t>1120498</t>
  </si>
  <si>
    <t>Seguro Responsabilidad Civil</t>
  </si>
  <si>
    <t>112049820</t>
  </si>
  <si>
    <t>Seguro Responsab Civil-Isos Ctes</t>
  </si>
  <si>
    <t>11204999</t>
  </si>
  <si>
    <t>PAGO PASIVOS EXIGIBLES VIG. EXPIRADAS</t>
  </si>
  <si>
    <t>1120499920</t>
  </si>
  <si>
    <t>PAGO PASIVOS EXIGIBLES VIG. EXPIRADAS-Isos.Ctes.</t>
  </si>
  <si>
    <t>113</t>
  </si>
  <si>
    <t>TRANSFERENCIAS CORRIENTES</t>
  </si>
  <si>
    <t>1132</t>
  </si>
  <si>
    <t>TRANSFERENCIAS AL SECTOR PUBLICO</t>
  </si>
  <si>
    <t>11321</t>
  </si>
  <si>
    <t>ORDEN NACIONAL</t>
  </si>
  <si>
    <t>113211</t>
  </si>
  <si>
    <t>Cuota de Auditaje Contraloría General</t>
  </si>
  <si>
    <t>11321120</t>
  </si>
  <si>
    <t>Cuota Auditaje CGR-Isos Ctes</t>
  </si>
  <si>
    <t>1132117</t>
  </si>
  <si>
    <t>Excedentes Financieros-Transferir a la Naciòn</t>
  </si>
  <si>
    <t>113211720</t>
  </si>
  <si>
    <t>Exced. Financieros-Transf. Nación-Isos Corrientes</t>
  </si>
  <si>
    <t>113211721</t>
  </si>
  <si>
    <t>Exced. Financieros-Transf. Naciòn-Otros</t>
  </si>
  <si>
    <t>1132135</t>
  </si>
  <si>
    <t>Transferir a Superintendencia de Ind. y</t>
  </si>
  <si>
    <t>113213520</t>
  </si>
  <si>
    <t>Transferir  a la SIIC-Isos. Ctes</t>
  </si>
  <si>
    <t>1134</t>
  </si>
  <si>
    <t>TRANSFERENCIAS AL EXTERIOR</t>
  </si>
  <si>
    <t>11341</t>
  </si>
  <si>
    <t>ORGANISMOS INTERNACIONALES</t>
  </si>
  <si>
    <t>11341111</t>
  </si>
  <si>
    <t>UIT</t>
  </si>
  <si>
    <t>1134111120</t>
  </si>
  <si>
    <t>UIT - Ingresos Corrientes</t>
  </si>
  <si>
    <t>1134162</t>
  </si>
  <si>
    <t>UPAEP</t>
  </si>
  <si>
    <t>113416220</t>
  </si>
  <si>
    <t>UPAEP-Ingresos Corrientes</t>
  </si>
  <si>
    <t>1134163</t>
  </si>
  <si>
    <t>UPU</t>
  </si>
  <si>
    <t>113416320</t>
  </si>
  <si>
    <t>UPU - Ingresos Corrientes</t>
  </si>
  <si>
    <t>1136</t>
  </si>
  <si>
    <t>OTRAS TRANSFERENCIAS</t>
  </si>
  <si>
    <t>11361</t>
  </si>
  <si>
    <t>SENTENCIAS Y CONCILIACIONES</t>
  </si>
  <si>
    <t>113611</t>
  </si>
  <si>
    <t>Sentencias y Conciliaciones</t>
  </si>
  <si>
    <t>11361120</t>
  </si>
  <si>
    <t>Sentencias  y Conciliaciones - Isos Ctes</t>
  </si>
  <si>
    <t>11363</t>
  </si>
  <si>
    <t>Destinatarios Otras Transferencias Corrientes</t>
  </si>
  <si>
    <t>11363146</t>
  </si>
  <si>
    <t>TRANSFERIR A LA AGENCIA NACIONAL DEL ESPECTRO ART.31 LEY 1341 DE 2009</t>
  </si>
  <si>
    <t>1136314620</t>
  </si>
  <si>
    <t>TRANSFERIR A LA AGENCIA NACIONAL DEL ESPECTRO ART.31 LEY 1341 DE 2009-Isos.Ctes.</t>
  </si>
  <si>
    <t>11363150</t>
  </si>
  <si>
    <t>Transferir a losProveedores de Redes y Ss. Telec.Ley 1450/2011. Art.58</t>
  </si>
  <si>
    <t>1136315020</t>
  </si>
  <si>
    <t>1136376</t>
  </si>
  <si>
    <t>Transf. Operador Oficial Ss. Franquicia Postal y Teleg.</t>
  </si>
  <si>
    <t>113637620</t>
  </si>
  <si>
    <t>Transf. Operador Oficial Ss. Franquicia Postal y Teleg-Isos. Ctes.</t>
  </si>
  <si>
    <t>11363999</t>
  </si>
  <si>
    <t>Pago Pasivos Exigibles Vigencias Expirad</t>
  </si>
  <si>
    <t>1136399920</t>
  </si>
  <si>
    <t>12</t>
  </si>
  <si>
    <t>C - INVERSION</t>
  </si>
  <si>
    <t>12113</t>
  </si>
  <si>
    <t>MEJORAMIENTO Y MANTENIMIENTO DE INFRAESTRUCTURA PROPIA DEL SECTOR</t>
  </si>
  <si>
    <t>12113400</t>
  </si>
  <si>
    <t>INTERSUBSECTORIAL COMUNICACIONES</t>
  </si>
  <si>
    <t>12113400106</t>
  </si>
  <si>
    <t>CONSTRUCCION ADECUACION Y REMODELACION DIR. TERRITORIALES Y SEDE CENTRAL DEL MIN-COM</t>
  </si>
  <si>
    <t>1211340010606</t>
  </si>
  <si>
    <t>Conservacion de equipos e infraestructura fisica</t>
  </si>
  <si>
    <t>121134001060620</t>
  </si>
  <si>
    <t>1211340010607</t>
  </si>
  <si>
    <t>contratacion consultorias,estudios,diseños,interventorias,planos,obras reforzamiento estructural,construccion,adecuacion</t>
  </si>
  <si>
    <t>121134001060720</t>
  </si>
  <si>
    <t>12123</t>
  </si>
  <si>
    <t>MEJORAMIENTO Y MANT. DE INFRAESTRUCTURA ADMINISTRATIVA</t>
  </si>
  <si>
    <t>12123400</t>
  </si>
  <si>
    <t>121234002</t>
  </si>
  <si>
    <t>ADECUACION AMPLIACION Y MEJORAMIENTO DEL ARCHIVO CENTRAL E HISTORICO DEL MIN-COM Y FON-COM</t>
  </si>
  <si>
    <t>12123400201</t>
  </si>
  <si>
    <t>Archivo Central e Historico Min-Fon-Actividades Proyecto</t>
  </si>
  <si>
    <t>1212340020120</t>
  </si>
  <si>
    <t>Archivo Central e Historico Actividades Proyecto-Ingresos Ctes.</t>
  </si>
  <si>
    <t>12213</t>
  </si>
  <si>
    <t>ADQUSICION,PRODUCCION Y MANTENIMIENTO DE LA DOTACION PROPIA DEL SECTOR</t>
  </si>
  <si>
    <t>12213400</t>
  </si>
  <si>
    <t>1221340010</t>
  </si>
  <si>
    <t>CONTROL NACIONAL DE FRECUENCIAS Y AUTOMATIZACION DE LA GESTION DEL ESPECTRO RADIOELECTRICO</t>
  </si>
  <si>
    <t>122134001001</t>
  </si>
  <si>
    <t>CTROL NAL.FREC.AUTOM. GEST.ESPECT.-Actividades del Proyecto</t>
  </si>
  <si>
    <t>12213400100120</t>
  </si>
  <si>
    <t>1221340011</t>
  </si>
  <si>
    <t>AMPLIACION PROGRAMA COMPUTADORES PARA EDUCAR</t>
  </si>
  <si>
    <t>122134001101</t>
  </si>
  <si>
    <t>AMPL.PROG.COMPUTADORES PARA EDUCAR-Actividades del Proyecto</t>
  </si>
  <si>
    <t>12213400110120</t>
  </si>
  <si>
    <t>1221340012</t>
  </si>
  <si>
    <t>ADMINISTRACION Y GESTION PARA EL DESARROLLO Y COMPETITIVIDAD DEL SECTOR POSTAL Y LA PRESTACION DEL SERVICIO POSTAL UNIVERSAL A NIVEL NACIONAL</t>
  </si>
  <si>
    <t>122134001201</t>
  </si>
  <si>
    <t>ADMON.Y GESTION DLLO Y COMPETITI.SECTOR POSTAL-Dllo,socializa.capacita.logistica</t>
  </si>
  <si>
    <t>12213400120120</t>
  </si>
  <si>
    <t>122134001202</t>
  </si>
  <si>
    <t>ADMON.Y GESTION DLLO Y COMPETITI.SECTOR POSTAL-Estudios apoyo logistica,evaluaciones,consultorias</t>
  </si>
  <si>
    <t>12213400120220</t>
  </si>
  <si>
    <t>122134001203</t>
  </si>
  <si>
    <t>ADMON.Y GESTION DLLO Y COMPETITI.SECTOR POSTAL-Estudios apoyo y asesoría técnica,administrativa</t>
  </si>
  <si>
    <t>12213400120320</t>
  </si>
  <si>
    <t>122134001204</t>
  </si>
  <si>
    <t>ADMON.Y GESTION DLLO Y COMPETITI.SECTOR POSTAL-Mantenimiento del sistema de registro</t>
  </si>
  <si>
    <t>12213400120420</t>
  </si>
  <si>
    <t>122134001205</t>
  </si>
  <si>
    <t>ADMON.Y GESTION DLLO Y COMPETITI.SECTOR POSTAL-Administración,difusión, y desarrollo del código postal</t>
  </si>
  <si>
    <t>12213400120520</t>
  </si>
  <si>
    <t>1221340013</t>
  </si>
  <si>
    <t>APOYO A LA CONSTRUCCION DE UNA ADMINISTRACION PUBLICA PARA UN BUEN GOBIERNO EN COLOMBIA</t>
  </si>
  <si>
    <t>122134001301</t>
  </si>
  <si>
    <t>APO.CONST.ADMINI.PUBL.BUEN GOBI.COLOMBIA-Centro Innovación</t>
  </si>
  <si>
    <t>12213400130120</t>
  </si>
  <si>
    <t>122134001302</t>
  </si>
  <si>
    <t>APO.CONST.ADMINI.PUBL.BUEN GOBI.COLOMBIA-Cero Papel</t>
  </si>
  <si>
    <t>12213400130220</t>
  </si>
  <si>
    <t>122134001303</t>
  </si>
  <si>
    <t>APO.CONST.ADMINI.PUBL.BUEN GOBI.COLOMBIA-Control en Linea</t>
  </si>
  <si>
    <t>12213400130320</t>
  </si>
  <si>
    <t>122134001304</t>
  </si>
  <si>
    <t>APO.CONST.ADMINI.PUBL.BUEN GOBI.COLOMBIA-Corporaciones en Línea</t>
  </si>
  <si>
    <t>12213400130420</t>
  </si>
  <si>
    <t>122134001306</t>
  </si>
  <si>
    <t>APO.CONST.ADMINI.PUBL.BUEN GOBI.COLOMBIA-Notarias en Línea</t>
  </si>
  <si>
    <t>12213400130620</t>
  </si>
  <si>
    <t>122134001307</t>
  </si>
  <si>
    <t>APO.CONST.ADMINI.PUBL.BUEN GOBI.COLOMBIA-Urna de Cristal</t>
  </si>
  <si>
    <t>12213400130720</t>
  </si>
  <si>
    <t>1221340014</t>
  </si>
  <si>
    <t>IMPLEMENTACION DE 800 TECNOCENTROS NACIONAL</t>
  </si>
  <si>
    <t>122134001402</t>
  </si>
  <si>
    <t>IMPLEM.800 TECNOCENTROS NACIONAL-Adquis.Instalac.y Puesta en Servicio Tecnocentros</t>
  </si>
  <si>
    <t>12213400140220</t>
  </si>
  <si>
    <t>122134001404</t>
  </si>
  <si>
    <t>IMPLEM.800 TECNOCENTROS NACIONAL-Interventoria</t>
  </si>
  <si>
    <t>12213400140420</t>
  </si>
  <si>
    <t>122134002</t>
  </si>
  <si>
    <t>AMPLIACION PROGRAMA DE TELECOMUNICACIONES SOCIALES</t>
  </si>
  <si>
    <t>12213400201</t>
  </si>
  <si>
    <t>AMPLI.PROGR.TELECO.SOCIALES-Progr.Compartel Conectividad Banda Ancha</t>
  </si>
  <si>
    <t>1221340020120</t>
  </si>
  <si>
    <t>AMPLI.PROGR.TELECO.SOCIALES-Progr.Compartel Conect.Banda Ancha-I.ctes.</t>
  </si>
  <si>
    <t>1221340020121</t>
  </si>
  <si>
    <t>AMPLI.PROGR.TELECO.SOCIALES-Progr.Compartel Conect.Banda Ancha-Otros Recursos Tesoreria</t>
  </si>
  <si>
    <t>12213400202</t>
  </si>
  <si>
    <t>AMPLI.PROGR.TELECO.SOCIALES-Progr.Ampliac.Accesos Banda Ancha</t>
  </si>
  <si>
    <t>1221340020220</t>
  </si>
  <si>
    <t>1221340020221</t>
  </si>
  <si>
    <t>AMPLI.PROGR.TELECO.SOCIALES-Progr.Ampliac.Accesos Banda Ancha-otros recursos tesoreria</t>
  </si>
  <si>
    <t>12213400203</t>
  </si>
  <si>
    <t>AMPLI.PROGR.TELECO.SOCIALES-Interventorias y Sistemas Monitoreo Proyectos Compartel</t>
  </si>
  <si>
    <t>1221340020320</t>
  </si>
  <si>
    <t>12213400204</t>
  </si>
  <si>
    <t>AMPLI.PROGR.TELECO.SOCIALES-Apoyo Institucional Proyectos Programa Compartel</t>
  </si>
  <si>
    <t>1221340020420</t>
  </si>
  <si>
    <t>12213400205</t>
  </si>
  <si>
    <t>AMPLI.PROGR.TELECO.SOCIALES-Centro Acceso Comunitario Internet</t>
  </si>
  <si>
    <t>1221340020520</t>
  </si>
  <si>
    <t>12213400206</t>
  </si>
  <si>
    <t>AMPLI.PROGR.TELECO.SOCIALES-Fibra Optica Nacional</t>
  </si>
  <si>
    <t>1221340020620</t>
  </si>
  <si>
    <t>12213400207</t>
  </si>
  <si>
    <t>AMPLI.PROGR.TELECO.SOCIALES-Red Complementaria de Telecomunicaciones</t>
  </si>
  <si>
    <t>1221340020720</t>
  </si>
  <si>
    <t>122134003</t>
  </si>
  <si>
    <t>ADQUISICION RECUPERACION Y EXPANSION DE LA RED DE TRANSMISION DE FRECUENCIAS DE LA RADIO NACIONAL DE COLOMBIA NACIONAL</t>
  </si>
  <si>
    <t>12213400301</t>
  </si>
  <si>
    <t>ADQUIS.RECUPER.YEXPANSION DE LA RED TRANSMISION Complementación de la Red de Transmisión</t>
  </si>
  <si>
    <t>1221340030120</t>
  </si>
  <si>
    <t>ADQUIS.RECUPER.YEXPANSION DE LA RED TRANSMISION- Complementación de la Red de Transmisión</t>
  </si>
  <si>
    <t>12213400302</t>
  </si>
  <si>
    <t>ADQUIS.RECUPER.YEXPANSION DE LA RED TRANSMISION-Inversión en desarrollo de garantias de cobertura</t>
  </si>
  <si>
    <t>1221340030220</t>
  </si>
  <si>
    <t>12213400303</t>
  </si>
  <si>
    <t>ADQUIS.RECUPER.YEXPANSION DE LA RED TRANSMISION-Recuperación de la Red de Transmisión</t>
  </si>
  <si>
    <t>1221340030320</t>
  </si>
  <si>
    <t>12213400304</t>
  </si>
  <si>
    <t>ADQUIS.RECUPER.YEXPANSION DE LA RED TRANSMISION-Renovación Tecnologica de Estudios de Radiodifusión</t>
  </si>
  <si>
    <t>1221340030420</t>
  </si>
  <si>
    <t>12213400305</t>
  </si>
  <si>
    <t>ADQUIS.RECUPER.YEXPANSION DE LA RED TRANSMISION-Expansión de la Red de Transmisión</t>
  </si>
  <si>
    <t>1221340030520</t>
  </si>
  <si>
    <t>122134004</t>
  </si>
  <si>
    <t>ADQUISICION Y FORTALECIMIENTO DE LA PROGRAMACION DE LA RADIO NACIONAL DE COLOMBIA</t>
  </si>
  <si>
    <t>12213400401</t>
  </si>
  <si>
    <t>ADQ.Y FORT.PROGR.RADIO NAL COLOMBIA-Actividades del Proyecto</t>
  </si>
  <si>
    <t>1221340040120</t>
  </si>
  <si>
    <t>122134005</t>
  </si>
  <si>
    <t>APROVECHAMIENTO DE LAS TECNOLOGIAS DE LA INFORMACION Y LAS COMUNICACIONES EN COLOMBIA</t>
  </si>
  <si>
    <t>12213400501</t>
  </si>
  <si>
    <t>APROVE.DE LAS TIC EN COLOMBIA-Administra.y gestion de la iniciativa</t>
  </si>
  <si>
    <t>1221340050120</t>
  </si>
  <si>
    <t>12213400502</t>
  </si>
  <si>
    <t>APROVE.DE LAS TIC EN COLOMBIA-Difusión,medios y eventos</t>
  </si>
  <si>
    <t>1221340050220</t>
  </si>
  <si>
    <t>12213400503</t>
  </si>
  <si>
    <t>APROVE.DE LAS TIC EN COLOMBIA-Planeación y Monitoreo</t>
  </si>
  <si>
    <t>1221340050320</t>
  </si>
  <si>
    <t>12213400504</t>
  </si>
  <si>
    <t>APROVE.DE LAS TIC EN COLOMBIA-Promocionar a través de convenios</t>
  </si>
  <si>
    <t>1221340050420</t>
  </si>
  <si>
    <t>122134007</t>
  </si>
  <si>
    <t>MEJORAMIENTO DE CALIDAD Y COBERTURA DE LA TELEVISION PUBLICA EN COLOMBIA</t>
  </si>
  <si>
    <t>12213400702</t>
  </si>
  <si>
    <t>MEJ.CALI.Y COBER.DE LA TV  PUBL.COLO-Adquis.infraestr.TV publica en convergencia</t>
  </si>
  <si>
    <t>1221340070220</t>
  </si>
  <si>
    <t>12213400703</t>
  </si>
  <si>
    <t>MEJ.CALI.Y COBER.DE LA TV  PUBL.COLO-Fortale.contenidos y aplicaciones.TV publica en convergencia</t>
  </si>
  <si>
    <t>1221340070320</t>
  </si>
  <si>
    <t>12213400704</t>
  </si>
  <si>
    <t>MEJ.CALI.Y COBER.DE LA TV  PUBL.COLO-Estudios soporte de políticas publicas para TV</t>
  </si>
  <si>
    <t>1221340070420</t>
  </si>
  <si>
    <t>122134009</t>
  </si>
  <si>
    <t>SISTEMATIZACION MINISTERIO DE COMUNICACIONES</t>
  </si>
  <si>
    <t>12213400902</t>
  </si>
  <si>
    <t>SISTEMA.MINISTERIO DE COMUNICACIONE-Planear,definir y mantener la estrategia y gobierno de TI</t>
  </si>
  <si>
    <t>1221340090220</t>
  </si>
  <si>
    <t>12213400903</t>
  </si>
  <si>
    <t>SISTEMA.MINISTERIO DE COMUNICACIONE-desarrollar y mantener los sistemas de informacion</t>
  </si>
  <si>
    <t>1221340090320</t>
  </si>
  <si>
    <t>12213400904</t>
  </si>
  <si>
    <t>SISTEMA.MINISTERIO DE COMUNICACIONE-gestionar los servicios tecnologicos</t>
  </si>
  <si>
    <t>1221340090420</t>
  </si>
  <si>
    <t>12310</t>
  </si>
  <si>
    <t>DIVULGACION, ASISTENCIA TECNICA Y CAPACITACION DEL RECURSO HUMANO</t>
  </si>
  <si>
    <t>12310202</t>
  </si>
  <si>
    <t>PEQUEÑA Y MEDIANA INDUSTRIA</t>
  </si>
  <si>
    <t>123102021</t>
  </si>
  <si>
    <t>APLICACION MODELO DE FORTALECIMIENTO DE LA INDUSTRIA TI&amp;BPO COLOMBIA</t>
  </si>
  <si>
    <t>12310202103</t>
  </si>
  <si>
    <t>APLIC.MODELO FORT.INDUST.TI&amp;BPO-Generación de competencias y capacidades para el aprovechamiento de las TIC en el sector BPO e industria TI</t>
  </si>
  <si>
    <t>1231020210320</t>
  </si>
  <si>
    <t>12310202104</t>
  </si>
  <si>
    <t>APLIC.MODELO FORT.INDUST.TI&amp;BPO-Apoyo temas juridicos,tecnicos,economicos,sociales y operativos desarrollo del sector BPO y la industria TI</t>
  </si>
  <si>
    <t>1231020210420</t>
  </si>
  <si>
    <t>12310202105</t>
  </si>
  <si>
    <t>APLIC.MODELO FORT.INDUST.TI&amp;BPO-promocion fortalecimiento institucional de actores de la industria TI &amp; BPO</t>
  </si>
  <si>
    <t>1231020210520</t>
  </si>
  <si>
    <t>12310400</t>
  </si>
  <si>
    <t>1231040010</t>
  </si>
  <si>
    <t>IMPLEMENTACION  Y DESARROLLO AGENDA DE C</t>
  </si>
  <si>
    <t>123104001002</t>
  </si>
  <si>
    <t>Implement. Dllo. Agenda Conect-Servicios</t>
  </si>
  <si>
    <t>12310400100220</t>
  </si>
  <si>
    <t>123104001003</t>
  </si>
  <si>
    <t>Implement. Dllo. Agenda Conect-Intranet</t>
  </si>
  <si>
    <t>12310400100320</t>
  </si>
  <si>
    <t>123104001006</t>
  </si>
  <si>
    <t>Implement.Dllo.Agenda Conect-Administr.Financiera Gobierno en Linea</t>
  </si>
  <si>
    <t>12310400100620</t>
  </si>
  <si>
    <t>1231040012</t>
  </si>
  <si>
    <t>ASIST. CAPACIT Y APOYO PARA ACCESO, USO Y BENEF SOCIAL DE TECN Y SS DE TELEC.</t>
  </si>
  <si>
    <t>123104001209</t>
  </si>
  <si>
    <t>Asist. Capacit. Apoyo Uso Benef Soc. Tec. y Ss.Telec-Implant. Tec. Personas con Discapacidad</t>
  </si>
  <si>
    <t>12310400120920</t>
  </si>
  <si>
    <t>Asist. Capacit. Apoyo Uso Benef Soc. Tec. y Ss.Telec-Implant. Tec. Personas con Discapacidad-Isos.Ctes.</t>
  </si>
  <si>
    <t>123104001210</t>
  </si>
  <si>
    <t>ASIS.CAPAC.APOYO-ACCESO, USO Y BENEF SOCIAL-Asistencia,Capacit.y Acompaña.Comunidades Vulnerables y Sectores Sociales</t>
  </si>
  <si>
    <t>12310400121020</t>
  </si>
  <si>
    <t>123104001211</t>
  </si>
  <si>
    <t>ASIS.CAPAC.APOYO-ACCESO, USO Y BENEF SOCIAL-Dllo Invest.,estudios y/o evaluaciones impacto de las Tic</t>
  </si>
  <si>
    <t>12310400121120</t>
  </si>
  <si>
    <t>123104001212</t>
  </si>
  <si>
    <t>ASIS.CAPAC.APOYO-ACCESO, USO Y BENEF SOCIAL-Dllo planes formación y acciones estratégicas estimulen creación de contenidos</t>
  </si>
  <si>
    <t>12310400121220</t>
  </si>
  <si>
    <t>123104001213</t>
  </si>
  <si>
    <t>ASIS.CAPAC.APOYO-ACCESO, USO Y BENEF SOCIAL-Implement.y fomento estratégias Alfabetiz. y Certifica.competencias de las TIC</t>
  </si>
  <si>
    <t>12310400121320</t>
  </si>
  <si>
    <t>1231040013</t>
  </si>
  <si>
    <t>APROVECHAMIENTO PROM. USO Y APROP PRODUC Y SS DE TIC EN COL</t>
  </si>
  <si>
    <t>123104001304</t>
  </si>
  <si>
    <t>Aprov. Prom. Uso Apr Prod y Ss de TIC en Col-Dllo Acciones Promuevan bnef Uso TICs</t>
  </si>
  <si>
    <t>12310400130420</t>
  </si>
  <si>
    <t>Aprov. Prom. Uso Apr Prod y Ss de TIC en Col-Dllo Acciones Promuevan bnef Uso TICs-Isos Ctes.</t>
  </si>
  <si>
    <t>123104001307</t>
  </si>
  <si>
    <t>Aprov. Prom. Uso Apr Prod y Ss de TIC en Col-Dllo Proyectos y Estrategias Incentiven el uso,aprovech.y apropiac.de las TIC</t>
  </si>
  <si>
    <t>12310400130720</t>
  </si>
  <si>
    <t>123104001308</t>
  </si>
  <si>
    <t>Aprov. Prom. Uso Apr Prod y Ss de TIC en Col-Gestion de soluciones TIC reducción del riesgo en el Pueblo indigena AWA Dpto Nariño y Putumayo</t>
  </si>
  <si>
    <t>12310400130820</t>
  </si>
  <si>
    <t>123104001309</t>
  </si>
  <si>
    <t>Aprov. Prom. Uso Apr Prod y Ss de TIC en Col-Implement.de acciones y modelo promueven al cultura digital en colombia</t>
  </si>
  <si>
    <t>12310400130920</t>
  </si>
  <si>
    <t>1231040014</t>
  </si>
  <si>
    <t>APOYO CREACION CENTRO FORMACION ALTO NIV</t>
  </si>
  <si>
    <t>123104001401</t>
  </si>
  <si>
    <t>Apoyo Creación Centro  Form. Alto Nivel</t>
  </si>
  <si>
    <t>12310400140114</t>
  </si>
  <si>
    <t>Apoyo Creación Centro Form. Alto Nivel</t>
  </si>
  <si>
    <t>12310400140120</t>
  </si>
  <si>
    <t>Apoyo Creación centro  Form. Alto Nivel TIC-Act.Proyecto-Isos.Ctes</t>
  </si>
  <si>
    <t>1231040015</t>
  </si>
  <si>
    <t>DIVULGACION Y MANEJO DE LA INFORMACION QUE PRODUCE EL MINISTERIO EN DIFERENTES PROGRAMAS A NIVEL NACIONAL</t>
  </si>
  <si>
    <t>123104001501</t>
  </si>
  <si>
    <t>DIVULG.MANEJO INFORM.QUE PRODUCE MINISTERIO-Dllo e implement.de comunicación externa</t>
  </si>
  <si>
    <t>12310400150120</t>
  </si>
  <si>
    <t>123104001502</t>
  </si>
  <si>
    <t>DIVULG.MANEJO INFORM.QUE PRODUCE MINISTERIO-Dllo e implementación plan de comunicación digital-internet</t>
  </si>
  <si>
    <t>12310400150220</t>
  </si>
  <si>
    <t>123104001503</t>
  </si>
  <si>
    <t>DIVULG.MANEJO INFORM.QUE PRODUCE MINISTERIO-Dllo e implementación plan de comunicación interna</t>
  </si>
  <si>
    <t>12310400150320</t>
  </si>
  <si>
    <t>123104001504</t>
  </si>
  <si>
    <t>DIVULG.MANEJO INFORM.QUE PRODUCE MINISTERIO-Dllo e implementación plan de comunicación sectorial</t>
  </si>
  <si>
    <t>12310400150420</t>
  </si>
  <si>
    <t>1231040016</t>
  </si>
  <si>
    <t>IMPLEMENTACION DE LA POLITICA DE FORTALECIMIENTO A LA INDUSTRIA DE CONTENIDOS DIGITALES</t>
  </si>
  <si>
    <t>123104001601</t>
  </si>
  <si>
    <t>IMPLEMENT.POLITICA FORTALEC.INDUSTRIA-Asistencia tecnica</t>
  </si>
  <si>
    <t>12310400160120</t>
  </si>
  <si>
    <t>123104001602</t>
  </si>
  <si>
    <t>IMPLEMENT.POLITICA FORTALEC.INDUSTRIA-Eventos de capacitación especializada</t>
  </si>
  <si>
    <t>12310400160220</t>
  </si>
  <si>
    <t>123104001603</t>
  </si>
  <si>
    <t>IMPLEMENT.POLITICA FORTALEC.INDUSTRIA-Eventos de difusión de la industria</t>
  </si>
  <si>
    <t>12310400160320</t>
  </si>
  <si>
    <t>123104001604</t>
  </si>
  <si>
    <t>IMPLEMENT.POLITICA FORTALEC.INDUSTRIA-Fomento al desarrollo de contenidos digitales</t>
  </si>
  <si>
    <t>12310400160420</t>
  </si>
  <si>
    <t>123104001605</t>
  </si>
  <si>
    <t>IMPLEMENT.POLITICA FORTALEC.INDUSTRIA-Fortalecimiento de habilidades de negocio</t>
  </si>
  <si>
    <t>12310400160520</t>
  </si>
  <si>
    <t>12410</t>
  </si>
  <si>
    <t>INVESTIGACION BASICA  APLICADA Y ESTUDIOS</t>
  </si>
  <si>
    <t>12410400</t>
  </si>
  <si>
    <t>124104001</t>
  </si>
  <si>
    <t>ANALISIS INVESTIGACION EVALUACION CONTROL Y REGLAMENTACION DEL SECTOR DE COMUNICACIONES</t>
  </si>
  <si>
    <t>12410400109</t>
  </si>
  <si>
    <t>Análisis Inv Eval Contr Reglam-Apoyo Operativo (Jurídico,Regula.Técnico,Económ.Logíst.) al Modelo de Vigilancia y Control</t>
  </si>
  <si>
    <t>1241040010920</t>
  </si>
  <si>
    <t>12410400110</t>
  </si>
  <si>
    <t>Análisis Inv Eval Contr Reglam-Modelo de Supervisión de Proveedores Móviles</t>
  </si>
  <si>
    <t>1241040011020</t>
  </si>
  <si>
    <t>12410400111</t>
  </si>
  <si>
    <t>Análisis Inv Eval Contr Reglam-Nuevo Modelo de Vigilancia y Control (General)</t>
  </si>
  <si>
    <t>1241040011120</t>
  </si>
  <si>
    <t>1241040010</t>
  </si>
  <si>
    <t>CONSTRUC. Y DIVULG.LINEAMIENTOS DE POLITICA DEL SECTOR DE TELECOMUN. EN COL.</t>
  </si>
  <si>
    <t>124104001001</t>
  </si>
  <si>
    <t>Construc.Divul.Lineam.Política Sector Te</t>
  </si>
  <si>
    <t>12410400100120</t>
  </si>
  <si>
    <t>Construc.Divul.Lineam.Política Sector Telec-Estudios-Isos.Ctes.</t>
  </si>
  <si>
    <t>124104001005</t>
  </si>
  <si>
    <t>Construc.Divul.Lineam.Política Sector Telec-Implement.de lineam.de política y regulación</t>
  </si>
  <si>
    <t>12410400100520</t>
  </si>
  <si>
    <t>1241040012</t>
  </si>
  <si>
    <t>APOYO A LA INNOVACION DLLO E INVESTI. DE EXCELENCIA EN TIC EN COLOMBIA</t>
  </si>
  <si>
    <t>124104001208</t>
  </si>
  <si>
    <t>Apoyo a la Innov.Dllo e Investig.De Excel.en TIC.-Apoyo a Proyectos de Investigación,desarrollo e innovación</t>
  </si>
  <si>
    <t>12410400120820</t>
  </si>
  <si>
    <t>12510</t>
  </si>
  <si>
    <t>ASISTENCIA TECNICA, DIVULGACION Y CAPACITACION A FUNCIONARIOS DEL ESTADO PARA APOYO A LA ADMINISTRACION DEL ESTADO</t>
  </si>
  <si>
    <t>12510400</t>
  </si>
  <si>
    <t>125104005</t>
  </si>
  <si>
    <t>CAPACITACION FUNCIONARIOS MINISTERIO DE COMUNICACIONES</t>
  </si>
  <si>
    <t>12510400502</t>
  </si>
  <si>
    <t>Capacitación Funcionarios MIN-Gerencia y</t>
  </si>
  <si>
    <t>1251040050220</t>
  </si>
  <si>
    <t>12510400503</t>
  </si>
  <si>
    <t>Capacitación Funcionarios MIN-Gerencia d</t>
  </si>
  <si>
    <t>1251040050320</t>
  </si>
  <si>
    <t>125104007</t>
  </si>
  <si>
    <t>12510400701</t>
  </si>
  <si>
    <t>Pagos Pasivos Exigibles Vigencia Expirada</t>
  </si>
  <si>
    <t>1251040070120</t>
  </si>
  <si>
    <t>12520</t>
  </si>
  <si>
    <t>ADMINISTRACION, CONTROL Y ORGANIZACION INSTITUCIONAL PARA APOYO A LA ADMINISTRACION DEL ESTADO</t>
  </si>
  <si>
    <t>12520400</t>
  </si>
  <si>
    <t>125204002</t>
  </si>
  <si>
    <t>APROVECHAMIENTO ASISTENCIA AL SECTOR DE LAS TICS NAL</t>
  </si>
  <si>
    <t>12520400201</t>
  </si>
  <si>
    <t>Aprovech, Asis. Sector TICs Nal- Estudios Asesorías,etc.</t>
  </si>
  <si>
    <t>1252040020120</t>
  </si>
  <si>
    <t>Aprovech, Asis. Sector TICs Nal- Estudios Asesorías,etc.-Isos. Ctes.</t>
  </si>
  <si>
    <t>12520400202</t>
  </si>
  <si>
    <t>Aprovech, Asis. Sector TICs Nal- Difusión Act. en TIC</t>
  </si>
  <si>
    <t>1252040020220</t>
  </si>
  <si>
    <t>Aprovech, Asis. Sector TICs Nal- Difusión Act. en TIC-Isos.Ctes.</t>
  </si>
  <si>
    <t>12520400203</t>
  </si>
  <si>
    <t>Aprovech, Asis. Sector TICs Nal- Evaluación Resultados.</t>
  </si>
  <si>
    <t>1252040020320</t>
  </si>
  <si>
    <t>Aprovech, Asis. Sector TICs Nal- Evaluación Resultados-Isos Ctes.</t>
  </si>
  <si>
    <t>12520400204</t>
  </si>
  <si>
    <t>Aprovech, Asis. Sector TICs Nal-Movilización de Personal-Presencia Instit.</t>
  </si>
  <si>
    <t>1252040020420</t>
  </si>
  <si>
    <t>Aprovech, Asis. Sector TICs Nal-Movilización de Personal-Presencia Instit-Isos.Ctes.</t>
  </si>
  <si>
    <t>125204003</t>
  </si>
  <si>
    <t>FORTALECIMIENTO DE LAS TECNOLOGIAS DE LA INFORMACION EN LA GESTION DEL ESTADO Y LA INFORMACION PUBLICA</t>
  </si>
  <si>
    <t>12520400304</t>
  </si>
  <si>
    <t>FORT.TI GEST.ESTADO Y  INFORM.-Acompañar y facilitar procesos de adopcion e implementacion buenas practicas</t>
  </si>
  <si>
    <t>1252040030420</t>
  </si>
  <si>
    <t>12520400305</t>
  </si>
  <si>
    <t>FORT.TI GEST.ESTADO Y  INFORM.-Comunicar las politicas publicas,buenas practicas,facilitar la participacion en la gestion</t>
  </si>
  <si>
    <t>1252040030520</t>
  </si>
  <si>
    <t>12520400306</t>
  </si>
  <si>
    <t>FORT.TI GEST.ESTADO Y  INFORM.-Dllar capacidades para la gestion efectiva de TI en el estado</t>
  </si>
  <si>
    <t>1252040030620</t>
  </si>
  <si>
    <t>12520400307</t>
  </si>
  <si>
    <t>FORT.TI GEST.ESTADO Y  INFORM.-Formular politica publica,lineamientos y estandares de la gestion TI en el estado</t>
  </si>
  <si>
    <t>1252040030720</t>
  </si>
  <si>
    <t>125204004</t>
  </si>
  <si>
    <t>ASISTENCIA FORTALEC.GESTION INSTITUCIONAL SECTOR TIC NIVEL NACIONAL</t>
  </si>
  <si>
    <t>12520400401</t>
  </si>
  <si>
    <t>ASIST.FORTALEC.GESTION INSTITUC.SECTOR TIC-Mejorar el flujo de informacion sectorial</t>
  </si>
  <si>
    <t>1252040040120</t>
  </si>
  <si>
    <t>12520400402</t>
  </si>
  <si>
    <t>ASIST.FORTALEC.GESTION INSTITUC.SECTOR TIC-Mejorar eficiencia operacional entidad</t>
  </si>
  <si>
    <t>1252040040220</t>
  </si>
  <si>
    <t>125204005</t>
  </si>
  <si>
    <t>APROV.ASIS.SECTOR TIC-PAGOS PASIVOS EXIGIBLES VIGENCIA EXPIRADA</t>
  </si>
  <si>
    <t>12520400501</t>
  </si>
  <si>
    <t>1252040050120</t>
  </si>
  <si>
    <t>APROV.ASIS.SECTOR TIC-Pagos pasivos exigibles vigencias expiradas-In.ctes.</t>
  </si>
  <si>
    <t>12520401</t>
  </si>
  <si>
    <t>CORREO</t>
  </si>
  <si>
    <t>125204012</t>
  </si>
  <si>
    <t>IMPLANTACION DEL SISTEMA DE CORREO SOCIAL EN COLOMBIA</t>
  </si>
  <si>
    <t>12520401201</t>
  </si>
  <si>
    <t>Implant. Sist. Correo Social en Col-Activ. del Proyecto</t>
  </si>
  <si>
    <t>1252040120120</t>
  </si>
  <si>
    <t>Implant. Sist. Correo Social en Col-Activ. del Proyecto-Isos.Ctes.</t>
  </si>
  <si>
    <t>12630</t>
  </si>
  <si>
    <t>TRANSFERENCIAS</t>
  </si>
  <si>
    <t>12630400</t>
  </si>
  <si>
    <t>126304002</t>
  </si>
  <si>
    <t>DISTRIBUCION EXCEDENTES A NIVEL NACIONAL</t>
  </si>
  <si>
    <t>12630400201</t>
  </si>
  <si>
    <t>Distribución Execdentesa Nivel Nal-Act.</t>
  </si>
  <si>
    <t>1263040020120</t>
  </si>
  <si>
    <t>Distribución Execdentes a Nivel Nal-Act.</t>
  </si>
  <si>
    <t>SEVEN - Presupuesto Gobierno- Digital Ware Ltda.</t>
  </si>
  <si>
    <t>PERIODO DE CORTE: 31 DE DICIEMBRE DE 2013</t>
  </si>
  <si>
    <t>INFORME EJECUCION PRESUPUESTAL</t>
  </si>
  <si>
    <t xml:space="preserve">Apropiación </t>
  </si>
  <si>
    <t>% Comp</t>
  </si>
  <si>
    <t>% Oblig</t>
  </si>
  <si>
    <t>Disponible</t>
  </si>
  <si>
    <t xml:space="preserve">Pagos </t>
  </si>
  <si>
    <t>% PAGOS</t>
  </si>
  <si>
    <t>Cuentas por Pagar</t>
  </si>
  <si>
    <t>Reservas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</si>
</sst>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-#,##0.00"/>
  </numFmts>
  <fonts count="9" x14ac:knownFonts="1">
    <font>
      <sz val="10"/>
      <color indexed="8"/>
      <name val="MS Sans Serif"/>
    </font>
    <font>
      <sz val="6.5"/>
      <color indexed="8"/>
      <name val="Arial"/>
    </font>
    <font>
      <b/>
      <sz val="6.95"/>
      <color indexed="8"/>
      <name val="Arial"/>
      <family val="2"/>
    </font>
    <font>
      <sz val="6.25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sz val="12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wrapText="1"/>
    </xf>
    <xf numFmtId="0" fontId="5" fillId="0" borderId="2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wrapText="1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right" vertical="center"/>
    </xf>
    <xf numFmtId="4" fontId="7" fillId="2" borderId="4" xfId="0" applyNumberFormat="1" applyFont="1" applyFill="1" applyBorder="1" applyAlignment="1" applyProtection="1"/>
    <xf numFmtId="4" fontId="7" fillId="2" borderId="5" xfId="0" applyNumberFormat="1" applyFont="1" applyFill="1" applyBorder="1" applyAlignment="1" applyProtection="1"/>
    <xf numFmtId="10" fontId="0" fillId="0" borderId="0" xfId="1" applyNumberFormat="1" applyFont="1" applyFill="1" applyBorder="1" applyAlignment="1" applyProtection="1"/>
    <xf numFmtId="10" fontId="7" fillId="2" borderId="4" xfId="1" applyNumberFormat="1" applyFont="1" applyFill="1" applyBorder="1" applyAlignment="1">
      <alignment horizontal="right" vertical="center"/>
    </xf>
    <xf numFmtId="10" fontId="5" fillId="0" borderId="2" xfId="1" applyNumberFormat="1" applyFont="1" applyFill="1" applyBorder="1" applyAlignment="1" applyProtection="1"/>
    <xf numFmtId="10" fontId="5" fillId="0" borderId="1" xfId="1" applyNumberFormat="1" applyFont="1" applyFill="1" applyBorder="1" applyAlignment="1" applyProtection="1"/>
    <xf numFmtId="10" fontId="5" fillId="0" borderId="1" xfId="1" applyNumberFormat="1" applyFont="1" applyBorder="1" applyAlignment="1">
      <alignment horizontal="right" vertical="center"/>
    </xf>
    <xf numFmtId="0" fontId="6" fillId="0" borderId="6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10" xfId="0" applyNumberFormat="1" applyFont="1" applyFill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center"/>
    </xf>
    <xf numFmtId="0" fontId="6" fillId="0" borderId="12" xfId="0" applyNumberFormat="1" applyFont="1" applyFill="1" applyBorder="1" applyAlignment="1" applyProtection="1">
      <alignment horizontal="center"/>
    </xf>
    <xf numFmtId="0" fontId="6" fillId="0" borderId="13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4" fillId="0" borderId="14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1"/>
  <sheetViews>
    <sheetView tabSelected="1" zoomScaleNormal="100" workbookViewId="0">
      <selection activeCell="C11" sqref="C11"/>
    </sheetView>
  </sheetViews>
  <sheetFormatPr baseColWidth="10" defaultRowHeight="12.6" x14ac:dyDescent="0.25"/>
  <cols>
    <col min="3" max="3" width="36.33203125" style="3" customWidth="1"/>
    <col min="4" max="5" width="32.109375" bestFit="1" customWidth="1"/>
    <col min="6" max="6" width="29.44140625" bestFit="1" customWidth="1"/>
    <col min="7" max="7" width="32.109375" bestFit="1" customWidth="1"/>
    <col min="8" max="8" width="12.109375" style="17" bestFit="1" customWidth="1"/>
    <col min="9" max="9" width="32.109375" bestFit="1" customWidth="1"/>
    <col min="10" max="10" width="12.109375" style="17" bestFit="1" customWidth="1"/>
    <col min="11" max="11" width="32.109375" bestFit="1" customWidth="1"/>
    <col min="12" max="12" width="12.109375" bestFit="1" customWidth="1"/>
    <col min="13" max="13" width="0" hidden="1" customWidth="1"/>
    <col min="14" max="14" width="28.44140625" bestFit="1" customWidth="1"/>
    <col min="15" max="15" width="25" bestFit="1" customWidth="1"/>
  </cols>
  <sheetData>
    <row r="1" spans="2:15" ht="13.2" thickBot="1" x14ac:dyDescent="0.3">
      <c r="K1" s="17"/>
    </row>
    <row r="2" spans="2:15" ht="21" x14ac:dyDescent="0.4"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2:15" ht="21" x14ac:dyDescent="0.4">
      <c r="B3" s="25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7"/>
    </row>
    <row r="4" spans="2:15" ht="21" x14ac:dyDescent="0.4">
      <c r="B4" s="25" t="s">
        <v>668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</row>
    <row r="5" spans="2:15" ht="21.6" thickBot="1" x14ac:dyDescent="0.45">
      <c r="B5" s="28" t="s">
        <v>669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</row>
    <row r="6" spans="2:15" s="31" customFormat="1" ht="15.6" x14ac:dyDescent="0.35">
      <c r="B6" s="32" t="s">
        <v>2</v>
      </c>
      <c r="C6" s="33" t="s">
        <v>3</v>
      </c>
      <c r="D6" s="34" t="s">
        <v>5</v>
      </c>
      <c r="E6" s="32" t="s">
        <v>6</v>
      </c>
      <c r="F6" s="34" t="s">
        <v>670</v>
      </c>
      <c r="G6" s="35" t="s">
        <v>7</v>
      </c>
      <c r="H6" s="36" t="s">
        <v>671</v>
      </c>
      <c r="I6" s="34" t="s">
        <v>9</v>
      </c>
      <c r="J6" s="36" t="s">
        <v>672</v>
      </c>
      <c r="K6" s="34" t="s">
        <v>674</v>
      </c>
      <c r="L6" s="36" t="s">
        <v>675</v>
      </c>
      <c r="N6" s="36" t="s">
        <v>676</v>
      </c>
      <c r="O6" s="36" t="s">
        <v>677</v>
      </c>
    </row>
    <row r="7" spans="2:15" s="31" customFormat="1" ht="16.2" thickBot="1" x14ac:dyDescent="0.4">
      <c r="B7" s="32"/>
      <c r="C7" s="33"/>
      <c r="D7" s="34" t="s">
        <v>4</v>
      </c>
      <c r="E7" s="32"/>
      <c r="F7" s="34" t="s">
        <v>673</v>
      </c>
      <c r="G7" s="35" t="s">
        <v>8</v>
      </c>
      <c r="H7" s="36"/>
      <c r="I7" s="34" t="s">
        <v>10</v>
      </c>
      <c r="J7" s="36"/>
      <c r="K7" s="34" t="s">
        <v>8</v>
      </c>
      <c r="L7" s="36"/>
      <c r="N7" s="36"/>
      <c r="O7" s="36"/>
    </row>
    <row r="8" spans="2:15" ht="21.6" thickBot="1" x14ac:dyDescent="0.4">
      <c r="B8" s="12" t="s">
        <v>11</v>
      </c>
      <c r="C8" s="13" t="s">
        <v>12</v>
      </c>
      <c r="D8" s="14">
        <v>1340025500000</v>
      </c>
      <c r="E8" s="14">
        <v>1225085917582.9399</v>
      </c>
      <c r="F8" s="14">
        <f>+D8-E8</f>
        <v>114939582417.06006</v>
      </c>
      <c r="G8" s="14">
        <v>1225085917582.9399</v>
      </c>
      <c r="H8" s="18">
        <f>+G8/D8</f>
        <v>0.91422582449583234</v>
      </c>
      <c r="I8" s="14">
        <v>1217138948864.99</v>
      </c>
      <c r="J8" s="18">
        <f>+I8/D8</f>
        <v>0.90829536368150454</v>
      </c>
      <c r="K8" s="14">
        <v>1003822074442.39</v>
      </c>
      <c r="L8" s="14">
        <f>+K8/D8</f>
        <v>0.74910669568779853</v>
      </c>
      <c r="M8" s="14">
        <v>4.1723251342773441E-9</v>
      </c>
      <c r="N8" s="15">
        <f>+I8-K8</f>
        <v>213316874422.59998</v>
      </c>
      <c r="O8" s="16">
        <f>+G8-I8</f>
        <v>7946968717.9499512</v>
      </c>
    </row>
    <row r="9" spans="2:15" ht="15.6" thickBot="1" x14ac:dyDescent="0.3">
      <c r="B9" s="10"/>
      <c r="C9" s="11"/>
      <c r="D9" s="10"/>
      <c r="E9" s="10"/>
      <c r="F9" s="10"/>
      <c r="G9" s="10"/>
      <c r="H9" s="19"/>
      <c r="I9" s="10"/>
      <c r="J9" s="19"/>
      <c r="K9" s="10"/>
      <c r="L9" s="10"/>
      <c r="M9" s="10"/>
      <c r="N9" s="10"/>
      <c r="O9" s="10"/>
    </row>
    <row r="10" spans="2:15" ht="21.6" thickBot="1" x14ac:dyDescent="0.4">
      <c r="B10" s="12" t="s">
        <v>13</v>
      </c>
      <c r="C10" s="13" t="s">
        <v>14</v>
      </c>
      <c r="D10" s="14">
        <v>346709700000</v>
      </c>
      <c r="E10" s="14">
        <v>273787187938.95001</v>
      </c>
      <c r="F10" s="14">
        <f t="shared" ref="F10" si="0">+D10-E10</f>
        <v>72922512061.049988</v>
      </c>
      <c r="G10" s="14">
        <v>273787187938.95001</v>
      </c>
      <c r="H10" s="18">
        <f t="shared" ref="H10" si="1">+G10/D10</f>
        <v>0.78967270872130202</v>
      </c>
      <c r="I10" s="14">
        <v>273787187938.95001</v>
      </c>
      <c r="J10" s="18">
        <f t="shared" ref="J10" si="2">+I10/D10</f>
        <v>0.78967270872130202</v>
      </c>
      <c r="K10" s="14">
        <v>257120946265.76001</v>
      </c>
      <c r="L10" s="14">
        <f t="shared" ref="L10" si="3">+K10/D10</f>
        <v>0.74160297870454739</v>
      </c>
      <c r="M10" s="14">
        <v>-5.9604644775390626E-10</v>
      </c>
      <c r="N10" s="15">
        <f t="shared" ref="N10:N73" si="4">+I10-K10</f>
        <v>16666241673.190002</v>
      </c>
      <c r="O10" s="16">
        <f t="shared" ref="O10:O73" si="5">+G10-I10</f>
        <v>0</v>
      </c>
    </row>
    <row r="11" spans="2:15" ht="15.6" thickBot="1" x14ac:dyDescent="0.3">
      <c r="B11" s="8"/>
      <c r="C11" s="9"/>
      <c r="D11" s="8"/>
      <c r="E11" s="8"/>
      <c r="F11" s="8"/>
      <c r="G11" s="8"/>
      <c r="H11" s="20"/>
      <c r="I11" s="8"/>
      <c r="J11" s="20"/>
      <c r="K11" s="8"/>
      <c r="L11" s="8"/>
      <c r="M11" s="8"/>
      <c r="N11" s="8"/>
      <c r="O11" s="8"/>
    </row>
    <row r="12" spans="2:15" ht="42.6" thickBot="1" x14ac:dyDescent="0.4">
      <c r="B12" s="12" t="s">
        <v>15</v>
      </c>
      <c r="C12" s="13" t="s">
        <v>16</v>
      </c>
      <c r="D12" s="14">
        <v>344900000</v>
      </c>
      <c r="E12" s="14">
        <v>320607530.83999997</v>
      </c>
      <c r="F12" s="14">
        <f t="shared" ref="F12" si="6">+D12-E12</f>
        <v>24292469.160000026</v>
      </c>
      <c r="G12" s="14">
        <v>320607530.83999997</v>
      </c>
      <c r="H12" s="18">
        <f t="shared" ref="H12" si="7">+G12/D12</f>
        <v>0.92956663044360677</v>
      </c>
      <c r="I12" s="14">
        <v>320607530.83999997</v>
      </c>
      <c r="J12" s="18">
        <f t="shared" ref="J12" si="8">+I12/D12</f>
        <v>0.92956663044360677</v>
      </c>
      <c r="K12" s="14">
        <v>320487271.39999998</v>
      </c>
      <c r="L12" s="14">
        <f t="shared" ref="L12" si="9">+K12/D12</f>
        <v>0.92921795129022899</v>
      </c>
      <c r="M12" s="14">
        <v>-5.9604644775390626E-10</v>
      </c>
      <c r="N12" s="15">
        <f t="shared" ref="N12:N75" si="10">+I12-K12</f>
        <v>120259.43999999762</v>
      </c>
      <c r="O12" s="16">
        <f t="shared" ref="O12:O75" si="11">+G12-I12</f>
        <v>0</v>
      </c>
    </row>
    <row r="13" spans="2:15" ht="15" x14ac:dyDescent="0.25">
      <c r="B13" s="8"/>
      <c r="C13" s="9"/>
      <c r="D13" s="8"/>
      <c r="E13" s="8"/>
      <c r="F13" s="8"/>
      <c r="G13" s="8"/>
      <c r="H13" s="20"/>
      <c r="I13" s="8"/>
      <c r="J13" s="20"/>
      <c r="K13" s="8"/>
      <c r="L13" s="8"/>
      <c r="M13" s="8"/>
      <c r="N13" s="8"/>
      <c r="O13" s="8"/>
    </row>
    <row r="14" spans="2:15" ht="31.2" x14ac:dyDescent="0.25">
      <c r="B14" s="4" t="s">
        <v>17</v>
      </c>
      <c r="C14" s="5" t="s">
        <v>18</v>
      </c>
      <c r="D14" s="6">
        <v>344900000</v>
      </c>
      <c r="E14" s="6">
        <v>320607530.83999997</v>
      </c>
      <c r="F14" s="6">
        <f t="shared" ref="F14" si="12">+D14-E14</f>
        <v>24292469.160000026</v>
      </c>
      <c r="G14" s="6">
        <v>320607530.83999997</v>
      </c>
      <c r="H14" s="21">
        <f t="shared" ref="H14" si="13">+G14/D14</f>
        <v>0.92956663044360677</v>
      </c>
      <c r="I14" s="6">
        <v>320607530.83999997</v>
      </c>
      <c r="J14" s="21">
        <f t="shared" ref="J14" si="14">+I14/D14</f>
        <v>0.92956663044360677</v>
      </c>
      <c r="K14" s="6">
        <v>320487271.39999998</v>
      </c>
      <c r="L14" s="6">
        <f t="shared" ref="L14" si="15">+K14/D14</f>
        <v>0.92921795129022899</v>
      </c>
      <c r="M14" s="6">
        <v>-5.9604644775390626E-10</v>
      </c>
      <c r="N14" s="7">
        <f t="shared" ref="N14:N77" si="16">+I14-K14</f>
        <v>120259.43999999762</v>
      </c>
      <c r="O14" s="7">
        <f t="shared" ref="O14:O77" si="17">+G14-I14</f>
        <v>0</v>
      </c>
    </row>
    <row r="15" spans="2:15" ht="15" x14ac:dyDescent="0.25">
      <c r="B15" s="8"/>
      <c r="C15" s="9"/>
      <c r="D15" s="8"/>
      <c r="E15" s="8"/>
      <c r="F15" s="8"/>
      <c r="G15" s="8"/>
      <c r="H15" s="20"/>
      <c r="I15" s="8"/>
      <c r="J15" s="20"/>
      <c r="K15" s="8"/>
      <c r="L15" s="8"/>
      <c r="M15" s="8"/>
      <c r="N15" s="8"/>
      <c r="O15" s="8"/>
    </row>
    <row r="16" spans="2:15" ht="31.2" x14ac:dyDescent="0.25">
      <c r="B16" s="4" t="s">
        <v>19</v>
      </c>
      <c r="C16" s="5" t="s">
        <v>20</v>
      </c>
      <c r="D16" s="6">
        <v>344900000</v>
      </c>
      <c r="E16" s="6">
        <v>320607530.83999997</v>
      </c>
      <c r="F16" s="6">
        <f t="shared" ref="F16" si="18">+D16-E16</f>
        <v>24292469.160000026</v>
      </c>
      <c r="G16" s="6">
        <v>320607530.83999997</v>
      </c>
      <c r="H16" s="21">
        <f t="shared" ref="H16" si="19">+G16/D16</f>
        <v>0.92956663044360677</v>
      </c>
      <c r="I16" s="6">
        <v>320607530.83999997</v>
      </c>
      <c r="J16" s="21">
        <f t="shared" ref="J16" si="20">+I16/D16</f>
        <v>0.92956663044360677</v>
      </c>
      <c r="K16" s="6">
        <v>320487271.39999998</v>
      </c>
      <c r="L16" s="6">
        <f t="shared" ref="L16" si="21">+K16/D16</f>
        <v>0.92921795129022899</v>
      </c>
      <c r="M16" s="6">
        <v>-5.9604644775390626E-10</v>
      </c>
      <c r="N16" s="7">
        <f t="shared" ref="N16:N79" si="22">+I16-K16</f>
        <v>120259.43999999762</v>
      </c>
      <c r="O16" s="7">
        <f t="shared" ref="O16:O79" si="23">+G16-I16</f>
        <v>0</v>
      </c>
    </row>
    <row r="17" spans="2:15" ht="15" x14ac:dyDescent="0.25">
      <c r="B17" s="8"/>
      <c r="C17" s="9"/>
      <c r="D17" s="8"/>
      <c r="E17" s="8"/>
      <c r="F17" s="8"/>
      <c r="G17" s="8"/>
      <c r="H17" s="20"/>
      <c r="I17" s="8"/>
      <c r="J17" s="20"/>
      <c r="K17" s="8"/>
      <c r="L17" s="8"/>
      <c r="M17" s="8"/>
      <c r="N17" s="8"/>
      <c r="O17" s="8"/>
    </row>
    <row r="18" spans="2:15" ht="31.2" x14ac:dyDescent="0.25">
      <c r="B18" s="4" t="s">
        <v>21</v>
      </c>
      <c r="C18" s="5" t="s">
        <v>20</v>
      </c>
      <c r="D18" s="6">
        <v>344900000</v>
      </c>
      <c r="E18" s="6">
        <v>320607530.83999997</v>
      </c>
      <c r="F18" s="6">
        <f t="shared" ref="F18" si="24">+D18-E18</f>
        <v>24292469.160000026</v>
      </c>
      <c r="G18" s="6">
        <v>320607530.83999997</v>
      </c>
      <c r="H18" s="21">
        <f t="shared" ref="H18" si="25">+G18/D18</f>
        <v>0.92956663044360677</v>
      </c>
      <c r="I18" s="6">
        <v>320607530.83999997</v>
      </c>
      <c r="J18" s="21">
        <f t="shared" ref="J18" si="26">+I18/D18</f>
        <v>0.92956663044360677</v>
      </c>
      <c r="K18" s="6">
        <v>320487271.39999998</v>
      </c>
      <c r="L18" s="6">
        <f t="shared" ref="L18" si="27">+K18/D18</f>
        <v>0.92921795129022899</v>
      </c>
      <c r="M18" s="6">
        <v>-5.9604644775390626E-10</v>
      </c>
      <c r="N18" s="7">
        <f t="shared" ref="N18:N81" si="28">+I18-K18</f>
        <v>120259.43999999762</v>
      </c>
      <c r="O18" s="7">
        <f t="shared" ref="O18:O81" si="29">+G18-I18</f>
        <v>0</v>
      </c>
    </row>
    <row r="19" spans="2:15" ht="15" x14ac:dyDescent="0.25">
      <c r="B19" s="8"/>
      <c r="C19" s="9"/>
      <c r="D19" s="8"/>
      <c r="E19" s="8"/>
      <c r="F19" s="8"/>
      <c r="G19" s="8"/>
      <c r="H19" s="20"/>
      <c r="I19" s="8"/>
      <c r="J19" s="20"/>
      <c r="K19" s="8"/>
      <c r="L19" s="8"/>
      <c r="M19" s="8"/>
      <c r="N19" s="8"/>
      <c r="O19" s="8"/>
    </row>
    <row r="20" spans="2:15" ht="31.2" x14ac:dyDescent="0.25">
      <c r="B20" s="8"/>
      <c r="C20" s="5" t="s">
        <v>23</v>
      </c>
      <c r="D20" s="6">
        <v>344900000</v>
      </c>
      <c r="E20" s="6">
        <v>320607530.83999997</v>
      </c>
      <c r="F20" s="6">
        <f t="shared" ref="F20" si="30">+D20-E20</f>
        <v>24292469.160000026</v>
      </c>
      <c r="G20" s="6">
        <v>320607530.83999997</v>
      </c>
      <c r="H20" s="21">
        <f t="shared" ref="H20" si="31">+G20/D20</f>
        <v>0.92956663044360677</v>
      </c>
      <c r="I20" s="6">
        <v>320607530.83999997</v>
      </c>
      <c r="J20" s="21">
        <f t="shared" ref="J20" si="32">+I20/D20</f>
        <v>0.92956663044360677</v>
      </c>
      <c r="K20" s="6">
        <v>320487271.39999998</v>
      </c>
      <c r="L20" s="6">
        <f t="shared" ref="L20" si="33">+K20/D20</f>
        <v>0.92921795129022899</v>
      </c>
      <c r="M20" s="6">
        <v>-5.9604644775390626E-10</v>
      </c>
      <c r="N20" s="7">
        <f t="shared" ref="N20:N83" si="34">+I20-K20</f>
        <v>120259.43999999762</v>
      </c>
      <c r="O20" s="7">
        <f t="shared" ref="O20:O83" si="35">+G20-I20</f>
        <v>0</v>
      </c>
    </row>
    <row r="21" spans="2:15" ht="16.2" thickBot="1" x14ac:dyDescent="0.3">
      <c r="B21" s="4" t="s">
        <v>22</v>
      </c>
      <c r="C21" s="9"/>
      <c r="D21" s="8"/>
      <c r="E21" s="8"/>
      <c r="F21" s="8"/>
      <c r="G21" s="8"/>
      <c r="H21" s="20"/>
      <c r="I21" s="8"/>
      <c r="J21" s="20"/>
      <c r="K21" s="8"/>
      <c r="L21" s="8"/>
      <c r="M21" s="8"/>
      <c r="N21" s="8"/>
      <c r="O21" s="8"/>
    </row>
    <row r="22" spans="2:15" ht="21.6" thickBot="1" x14ac:dyDescent="0.4">
      <c r="B22" s="12" t="s">
        <v>24</v>
      </c>
      <c r="C22" s="13" t="s">
        <v>25</v>
      </c>
      <c r="D22" s="14">
        <v>7679000000</v>
      </c>
      <c r="E22" s="14">
        <v>6438226023.54</v>
      </c>
      <c r="F22" s="14">
        <f t="shared" ref="F22" si="36">+D22-E22</f>
        <v>1240773976.46</v>
      </c>
      <c r="G22" s="14">
        <v>6438226023.54</v>
      </c>
      <c r="H22" s="18">
        <f t="shared" ref="H22" si="37">+G22/D22</f>
        <v>0.83841984939966141</v>
      </c>
      <c r="I22" s="14">
        <v>6438226023.54</v>
      </c>
      <c r="J22" s="18">
        <f t="shared" ref="J22" si="38">+I22/D22</f>
        <v>0.83841984939966141</v>
      </c>
      <c r="K22" s="14">
        <v>4148477273.8800001</v>
      </c>
      <c r="L22" s="14">
        <f t="shared" ref="L22" si="39">+K22/D22</f>
        <v>0.54023665501758045</v>
      </c>
      <c r="M22" s="14">
        <v>0</v>
      </c>
      <c r="N22" s="15">
        <f t="shared" ref="N22:N85" si="40">+I22-K22</f>
        <v>2289748749.6599998</v>
      </c>
      <c r="O22" s="16">
        <f t="shared" ref="O22:O85" si="41">+G22-I22</f>
        <v>0</v>
      </c>
    </row>
    <row r="23" spans="2:15" ht="15" x14ac:dyDescent="0.25">
      <c r="B23" s="8"/>
      <c r="C23" s="9"/>
      <c r="D23" s="8"/>
      <c r="E23" s="8"/>
      <c r="F23" s="8"/>
      <c r="G23" s="8"/>
      <c r="H23" s="20"/>
      <c r="I23" s="8"/>
      <c r="J23" s="20"/>
      <c r="K23" s="8"/>
      <c r="L23" s="8"/>
      <c r="M23" s="8"/>
      <c r="N23" s="8"/>
      <c r="O23" s="8"/>
    </row>
    <row r="24" spans="2:15" ht="15.6" x14ac:dyDescent="0.25">
      <c r="B24" s="4" t="s">
        <v>26</v>
      </c>
      <c r="C24" s="5" t="s">
        <v>27</v>
      </c>
      <c r="D24" s="6">
        <v>150000000</v>
      </c>
      <c r="E24" s="6">
        <v>88135490.489999995</v>
      </c>
      <c r="F24" s="6">
        <f t="shared" ref="F24" si="42">+D24-E24</f>
        <v>61864509.510000005</v>
      </c>
      <c r="G24" s="6">
        <v>88135490.489999995</v>
      </c>
      <c r="H24" s="21">
        <f t="shared" ref="H24" si="43">+G24/D24</f>
        <v>0.58756993660000001</v>
      </c>
      <c r="I24" s="6">
        <v>88135490.489999995</v>
      </c>
      <c r="J24" s="21">
        <f t="shared" ref="J24" si="44">+I24/D24</f>
        <v>0.58756993660000001</v>
      </c>
      <c r="K24" s="6">
        <v>84502813.049999997</v>
      </c>
      <c r="L24" s="6">
        <f t="shared" ref="L24" si="45">+K24/D24</f>
        <v>0.56335208699999995</v>
      </c>
      <c r="M24" s="6">
        <v>0</v>
      </c>
      <c r="N24" s="7">
        <f t="shared" ref="N24:N87" si="46">+I24-K24</f>
        <v>3632677.4399999976</v>
      </c>
      <c r="O24" s="7">
        <f t="shared" ref="O24:O87" si="47">+G24-I24</f>
        <v>0</v>
      </c>
    </row>
    <row r="25" spans="2:15" ht="15" x14ac:dyDescent="0.25">
      <c r="B25" s="8"/>
      <c r="C25" s="9"/>
      <c r="D25" s="8"/>
      <c r="E25" s="8"/>
      <c r="F25" s="8"/>
      <c r="G25" s="8"/>
      <c r="H25" s="20"/>
      <c r="I25" s="8"/>
      <c r="J25" s="20"/>
      <c r="K25" s="8"/>
      <c r="L25" s="8"/>
      <c r="M25" s="8"/>
      <c r="N25" s="8"/>
      <c r="O25" s="8"/>
    </row>
    <row r="26" spans="2:15" ht="15.6" x14ac:dyDescent="0.25">
      <c r="B26" s="4" t="s">
        <v>28</v>
      </c>
      <c r="C26" s="5" t="s">
        <v>27</v>
      </c>
      <c r="D26" s="6">
        <v>150000000</v>
      </c>
      <c r="E26" s="6">
        <v>88135490.489999995</v>
      </c>
      <c r="F26" s="6">
        <f t="shared" ref="F26" si="48">+D26-E26</f>
        <v>61864509.510000005</v>
      </c>
      <c r="G26" s="6">
        <v>88135490.489999995</v>
      </c>
      <c r="H26" s="21">
        <f t="shared" ref="H26" si="49">+G26/D26</f>
        <v>0.58756993660000001</v>
      </c>
      <c r="I26" s="6">
        <v>88135490.489999995</v>
      </c>
      <c r="J26" s="21">
        <f t="shared" ref="J26" si="50">+I26/D26</f>
        <v>0.58756993660000001</v>
      </c>
      <c r="K26" s="6">
        <v>84502813.049999997</v>
      </c>
      <c r="L26" s="6">
        <f t="shared" ref="L26" si="51">+K26/D26</f>
        <v>0.56335208699999995</v>
      </c>
      <c r="M26" s="6">
        <v>0</v>
      </c>
      <c r="N26" s="7">
        <f t="shared" ref="N26:N89" si="52">+I26-K26</f>
        <v>3632677.4399999976</v>
      </c>
      <c r="O26" s="7">
        <f t="shared" ref="O26:O89" si="53">+G26-I26</f>
        <v>0</v>
      </c>
    </row>
    <row r="27" spans="2:15" ht="15" x14ac:dyDescent="0.25">
      <c r="B27" s="8"/>
      <c r="C27" s="9"/>
      <c r="D27" s="8"/>
      <c r="E27" s="8"/>
      <c r="F27" s="8"/>
      <c r="G27" s="8"/>
      <c r="H27" s="20"/>
      <c r="I27" s="8"/>
      <c r="J27" s="20"/>
      <c r="K27" s="8"/>
      <c r="L27" s="8"/>
      <c r="M27" s="8"/>
      <c r="N27" s="8"/>
      <c r="O27" s="8"/>
    </row>
    <row r="28" spans="2:15" ht="15.6" x14ac:dyDescent="0.25">
      <c r="B28" s="4" t="s">
        <v>29</v>
      </c>
      <c r="C28" s="5" t="s">
        <v>30</v>
      </c>
      <c r="D28" s="6">
        <v>14350000</v>
      </c>
      <c r="E28" s="6">
        <v>8000273.5999999996</v>
      </c>
      <c r="F28" s="6">
        <f t="shared" ref="F28" si="54">+D28-E28</f>
        <v>6349726.4000000004</v>
      </c>
      <c r="G28" s="6">
        <v>8000273.5999999996</v>
      </c>
      <c r="H28" s="21">
        <f t="shared" ref="H28" si="55">+G28/D28</f>
        <v>0.55751035540069682</v>
      </c>
      <c r="I28" s="6">
        <v>8000273.5999999996</v>
      </c>
      <c r="J28" s="21">
        <f t="shared" ref="J28" si="56">+I28/D28</f>
        <v>0.55751035540069682</v>
      </c>
      <c r="K28" s="6">
        <v>8000273.5999999996</v>
      </c>
      <c r="L28" s="6">
        <f t="shared" ref="L28" si="57">+K28/D28</f>
        <v>0.55751035540069682</v>
      </c>
      <c r="M28" s="6">
        <v>0</v>
      </c>
      <c r="N28" s="7">
        <f t="shared" ref="N28:N91" si="58">+I28-K28</f>
        <v>0</v>
      </c>
      <c r="O28" s="7">
        <f t="shared" ref="O28:O91" si="59">+G28-I28</f>
        <v>0</v>
      </c>
    </row>
    <row r="29" spans="2:15" ht="15" x14ac:dyDescent="0.25">
      <c r="B29" s="8"/>
      <c r="C29" s="9"/>
      <c r="D29" s="8"/>
      <c r="E29" s="8"/>
      <c r="F29" s="8"/>
      <c r="G29" s="8"/>
      <c r="H29" s="20"/>
      <c r="I29" s="8"/>
      <c r="J29" s="20"/>
      <c r="K29" s="8"/>
      <c r="L29" s="8"/>
      <c r="M29" s="8"/>
      <c r="N29" s="8"/>
      <c r="O29" s="8"/>
    </row>
    <row r="30" spans="2:15" ht="15.6" x14ac:dyDescent="0.25">
      <c r="B30" s="8"/>
      <c r="C30" s="5" t="s">
        <v>32</v>
      </c>
      <c r="D30" s="6">
        <v>14350000</v>
      </c>
      <c r="E30" s="6">
        <v>8000273.5999999996</v>
      </c>
      <c r="F30" s="6">
        <f t="shared" ref="F30" si="60">+D30-E30</f>
        <v>6349726.4000000004</v>
      </c>
      <c r="G30" s="6">
        <v>8000273.5999999996</v>
      </c>
      <c r="H30" s="21">
        <f t="shared" ref="H30" si="61">+G30/D30</f>
        <v>0.55751035540069682</v>
      </c>
      <c r="I30" s="6">
        <v>8000273.5999999996</v>
      </c>
      <c r="J30" s="21">
        <f t="shared" ref="J30" si="62">+I30/D30</f>
        <v>0.55751035540069682</v>
      </c>
      <c r="K30" s="6">
        <v>8000273.5999999996</v>
      </c>
      <c r="L30" s="6">
        <f t="shared" ref="L30" si="63">+K30/D30</f>
        <v>0.55751035540069682</v>
      </c>
      <c r="M30" s="6">
        <v>0</v>
      </c>
      <c r="N30" s="7">
        <f t="shared" ref="N30:N93" si="64">+I30-K30</f>
        <v>0</v>
      </c>
      <c r="O30" s="7">
        <f t="shared" ref="O30:O93" si="65">+G30-I30</f>
        <v>0</v>
      </c>
    </row>
    <row r="31" spans="2:15" ht="15.6" x14ac:dyDescent="0.25">
      <c r="B31" s="4" t="s">
        <v>31</v>
      </c>
      <c r="C31" s="9"/>
      <c r="D31" s="8"/>
      <c r="E31" s="8"/>
      <c r="F31" s="8"/>
      <c r="G31" s="8"/>
      <c r="H31" s="20"/>
      <c r="I31" s="8"/>
      <c r="J31" s="20"/>
      <c r="K31" s="8"/>
      <c r="L31" s="8"/>
      <c r="M31" s="8"/>
      <c r="N31" s="8"/>
      <c r="O31" s="8"/>
    </row>
    <row r="32" spans="2:15" ht="15.6" x14ac:dyDescent="0.25">
      <c r="B32" s="4" t="s">
        <v>33</v>
      </c>
      <c r="C32" s="5" t="s">
        <v>34</v>
      </c>
      <c r="D32" s="6">
        <v>55730000</v>
      </c>
      <c r="E32" s="6">
        <v>53809380</v>
      </c>
      <c r="F32" s="6">
        <f t="shared" ref="F32" si="66">+D32-E32</f>
        <v>1920620</v>
      </c>
      <c r="G32" s="6">
        <v>53809380</v>
      </c>
      <c r="H32" s="21">
        <f t="shared" ref="H32" si="67">+G32/D32</f>
        <v>0.96553705365153419</v>
      </c>
      <c r="I32" s="6">
        <v>53809380</v>
      </c>
      <c r="J32" s="21">
        <f t="shared" ref="J32" si="68">+I32/D32</f>
        <v>0.96553705365153419</v>
      </c>
      <c r="K32" s="6">
        <v>53809380</v>
      </c>
      <c r="L32" s="6">
        <f t="shared" ref="L32" si="69">+K32/D32</f>
        <v>0.96553705365153419</v>
      </c>
      <c r="M32" s="6">
        <v>0</v>
      </c>
      <c r="N32" s="7">
        <f t="shared" ref="N32:N95" si="70">+I32-K32</f>
        <v>0</v>
      </c>
      <c r="O32" s="7">
        <f t="shared" ref="O32:O95" si="71">+G32-I32</f>
        <v>0</v>
      </c>
    </row>
    <row r="33" spans="2:15" ht="15" x14ac:dyDescent="0.25">
      <c r="B33" s="8"/>
      <c r="C33" s="9"/>
      <c r="D33" s="8"/>
      <c r="E33" s="8"/>
      <c r="F33" s="8"/>
      <c r="G33" s="8"/>
      <c r="H33" s="20"/>
      <c r="I33" s="8"/>
      <c r="J33" s="20"/>
      <c r="K33" s="8"/>
      <c r="L33" s="8"/>
      <c r="M33" s="8"/>
      <c r="N33" s="8"/>
      <c r="O33" s="8"/>
    </row>
    <row r="34" spans="2:15" ht="15.6" x14ac:dyDescent="0.25">
      <c r="B34" s="8"/>
      <c r="C34" s="5" t="s">
        <v>36</v>
      </c>
      <c r="D34" s="6">
        <v>55730000</v>
      </c>
      <c r="E34" s="6">
        <v>53809380</v>
      </c>
      <c r="F34" s="6">
        <f t="shared" ref="F34" si="72">+D34-E34</f>
        <v>1920620</v>
      </c>
      <c r="G34" s="6">
        <v>53809380</v>
      </c>
      <c r="H34" s="21">
        <f t="shared" ref="H34" si="73">+G34/D34</f>
        <v>0.96553705365153419</v>
      </c>
      <c r="I34" s="6">
        <v>53809380</v>
      </c>
      <c r="J34" s="21">
        <f t="shared" ref="J34" si="74">+I34/D34</f>
        <v>0.96553705365153419</v>
      </c>
      <c r="K34" s="6">
        <v>53809380</v>
      </c>
      <c r="L34" s="6">
        <f t="shared" ref="L34" si="75">+K34/D34</f>
        <v>0.96553705365153419</v>
      </c>
      <c r="M34" s="6">
        <v>0</v>
      </c>
      <c r="N34" s="7">
        <f t="shared" ref="N34:N97" si="76">+I34-K34</f>
        <v>0</v>
      </c>
      <c r="O34" s="7">
        <f t="shared" ref="O34:O97" si="77">+G34-I34</f>
        <v>0</v>
      </c>
    </row>
    <row r="35" spans="2:15" ht="15.6" x14ac:dyDescent="0.25">
      <c r="B35" s="4" t="s">
        <v>35</v>
      </c>
      <c r="C35" s="9"/>
      <c r="D35" s="8"/>
      <c r="E35" s="8"/>
      <c r="F35" s="8"/>
      <c r="G35" s="8"/>
      <c r="H35" s="20"/>
      <c r="I35" s="8"/>
      <c r="J35" s="20"/>
      <c r="K35" s="8"/>
      <c r="L35" s="8"/>
      <c r="M35" s="8"/>
      <c r="N35" s="8"/>
      <c r="O35" s="8"/>
    </row>
    <row r="36" spans="2:15" ht="15.6" x14ac:dyDescent="0.25">
      <c r="B36" s="4" t="s">
        <v>37</v>
      </c>
      <c r="C36" s="5" t="s">
        <v>38</v>
      </c>
      <c r="D36" s="6">
        <v>79920000</v>
      </c>
      <c r="E36" s="6">
        <v>26325836.890000001</v>
      </c>
      <c r="F36" s="6">
        <f t="shared" ref="F36" si="78">+D36-E36</f>
        <v>53594163.109999999</v>
      </c>
      <c r="G36" s="6">
        <v>26325836.890000001</v>
      </c>
      <c r="H36" s="21">
        <f t="shared" ref="H36" si="79">+G36/D36</f>
        <v>0.3294023634884885</v>
      </c>
      <c r="I36" s="6">
        <v>26325836.890000001</v>
      </c>
      <c r="J36" s="21">
        <f t="shared" ref="J36" si="80">+I36/D36</f>
        <v>0.3294023634884885</v>
      </c>
      <c r="K36" s="6">
        <v>22693159.449999999</v>
      </c>
      <c r="L36" s="6">
        <f t="shared" ref="L36" si="81">+K36/D36</f>
        <v>0.28394844156656657</v>
      </c>
      <c r="M36" s="6">
        <v>0</v>
      </c>
      <c r="N36" s="7">
        <f t="shared" ref="N36:N99" si="82">+I36-K36</f>
        <v>3632677.4400000013</v>
      </c>
      <c r="O36" s="7">
        <f t="shared" ref="O36:O99" si="83">+G36-I36</f>
        <v>0</v>
      </c>
    </row>
    <row r="37" spans="2:15" ht="15" x14ac:dyDescent="0.25">
      <c r="B37" s="8"/>
      <c r="C37" s="9"/>
      <c r="D37" s="8"/>
      <c r="E37" s="8"/>
      <c r="F37" s="8"/>
      <c r="G37" s="8"/>
      <c r="H37" s="20"/>
      <c r="I37" s="8"/>
      <c r="J37" s="20"/>
      <c r="K37" s="8"/>
      <c r="L37" s="8"/>
      <c r="M37" s="8"/>
      <c r="N37" s="8"/>
      <c r="O37" s="8"/>
    </row>
    <row r="38" spans="2:15" ht="15.6" x14ac:dyDescent="0.25">
      <c r="B38" s="8"/>
      <c r="C38" s="5" t="s">
        <v>40</v>
      </c>
      <c r="D38" s="6">
        <v>79920000</v>
      </c>
      <c r="E38" s="6">
        <v>26325836.890000001</v>
      </c>
      <c r="F38" s="6">
        <f t="shared" ref="F38" si="84">+D38-E38</f>
        <v>53594163.109999999</v>
      </c>
      <c r="G38" s="6">
        <v>26325836.890000001</v>
      </c>
      <c r="H38" s="21">
        <f t="shared" ref="H38" si="85">+G38/D38</f>
        <v>0.3294023634884885</v>
      </c>
      <c r="I38" s="6">
        <v>26325836.890000001</v>
      </c>
      <c r="J38" s="21">
        <f t="shared" ref="J38" si="86">+I38/D38</f>
        <v>0.3294023634884885</v>
      </c>
      <c r="K38" s="6">
        <v>22693159.449999999</v>
      </c>
      <c r="L38" s="6">
        <f t="shared" ref="L38" si="87">+K38/D38</f>
        <v>0.28394844156656657</v>
      </c>
      <c r="M38" s="6">
        <v>0</v>
      </c>
      <c r="N38" s="7">
        <f t="shared" ref="N38:N101" si="88">+I38-K38</f>
        <v>3632677.4400000013</v>
      </c>
      <c r="O38" s="7">
        <f t="shared" ref="O38:O101" si="89">+G38-I38</f>
        <v>0</v>
      </c>
    </row>
    <row r="39" spans="2:15" ht="15.6" x14ac:dyDescent="0.25">
      <c r="B39" s="4" t="s">
        <v>39</v>
      </c>
      <c r="C39" s="9"/>
      <c r="D39" s="8"/>
      <c r="E39" s="8"/>
      <c r="F39" s="8"/>
      <c r="G39" s="8"/>
      <c r="H39" s="20"/>
      <c r="I39" s="8"/>
      <c r="J39" s="20"/>
      <c r="K39" s="8"/>
      <c r="L39" s="8"/>
      <c r="M39" s="8"/>
      <c r="N39" s="8"/>
      <c r="O39" s="8"/>
    </row>
    <row r="40" spans="2:15" ht="31.2" x14ac:dyDescent="0.25">
      <c r="B40" s="4" t="s">
        <v>41</v>
      </c>
      <c r="C40" s="5" t="s">
        <v>42</v>
      </c>
      <c r="D40" s="6">
        <v>7529000000</v>
      </c>
      <c r="E40" s="6">
        <v>6350090533.0500002</v>
      </c>
      <c r="F40" s="6">
        <f t="shared" ref="F40" si="90">+D40-E40</f>
        <v>1178909466.9499998</v>
      </c>
      <c r="G40" s="6">
        <v>6350090533.0500002</v>
      </c>
      <c r="H40" s="21">
        <f t="shared" ref="H40" si="91">+G40/D40</f>
        <v>0.84341752331650954</v>
      </c>
      <c r="I40" s="6">
        <v>6350090533.0500002</v>
      </c>
      <c r="J40" s="21">
        <f t="shared" ref="J40" si="92">+I40/D40</f>
        <v>0.84341752331650954</v>
      </c>
      <c r="K40" s="6">
        <v>4063974460.8299999</v>
      </c>
      <c r="L40" s="6">
        <f t="shared" ref="L40" si="93">+K40/D40</f>
        <v>0.53977612708593437</v>
      </c>
      <c r="M40" s="6">
        <v>0</v>
      </c>
      <c r="N40" s="7">
        <f t="shared" ref="N40:N103" si="94">+I40-K40</f>
        <v>2286116072.2200003</v>
      </c>
      <c r="O40" s="7">
        <f t="shared" ref="O40:O103" si="95">+G40-I40</f>
        <v>0</v>
      </c>
    </row>
    <row r="41" spans="2:15" ht="15" x14ac:dyDescent="0.25">
      <c r="B41" s="8"/>
      <c r="C41" s="9"/>
      <c r="D41" s="8"/>
      <c r="E41" s="8"/>
      <c r="F41" s="8"/>
      <c r="G41" s="8"/>
      <c r="H41" s="20"/>
      <c r="I41" s="8"/>
      <c r="J41" s="20"/>
      <c r="K41" s="8"/>
      <c r="L41" s="8"/>
      <c r="M41" s="8"/>
      <c r="N41" s="8"/>
      <c r="O41" s="8"/>
    </row>
    <row r="42" spans="2:15" ht="15.6" x14ac:dyDescent="0.25">
      <c r="B42" s="4" t="s">
        <v>43</v>
      </c>
      <c r="C42" s="5" t="s">
        <v>44</v>
      </c>
      <c r="D42" s="6">
        <v>576532000</v>
      </c>
      <c r="E42" s="6">
        <v>575667291.19000006</v>
      </c>
      <c r="F42" s="6">
        <f t="shared" ref="F42" si="96">+D42-E42</f>
        <v>864708.80999994278</v>
      </c>
      <c r="G42" s="6">
        <v>575667291.19000006</v>
      </c>
      <c r="H42" s="21">
        <f t="shared" ref="H42" si="97">+G42/D42</f>
        <v>0.99850015470086662</v>
      </c>
      <c r="I42" s="6">
        <v>575667291.19000006</v>
      </c>
      <c r="J42" s="21">
        <f t="shared" ref="J42" si="98">+I42/D42</f>
        <v>0.99850015470086662</v>
      </c>
      <c r="K42" s="6">
        <v>7228843.3899999997</v>
      </c>
      <c r="L42" s="6">
        <f t="shared" ref="L42" si="99">+K42/D42</f>
        <v>1.2538494636897865E-2</v>
      </c>
      <c r="M42" s="6">
        <v>0</v>
      </c>
      <c r="N42" s="7">
        <f t="shared" ref="N42:N105" si="100">+I42-K42</f>
        <v>568438447.80000007</v>
      </c>
      <c r="O42" s="7">
        <f t="shared" ref="O42:O105" si="101">+G42-I42</f>
        <v>0</v>
      </c>
    </row>
    <row r="43" spans="2:15" ht="15" x14ac:dyDescent="0.25">
      <c r="B43" s="8"/>
      <c r="C43" s="9"/>
      <c r="D43" s="8"/>
      <c r="E43" s="8"/>
      <c r="F43" s="8"/>
      <c r="G43" s="8"/>
      <c r="H43" s="20"/>
      <c r="I43" s="8"/>
      <c r="J43" s="20"/>
      <c r="K43" s="8"/>
      <c r="L43" s="8"/>
      <c r="M43" s="8"/>
      <c r="N43" s="8"/>
      <c r="O43" s="8"/>
    </row>
    <row r="44" spans="2:15" ht="15.6" x14ac:dyDescent="0.25">
      <c r="B44" s="4" t="s">
        <v>45</v>
      </c>
      <c r="C44" s="5" t="s">
        <v>46</v>
      </c>
      <c r="D44" s="6">
        <v>568500000</v>
      </c>
      <c r="E44" s="6">
        <v>568433178.01999998</v>
      </c>
      <c r="F44" s="6">
        <f t="shared" ref="F44" si="102">+D44-E44</f>
        <v>66821.980000019073</v>
      </c>
      <c r="G44" s="6">
        <v>568433178.01999998</v>
      </c>
      <c r="H44" s="21">
        <f t="shared" ref="H44" si="103">+G44/D44</f>
        <v>0.9998824591380826</v>
      </c>
      <c r="I44" s="6">
        <v>568433178.01999998</v>
      </c>
      <c r="J44" s="21">
        <f t="shared" ref="J44" si="104">+I44/D44</f>
        <v>0.9998824591380826</v>
      </c>
      <c r="K44" s="6">
        <v>0</v>
      </c>
      <c r="L44" s="6">
        <f t="shared" ref="L44" si="105">+K44/D44</f>
        <v>0</v>
      </c>
      <c r="M44" s="6">
        <v>0</v>
      </c>
      <c r="N44" s="7">
        <f t="shared" ref="N44:N107" si="106">+I44-K44</f>
        <v>568433178.01999998</v>
      </c>
      <c r="O44" s="7">
        <f t="shared" ref="O44:O107" si="107">+G44-I44</f>
        <v>0</v>
      </c>
    </row>
    <row r="45" spans="2:15" ht="15" x14ac:dyDescent="0.25">
      <c r="B45" s="8"/>
      <c r="C45" s="9"/>
      <c r="D45" s="8"/>
      <c r="E45" s="8"/>
      <c r="F45" s="8"/>
      <c r="G45" s="8"/>
      <c r="H45" s="20"/>
      <c r="I45" s="8"/>
      <c r="J45" s="20"/>
      <c r="K45" s="8"/>
      <c r="L45" s="8"/>
      <c r="M45" s="8"/>
      <c r="N45" s="8"/>
      <c r="O45" s="8"/>
    </row>
    <row r="46" spans="2:15" ht="15.6" x14ac:dyDescent="0.25">
      <c r="B46" s="8"/>
      <c r="C46" s="5" t="s">
        <v>48</v>
      </c>
      <c r="D46" s="6">
        <v>568500000</v>
      </c>
      <c r="E46" s="6">
        <v>568433178.01999998</v>
      </c>
      <c r="F46" s="6">
        <f t="shared" ref="F46" si="108">+D46-E46</f>
        <v>66821.980000019073</v>
      </c>
      <c r="G46" s="6">
        <v>568433178.01999998</v>
      </c>
      <c r="H46" s="21">
        <f t="shared" ref="H46" si="109">+G46/D46</f>
        <v>0.9998824591380826</v>
      </c>
      <c r="I46" s="6">
        <v>568433178.01999998</v>
      </c>
      <c r="J46" s="21">
        <f t="shared" ref="J46" si="110">+I46/D46</f>
        <v>0.9998824591380826</v>
      </c>
      <c r="K46" s="6">
        <v>0</v>
      </c>
      <c r="L46" s="6">
        <f t="shared" ref="L46" si="111">+K46/D46</f>
        <v>0</v>
      </c>
      <c r="M46" s="6">
        <v>0</v>
      </c>
      <c r="N46" s="7">
        <f t="shared" ref="N46:N109" si="112">+I46-K46</f>
        <v>568433178.01999998</v>
      </c>
      <c r="O46" s="7">
        <f t="shared" ref="O46:O109" si="113">+G46-I46</f>
        <v>0</v>
      </c>
    </row>
    <row r="47" spans="2:15" ht="15.6" x14ac:dyDescent="0.25">
      <c r="B47" s="4" t="s">
        <v>47</v>
      </c>
      <c r="C47" s="9"/>
      <c r="D47" s="8"/>
      <c r="E47" s="8"/>
      <c r="F47" s="8"/>
      <c r="G47" s="8"/>
      <c r="H47" s="20"/>
      <c r="I47" s="8"/>
      <c r="J47" s="20"/>
      <c r="K47" s="8"/>
      <c r="L47" s="8"/>
      <c r="M47" s="8"/>
      <c r="N47" s="8"/>
      <c r="O47" s="8"/>
    </row>
    <row r="48" spans="2:15" ht="15.6" x14ac:dyDescent="0.25">
      <c r="B48" s="4" t="s">
        <v>49</v>
      </c>
      <c r="C48" s="5" t="s">
        <v>50</v>
      </c>
      <c r="D48" s="6">
        <v>8032000</v>
      </c>
      <c r="E48" s="6">
        <v>7234113.1699999999</v>
      </c>
      <c r="F48" s="6">
        <f t="shared" ref="F48" si="114">+D48-E48</f>
        <v>797886.83000000007</v>
      </c>
      <c r="G48" s="6">
        <v>7234113.1699999999</v>
      </c>
      <c r="H48" s="21">
        <f t="shared" ref="H48" si="115">+G48/D48</f>
        <v>0.90066150024900393</v>
      </c>
      <c r="I48" s="6">
        <v>7234113.1699999999</v>
      </c>
      <c r="J48" s="21">
        <f t="shared" ref="J48" si="116">+I48/D48</f>
        <v>0.90066150024900393</v>
      </c>
      <c r="K48" s="6">
        <v>7228843.3899999997</v>
      </c>
      <c r="L48" s="6">
        <f t="shared" ref="L48" si="117">+K48/D48</f>
        <v>0.90000540214143421</v>
      </c>
      <c r="M48" s="6">
        <v>0</v>
      </c>
      <c r="N48" s="7">
        <f t="shared" ref="N48:N111" si="118">+I48-K48</f>
        <v>5269.7800000002608</v>
      </c>
      <c r="O48" s="7">
        <f t="shared" ref="O48:O111" si="119">+G48-I48</f>
        <v>0</v>
      </c>
    </row>
    <row r="49" spans="2:15" ht="15" x14ac:dyDescent="0.25">
      <c r="B49" s="8"/>
      <c r="C49" s="9"/>
      <c r="D49" s="8"/>
      <c r="E49" s="8"/>
      <c r="F49" s="8"/>
      <c r="G49" s="8"/>
      <c r="H49" s="20"/>
      <c r="I49" s="8"/>
      <c r="J49" s="20"/>
      <c r="K49" s="8"/>
      <c r="L49" s="8"/>
      <c r="M49" s="8"/>
      <c r="N49" s="8"/>
      <c r="O49" s="8"/>
    </row>
    <row r="50" spans="2:15" ht="15.6" x14ac:dyDescent="0.25">
      <c r="B50" s="8"/>
      <c r="C50" s="5" t="s">
        <v>50</v>
      </c>
      <c r="D50" s="6">
        <v>8032000</v>
      </c>
      <c r="E50" s="6">
        <v>7234113.1699999999</v>
      </c>
      <c r="F50" s="6">
        <f t="shared" ref="F50" si="120">+D50-E50</f>
        <v>797886.83000000007</v>
      </c>
      <c r="G50" s="6">
        <v>7234113.1699999999</v>
      </c>
      <c r="H50" s="21">
        <f t="shared" ref="H50" si="121">+G50/D50</f>
        <v>0.90066150024900393</v>
      </c>
      <c r="I50" s="6">
        <v>7234113.1699999999</v>
      </c>
      <c r="J50" s="21">
        <f t="shared" ref="J50" si="122">+I50/D50</f>
        <v>0.90066150024900393</v>
      </c>
      <c r="K50" s="6">
        <v>7228843.3899999997</v>
      </c>
      <c r="L50" s="6">
        <f t="shared" ref="L50" si="123">+K50/D50</f>
        <v>0.90000540214143421</v>
      </c>
      <c r="M50" s="6">
        <v>0</v>
      </c>
      <c r="N50" s="7">
        <f t="shared" ref="N50:N113" si="124">+I50-K50</f>
        <v>5269.7800000002608</v>
      </c>
      <c r="O50" s="7">
        <f t="shared" ref="O50:O113" si="125">+G50-I50</f>
        <v>0</v>
      </c>
    </row>
    <row r="51" spans="2:15" ht="15.6" x14ac:dyDescent="0.25">
      <c r="B51" s="4" t="s">
        <v>51</v>
      </c>
      <c r="C51" s="9"/>
      <c r="D51" s="8"/>
      <c r="E51" s="8"/>
      <c r="F51" s="8"/>
      <c r="G51" s="8"/>
      <c r="H51" s="20"/>
      <c r="I51" s="8"/>
      <c r="J51" s="20"/>
      <c r="K51" s="8"/>
      <c r="L51" s="8"/>
      <c r="M51" s="8"/>
      <c r="N51" s="8"/>
      <c r="O51" s="8"/>
    </row>
    <row r="52" spans="2:15" ht="15.6" x14ac:dyDescent="0.25">
      <c r="B52" s="4" t="s">
        <v>52</v>
      </c>
      <c r="C52" s="5" t="s">
        <v>53</v>
      </c>
      <c r="D52" s="6">
        <v>249070000</v>
      </c>
      <c r="E52" s="6">
        <v>248541029.94</v>
      </c>
      <c r="F52" s="6">
        <f t="shared" ref="F52" si="126">+D52-E52</f>
        <v>528970.06000000238</v>
      </c>
      <c r="G52" s="6">
        <v>248541029.94</v>
      </c>
      <c r="H52" s="21">
        <f t="shared" ref="H52" si="127">+G52/D52</f>
        <v>0.9978762192957803</v>
      </c>
      <c r="I52" s="6">
        <v>248541029.94</v>
      </c>
      <c r="J52" s="21">
        <f t="shared" ref="J52" si="128">+I52/D52</f>
        <v>0.9978762192957803</v>
      </c>
      <c r="K52" s="6">
        <v>248026672.08000001</v>
      </c>
      <c r="L52" s="6">
        <f t="shared" ref="L52" si="129">+K52/D52</f>
        <v>0.99581110563295461</v>
      </c>
      <c r="M52" s="6">
        <v>0</v>
      </c>
      <c r="N52" s="7">
        <f t="shared" ref="N52:N115" si="130">+I52-K52</f>
        <v>514357.8599999845</v>
      </c>
      <c r="O52" s="7">
        <f t="shared" ref="O52:O115" si="131">+G52-I52</f>
        <v>0</v>
      </c>
    </row>
    <row r="53" spans="2:15" ht="15" x14ac:dyDescent="0.25">
      <c r="B53" s="8"/>
      <c r="C53" s="9"/>
      <c r="D53" s="8"/>
      <c r="E53" s="8"/>
      <c r="F53" s="8"/>
      <c r="G53" s="8"/>
      <c r="H53" s="20"/>
      <c r="I53" s="8"/>
      <c r="J53" s="20"/>
      <c r="K53" s="8"/>
      <c r="L53" s="8"/>
      <c r="M53" s="8"/>
      <c r="N53" s="8"/>
      <c r="O53" s="8"/>
    </row>
    <row r="54" spans="2:15" ht="31.2" x14ac:dyDescent="0.25">
      <c r="B54" s="4" t="s">
        <v>54</v>
      </c>
      <c r="C54" s="5" t="s">
        <v>55</v>
      </c>
      <c r="D54" s="6">
        <v>249070000</v>
      </c>
      <c r="E54" s="6">
        <v>248541029.94</v>
      </c>
      <c r="F54" s="6">
        <f t="shared" ref="F54" si="132">+D54-E54</f>
        <v>528970.06000000238</v>
      </c>
      <c r="G54" s="6">
        <v>248541029.94</v>
      </c>
      <c r="H54" s="21">
        <f t="shared" ref="H54" si="133">+G54/D54</f>
        <v>0.9978762192957803</v>
      </c>
      <c r="I54" s="6">
        <v>248541029.94</v>
      </c>
      <c r="J54" s="21">
        <f t="shared" ref="J54" si="134">+I54/D54</f>
        <v>0.9978762192957803</v>
      </c>
      <c r="K54" s="6">
        <v>248026672.08000001</v>
      </c>
      <c r="L54" s="6">
        <f t="shared" ref="L54" si="135">+K54/D54</f>
        <v>0.99581110563295461</v>
      </c>
      <c r="M54" s="6">
        <v>0</v>
      </c>
      <c r="N54" s="7">
        <f t="shared" ref="N54:N117" si="136">+I54-K54</f>
        <v>514357.8599999845</v>
      </c>
      <c r="O54" s="7">
        <f t="shared" ref="O54:O117" si="137">+G54-I54</f>
        <v>0</v>
      </c>
    </row>
    <row r="55" spans="2:15" ht="15" x14ac:dyDescent="0.25">
      <c r="B55" s="8"/>
      <c r="C55" s="9"/>
      <c r="D55" s="8"/>
      <c r="E55" s="8"/>
      <c r="F55" s="8"/>
      <c r="G55" s="8"/>
      <c r="H55" s="20"/>
      <c r="I55" s="8"/>
      <c r="J55" s="20"/>
      <c r="K55" s="8"/>
      <c r="L55" s="8"/>
      <c r="M55" s="8"/>
      <c r="N55" s="8"/>
      <c r="O55" s="8"/>
    </row>
    <row r="56" spans="2:15" ht="31.2" x14ac:dyDescent="0.25">
      <c r="B56" s="8"/>
      <c r="C56" s="5" t="s">
        <v>57</v>
      </c>
      <c r="D56" s="6">
        <v>249070000</v>
      </c>
      <c r="E56" s="6">
        <v>248541029.94</v>
      </c>
      <c r="F56" s="6">
        <f t="shared" ref="F56" si="138">+D56-E56</f>
        <v>528970.06000000238</v>
      </c>
      <c r="G56" s="6">
        <v>248541029.94</v>
      </c>
      <c r="H56" s="21">
        <f t="shared" ref="H56" si="139">+G56/D56</f>
        <v>0.9978762192957803</v>
      </c>
      <c r="I56" s="6">
        <v>248541029.94</v>
      </c>
      <c r="J56" s="21">
        <f t="shared" ref="J56" si="140">+I56/D56</f>
        <v>0.9978762192957803</v>
      </c>
      <c r="K56" s="6">
        <v>248026672.08000001</v>
      </c>
      <c r="L56" s="6">
        <f t="shared" ref="L56" si="141">+K56/D56</f>
        <v>0.99581110563295461</v>
      </c>
      <c r="M56" s="6">
        <v>0</v>
      </c>
      <c r="N56" s="7">
        <f t="shared" ref="N56:N119" si="142">+I56-K56</f>
        <v>514357.8599999845</v>
      </c>
      <c r="O56" s="7">
        <f t="shared" ref="O56:O119" si="143">+G56-I56</f>
        <v>0</v>
      </c>
    </row>
    <row r="57" spans="2:15" ht="15.6" x14ac:dyDescent="0.25">
      <c r="B57" s="4" t="s">
        <v>56</v>
      </c>
      <c r="C57" s="9"/>
      <c r="D57" s="8"/>
      <c r="E57" s="8"/>
      <c r="F57" s="8"/>
      <c r="G57" s="8"/>
      <c r="H57" s="20"/>
      <c r="I57" s="8"/>
      <c r="J57" s="20"/>
      <c r="K57" s="8"/>
      <c r="L57" s="8"/>
      <c r="M57" s="8"/>
      <c r="N57" s="8"/>
      <c r="O57" s="8"/>
    </row>
    <row r="58" spans="2:15" ht="15.6" x14ac:dyDescent="0.25">
      <c r="B58" s="4" t="s">
        <v>58</v>
      </c>
      <c r="C58" s="5" t="s">
        <v>59</v>
      </c>
      <c r="D58" s="6">
        <v>433625000</v>
      </c>
      <c r="E58" s="6">
        <v>360928480.74000001</v>
      </c>
      <c r="F58" s="6">
        <f t="shared" ref="F58" si="144">+D58-E58</f>
        <v>72696519.25999999</v>
      </c>
      <c r="G58" s="6">
        <v>360928480.74000001</v>
      </c>
      <c r="H58" s="21">
        <f t="shared" ref="H58" si="145">+G58/D58</f>
        <v>0.83235164194868838</v>
      </c>
      <c r="I58" s="6">
        <v>360928480.74000001</v>
      </c>
      <c r="J58" s="21">
        <f t="shared" ref="J58" si="146">+I58/D58</f>
        <v>0.83235164194868838</v>
      </c>
      <c r="K58" s="6">
        <v>344466034.00999999</v>
      </c>
      <c r="L58" s="6">
        <f t="shared" ref="L58" si="147">+K58/D58</f>
        <v>0.79438693343326605</v>
      </c>
      <c r="M58" s="6">
        <v>0</v>
      </c>
      <c r="N58" s="7">
        <f t="shared" ref="N58:N121" si="148">+I58-K58</f>
        <v>16462446.730000019</v>
      </c>
      <c r="O58" s="7">
        <f t="shared" ref="O58:O121" si="149">+G58-I58</f>
        <v>0</v>
      </c>
    </row>
    <row r="59" spans="2:15" ht="15" x14ac:dyDescent="0.25">
      <c r="B59" s="8"/>
      <c r="C59" s="9"/>
      <c r="D59" s="8"/>
      <c r="E59" s="8"/>
      <c r="F59" s="8"/>
      <c r="G59" s="8"/>
      <c r="H59" s="20"/>
      <c r="I59" s="8"/>
      <c r="J59" s="20"/>
      <c r="K59" s="8"/>
      <c r="L59" s="8"/>
      <c r="M59" s="8"/>
      <c r="N59" s="8"/>
      <c r="O59" s="8"/>
    </row>
    <row r="60" spans="2:15" ht="31.2" x14ac:dyDescent="0.25">
      <c r="B60" s="4" t="s">
        <v>60</v>
      </c>
      <c r="C60" s="5" t="s">
        <v>61</v>
      </c>
      <c r="D60" s="6">
        <v>433625000</v>
      </c>
      <c r="E60" s="6">
        <v>360928480.74000001</v>
      </c>
      <c r="F60" s="6">
        <f t="shared" ref="F60" si="150">+D60-E60</f>
        <v>72696519.25999999</v>
      </c>
      <c r="G60" s="6">
        <v>360928480.74000001</v>
      </c>
      <c r="H60" s="21">
        <f t="shared" ref="H60" si="151">+G60/D60</f>
        <v>0.83235164194868838</v>
      </c>
      <c r="I60" s="6">
        <v>360928480.74000001</v>
      </c>
      <c r="J60" s="21">
        <f t="shared" ref="J60" si="152">+I60/D60</f>
        <v>0.83235164194868838</v>
      </c>
      <c r="K60" s="6">
        <v>344466034.00999999</v>
      </c>
      <c r="L60" s="6">
        <f t="shared" ref="L60" si="153">+K60/D60</f>
        <v>0.79438693343326605</v>
      </c>
      <c r="M60" s="6">
        <v>0</v>
      </c>
      <c r="N60" s="7">
        <f t="shared" ref="N60:N123" si="154">+I60-K60</f>
        <v>16462446.730000019</v>
      </c>
      <c r="O60" s="7">
        <f t="shared" ref="O60:O123" si="155">+G60-I60</f>
        <v>0</v>
      </c>
    </row>
    <row r="61" spans="2:15" ht="15" x14ac:dyDescent="0.25">
      <c r="B61" s="8"/>
      <c r="C61" s="9"/>
      <c r="D61" s="8"/>
      <c r="E61" s="8"/>
      <c r="F61" s="8"/>
      <c r="G61" s="8"/>
      <c r="H61" s="20"/>
      <c r="I61" s="8"/>
      <c r="J61" s="20"/>
      <c r="K61" s="8"/>
      <c r="L61" s="8"/>
      <c r="M61" s="8"/>
      <c r="N61" s="8"/>
      <c r="O61" s="8"/>
    </row>
    <row r="62" spans="2:15" ht="31.2" x14ac:dyDescent="0.25">
      <c r="B62" s="8"/>
      <c r="C62" s="5" t="s">
        <v>63</v>
      </c>
      <c r="D62" s="6">
        <v>433625000</v>
      </c>
      <c r="E62" s="6">
        <v>360928480.74000001</v>
      </c>
      <c r="F62" s="6">
        <f t="shared" ref="F62" si="156">+D62-E62</f>
        <v>72696519.25999999</v>
      </c>
      <c r="G62" s="6">
        <v>360928480.74000001</v>
      </c>
      <c r="H62" s="21">
        <f t="shared" ref="H62" si="157">+G62/D62</f>
        <v>0.83235164194868838</v>
      </c>
      <c r="I62" s="6">
        <v>360928480.74000001</v>
      </c>
      <c r="J62" s="21">
        <f t="shared" ref="J62" si="158">+I62/D62</f>
        <v>0.83235164194868838</v>
      </c>
      <c r="K62" s="6">
        <v>344466034.00999999</v>
      </c>
      <c r="L62" s="6">
        <f t="shared" ref="L62" si="159">+K62/D62</f>
        <v>0.79438693343326605</v>
      </c>
      <c r="M62" s="6">
        <v>0</v>
      </c>
      <c r="N62" s="7">
        <f t="shared" ref="N62:N125" si="160">+I62-K62</f>
        <v>16462446.730000019</v>
      </c>
      <c r="O62" s="7">
        <f t="shared" ref="O62:O125" si="161">+G62-I62</f>
        <v>0</v>
      </c>
    </row>
    <row r="63" spans="2:15" ht="15.6" x14ac:dyDescent="0.25">
      <c r="B63" s="4" t="s">
        <v>62</v>
      </c>
      <c r="C63" s="9"/>
      <c r="D63" s="8"/>
      <c r="E63" s="8"/>
      <c r="F63" s="8"/>
      <c r="G63" s="8"/>
      <c r="H63" s="20"/>
      <c r="I63" s="8"/>
      <c r="J63" s="20"/>
      <c r="K63" s="8"/>
      <c r="L63" s="8"/>
      <c r="M63" s="8"/>
      <c r="N63" s="8"/>
      <c r="O63" s="8"/>
    </row>
    <row r="64" spans="2:15" ht="15.6" x14ac:dyDescent="0.25">
      <c r="B64" s="4" t="s">
        <v>64</v>
      </c>
      <c r="C64" s="5" t="s">
        <v>65</v>
      </c>
      <c r="D64" s="6">
        <v>19180000</v>
      </c>
      <c r="E64" s="6">
        <v>2114013.14</v>
      </c>
      <c r="F64" s="6">
        <f t="shared" ref="F64" si="162">+D64-E64</f>
        <v>17065986.859999999</v>
      </c>
      <c r="G64" s="6">
        <v>2114013.14</v>
      </c>
      <c r="H64" s="21">
        <f t="shared" ref="H64" si="163">+G64/D64</f>
        <v>0.11021966319082378</v>
      </c>
      <c r="I64" s="6">
        <v>2114013.14</v>
      </c>
      <c r="J64" s="21">
        <f t="shared" ref="J64" si="164">+I64/D64</f>
        <v>0.11021966319082378</v>
      </c>
      <c r="K64" s="6">
        <v>2114013.14</v>
      </c>
      <c r="L64" s="6">
        <f t="shared" ref="L64" si="165">+K64/D64</f>
        <v>0.11021966319082378</v>
      </c>
      <c r="M64" s="6">
        <v>0</v>
      </c>
      <c r="N64" s="7">
        <f t="shared" ref="N64:N127" si="166">+I64-K64</f>
        <v>0</v>
      </c>
      <c r="O64" s="7">
        <f t="shared" ref="O64:O127" si="167">+G64-I64</f>
        <v>0</v>
      </c>
    </row>
    <row r="65" spans="2:15" ht="15" x14ac:dyDescent="0.25">
      <c r="B65" s="8"/>
      <c r="C65" s="9"/>
      <c r="D65" s="8"/>
      <c r="E65" s="8"/>
      <c r="F65" s="8"/>
      <c r="G65" s="8"/>
      <c r="H65" s="20"/>
      <c r="I65" s="8"/>
      <c r="J65" s="20"/>
      <c r="K65" s="8"/>
      <c r="L65" s="8"/>
      <c r="M65" s="8"/>
      <c r="N65" s="8"/>
      <c r="O65" s="8"/>
    </row>
    <row r="66" spans="2:15" ht="15.6" x14ac:dyDescent="0.25">
      <c r="B66" s="4" t="s">
        <v>66</v>
      </c>
      <c r="C66" s="5" t="s">
        <v>67</v>
      </c>
      <c r="D66" s="6">
        <v>19180000</v>
      </c>
      <c r="E66" s="6">
        <v>2114013.14</v>
      </c>
      <c r="F66" s="6">
        <f t="shared" ref="F66" si="168">+D66-E66</f>
        <v>17065986.859999999</v>
      </c>
      <c r="G66" s="6">
        <v>2114013.14</v>
      </c>
      <c r="H66" s="21">
        <f t="shared" ref="H66" si="169">+G66/D66</f>
        <v>0.11021966319082378</v>
      </c>
      <c r="I66" s="6">
        <v>2114013.14</v>
      </c>
      <c r="J66" s="21">
        <f t="shared" ref="J66" si="170">+I66/D66</f>
        <v>0.11021966319082378</v>
      </c>
      <c r="K66" s="6">
        <v>2114013.14</v>
      </c>
      <c r="L66" s="6">
        <f t="shared" ref="L66" si="171">+K66/D66</f>
        <v>0.11021966319082378</v>
      </c>
      <c r="M66" s="6">
        <v>0</v>
      </c>
      <c r="N66" s="7">
        <f t="shared" ref="N66:N129" si="172">+I66-K66</f>
        <v>0</v>
      </c>
      <c r="O66" s="7">
        <f t="shared" ref="O66:O129" si="173">+G66-I66</f>
        <v>0</v>
      </c>
    </row>
    <row r="67" spans="2:15" ht="15" x14ac:dyDescent="0.25">
      <c r="B67" s="8"/>
      <c r="C67" s="9"/>
      <c r="D67" s="8"/>
      <c r="E67" s="8"/>
      <c r="F67" s="8"/>
      <c r="G67" s="8"/>
      <c r="H67" s="20"/>
      <c r="I67" s="8"/>
      <c r="J67" s="20"/>
      <c r="K67" s="8"/>
      <c r="L67" s="8"/>
      <c r="M67" s="8"/>
      <c r="N67" s="8"/>
      <c r="O67" s="8"/>
    </row>
    <row r="68" spans="2:15" ht="15.6" x14ac:dyDescent="0.25">
      <c r="B68" s="8"/>
      <c r="C68" s="5" t="s">
        <v>69</v>
      </c>
      <c r="D68" s="6">
        <v>19180000</v>
      </c>
      <c r="E68" s="6">
        <v>2114013.14</v>
      </c>
      <c r="F68" s="6">
        <f t="shared" ref="F68" si="174">+D68-E68</f>
        <v>17065986.859999999</v>
      </c>
      <c r="G68" s="6">
        <v>2114013.14</v>
      </c>
      <c r="H68" s="21">
        <f t="shared" ref="H68" si="175">+G68/D68</f>
        <v>0.11021966319082378</v>
      </c>
      <c r="I68" s="6">
        <v>2114013.14</v>
      </c>
      <c r="J68" s="21">
        <f t="shared" ref="J68" si="176">+I68/D68</f>
        <v>0.11021966319082378</v>
      </c>
      <c r="K68" s="6">
        <v>2114013.14</v>
      </c>
      <c r="L68" s="6">
        <f t="shared" ref="L68" si="177">+K68/D68</f>
        <v>0.11021966319082378</v>
      </c>
      <c r="M68" s="6">
        <v>0</v>
      </c>
      <c r="N68" s="7">
        <f t="shared" ref="N68:N131" si="178">+I68-K68</f>
        <v>0</v>
      </c>
      <c r="O68" s="7">
        <f t="shared" ref="O68:O131" si="179">+G68-I68</f>
        <v>0</v>
      </c>
    </row>
    <row r="69" spans="2:15" ht="15.6" x14ac:dyDescent="0.25">
      <c r="B69" s="4" t="s">
        <v>68</v>
      </c>
      <c r="C69" s="9"/>
      <c r="D69" s="8"/>
      <c r="E69" s="8"/>
      <c r="F69" s="8"/>
      <c r="G69" s="8"/>
      <c r="H69" s="20"/>
      <c r="I69" s="8"/>
      <c r="J69" s="20"/>
      <c r="K69" s="8"/>
      <c r="L69" s="8"/>
      <c r="M69" s="8"/>
      <c r="N69" s="8"/>
      <c r="O69" s="8"/>
    </row>
    <row r="70" spans="2:15" ht="31.2" x14ac:dyDescent="0.25">
      <c r="B70" s="4" t="s">
        <v>70</v>
      </c>
      <c r="C70" s="5" t="s">
        <v>71</v>
      </c>
      <c r="D70" s="6">
        <v>141400000</v>
      </c>
      <c r="E70" s="6">
        <v>113288665.26000001</v>
      </c>
      <c r="F70" s="6">
        <f t="shared" ref="F70" si="180">+D70-E70</f>
        <v>28111334.739999995</v>
      </c>
      <c r="G70" s="6">
        <v>113288665.26000001</v>
      </c>
      <c r="H70" s="21">
        <f t="shared" ref="H70" si="181">+G70/D70</f>
        <v>0.80119282362093358</v>
      </c>
      <c r="I70" s="6">
        <v>113288665.26000001</v>
      </c>
      <c r="J70" s="21">
        <f t="shared" ref="J70" si="182">+I70/D70</f>
        <v>0.80119282362093358</v>
      </c>
      <c r="K70" s="6">
        <v>0</v>
      </c>
      <c r="L70" s="6">
        <f t="shared" ref="L70" si="183">+K70/D70</f>
        <v>0</v>
      </c>
      <c r="M70" s="6">
        <v>0</v>
      </c>
      <c r="N70" s="7">
        <f t="shared" ref="N70:N133" si="184">+I70-K70</f>
        <v>113288665.26000001</v>
      </c>
      <c r="O70" s="7">
        <f t="shared" ref="O70:O133" si="185">+G70-I70</f>
        <v>0</v>
      </c>
    </row>
    <row r="71" spans="2:15" ht="15" x14ac:dyDescent="0.25">
      <c r="B71" s="8"/>
      <c r="C71" s="9"/>
      <c r="D71" s="8"/>
      <c r="E71" s="8"/>
      <c r="F71" s="8"/>
      <c r="G71" s="8"/>
      <c r="H71" s="20"/>
      <c r="I71" s="8"/>
      <c r="J71" s="20"/>
      <c r="K71" s="8"/>
      <c r="L71" s="8"/>
      <c r="M71" s="8"/>
      <c r="N71" s="8"/>
      <c r="O71" s="8"/>
    </row>
    <row r="72" spans="2:15" ht="15.6" x14ac:dyDescent="0.25">
      <c r="B72" s="4" t="s">
        <v>72</v>
      </c>
      <c r="C72" s="5" t="s">
        <v>73</v>
      </c>
      <c r="D72" s="6">
        <v>34200000</v>
      </c>
      <c r="E72" s="6">
        <v>27564132.260000002</v>
      </c>
      <c r="F72" s="6">
        <f t="shared" ref="F72" si="186">+D72-E72</f>
        <v>6635867.7399999984</v>
      </c>
      <c r="G72" s="6">
        <v>27564132.260000002</v>
      </c>
      <c r="H72" s="21">
        <f t="shared" ref="H72" si="187">+G72/D72</f>
        <v>0.80596877953216384</v>
      </c>
      <c r="I72" s="6">
        <v>27564132.260000002</v>
      </c>
      <c r="J72" s="21">
        <f t="shared" ref="J72" si="188">+I72/D72</f>
        <v>0.80596877953216384</v>
      </c>
      <c r="K72" s="6">
        <v>0</v>
      </c>
      <c r="L72" s="6">
        <f t="shared" ref="L72" si="189">+K72/D72</f>
        <v>0</v>
      </c>
      <c r="M72" s="6">
        <v>0</v>
      </c>
      <c r="N72" s="7">
        <f t="shared" ref="N72:N135" si="190">+I72-K72</f>
        <v>27564132.260000002</v>
      </c>
      <c r="O72" s="7">
        <f t="shared" ref="O72:O135" si="191">+G72-I72</f>
        <v>0</v>
      </c>
    </row>
    <row r="73" spans="2:15" ht="15" x14ac:dyDescent="0.25">
      <c r="B73" s="8"/>
      <c r="C73" s="9"/>
      <c r="D73" s="8"/>
      <c r="E73" s="8"/>
      <c r="F73" s="8"/>
      <c r="G73" s="8"/>
      <c r="H73" s="20"/>
      <c r="I73" s="8"/>
      <c r="J73" s="20"/>
      <c r="K73" s="8"/>
      <c r="L73" s="8"/>
      <c r="M73" s="8"/>
      <c r="N73" s="8"/>
      <c r="O73" s="8"/>
    </row>
    <row r="74" spans="2:15" ht="31.2" x14ac:dyDescent="0.25">
      <c r="B74" s="8"/>
      <c r="C74" s="5" t="s">
        <v>75</v>
      </c>
      <c r="D74" s="6">
        <v>34200000</v>
      </c>
      <c r="E74" s="6">
        <v>27564132.260000002</v>
      </c>
      <c r="F74" s="6">
        <f t="shared" ref="F74" si="192">+D74-E74</f>
        <v>6635867.7399999984</v>
      </c>
      <c r="G74" s="6">
        <v>27564132.260000002</v>
      </c>
      <c r="H74" s="21">
        <f t="shared" ref="H74" si="193">+G74/D74</f>
        <v>0.80596877953216384</v>
      </c>
      <c r="I74" s="6">
        <v>27564132.260000002</v>
      </c>
      <c r="J74" s="21">
        <f t="shared" ref="J74" si="194">+I74/D74</f>
        <v>0.80596877953216384</v>
      </c>
      <c r="K74" s="6">
        <v>0</v>
      </c>
      <c r="L74" s="6">
        <f t="shared" ref="L74" si="195">+K74/D74</f>
        <v>0</v>
      </c>
      <c r="M74" s="6">
        <v>0</v>
      </c>
      <c r="N74" s="7">
        <f t="shared" ref="N74:N137" si="196">+I74-K74</f>
        <v>27564132.260000002</v>
      </c>
      <c r="O74" s="7">
        <f t="shared" ref="O74:O137" si="197">+G74-I74</f>
        <v>0</v>
      </c>
    </row>
    <row r="75" spans="2:15" ht="15.6" x14ac:dyDescent="0.25">
      <c r="B75" s="4" t="s">
        <v>74</v>
      </c>
      <c r="C75" s="9"/>
      <c r="D75" s="8"/>
      <c r="E75" s="8"/>
      <c r="F75" s="8"/>
      <c r="G75" s="8"/>
      <c r="H75" s="20"/>
      <c r="I75" s="8"/>
      <c r="J75" s="20"/>
      <c r="K75" s="8"/>
      <c r="L75" s="8"/>
      <c r="M75" s="8"/>
      <c r="N75" s="8"/>
      <c r="O75" s="8"/>
    </row>
    <row r="76" spans="2:15" ht="15.6" x14ac:dyDescent="0.25">
      <c r="B76" s="4" t="s">
        <v>76</v>
      </c>
      <c r="C76" s="5" t="s">
        <v>77</v>
      </c>
      <c r="D76" s="6">
        <v>107200000</v>
      </c>
      <c r="E76" s="6">
        <v>85724533</v>
      </c>
      <c r="F76" s="6">
        <f t="shared" ref="F76" si="198">+D76-E76</f>
        <v>21475467</v>
      </c>
      <c r="G76" s="6">
        <v>85724533</v>
      </c>
      <c r="H76" s="21">
        <f t="shared" ref="H76" si="199">+G76/D76</f>
        <v>0.79966915111940295</v>
      </c>
      <c r="I76" s="6">
        <v>85724533</v>
      </c>
      <c r="J76" s="21">
        <f t="shared" ref="J76" si="200">+I76/D76</f>
        <v>0.79966915111940295</v>
      </c>
      <c r="K76" s="6">
        <v>0</v>
      </c>
      <c r="L76" s="6">
        <f t="shared" ref="L76" si="201">+K76/D76</f>
        <v>0</v>
      </c>
      <c r="M76" s="6">
        <v>0</v>
      </c>
      <c r="N76" s="7">
        <f t="shared" ref="N76:N139" si="202">+I76-K76</f>
        <v>85724533</v>
      </c>
      <c r="O76" s="7">
        <f t="shared" ref="O76:O139" si="203">+G76-I76</f>
        <v>0</v>
      </c>
    </row>
    <row r="77" spans="2:15" ht="15" x14ac:dyDescent="0.25">
      <c r="B77" s="8"/>
      <c r="C77" s="9"/>
      <c r="D77" s="8"/>
      <c r="E77" s="8"/>
      <c r="F77" s="8"/>
      <c r="G77" s="8"/>
      <c r="H77" s="20"/>
      <c r="I77" s="8"/>
      <c r="J77" s="20"/>
      <c r="K77" s="8"/>
      <c r="L77" s="8"/>
      <c r="M77" s="8"/>
      <c r="N77" s="8"/>
      <c r="O77" s="8"/>
    </row>
    <row r="78" spans="2:15" ht="31.2" x14ac:dyDescent="0.25">
      <c r="B78" s="8"/>
      <c r="C78" s="5" t="s">
        <v>79</v>
      </c>
      <c r="D78" s="6">
        <v>107200000</v>
      </c>
      <c r="E78" s="6">
        <v>85724533</v>
      </c>
      <c r="F78" s="6">
        <f t="shared" ref="F78" si="204">+D78-E78</f>
        <v>21475467</v>
      </c>
      <c r="G78" s="6">
        <v>85724533</v>
      </c>
      <c r="H78" s="21">
        <f t="shared" ref="H78" si="205">+G78/D78</f>
        <v>0.79966915111940295</v>
      </c>
      <c r="I78" s="6">
        <v>85724533</v>
      </c>
      <c r="J78" s="21">
        <f t="shared" ref="J78" si="206">+I78/D78</f>
        <v>0.79966915111940295</v>
      </c>
      <c r="K78" s="6">
        <v>0</v>
      </c>
      <c r="L78" s="6">
        <f t="shared" ref="L78" si="207">+K78/D78</f>
        <v>0</v>
      </c>
      <c r="M78" s="6">
        <v>0</v>
      </c>
      <c r="N78" s="7">
        <f t="shared" ref="N78:N141" si="208">+I78-K78</f>
        <v>85724533</v>
      </c>
      <c r="O78" s="7">
        <f t="shared" ref="O78:O141" si="209">+G78-I78</f>
        <v>0</v>
      </c>
    </row>
    <row r="79" spans="2:15" ht="15.6" x14ac:dyDescent="0.25">
      <c r="B79" s="4" t="s">
        <v>78</v>
      </c>
      <c r="C79" s="9"/>
      <c r="D79" s="8"/>
      <c r="E79" s="8"/>
      <c r="F79" s="8"/>
      <c r="G79" s="8"/>
      <c r="H79" s="20"/>
      <c r="I79" s="8"/>
      <c r="J79" s="20"/>
      <c r="K79" s="8"/>
      <c r="L79" s="8"/>
      <c r="M79" s="8"/>
      <c r="N79" s="8"/>
      <c r="O79" s="8"/>
    </row>
    <row r="80" spans="2:15" ht="31.2" x14ac:dyDescent="0.25">
      <c r="B80" s="4" t="s">
        <v>80</v>
      </c>
      <c r="C80" s="5" t="s">
        <v>81</v>
      </c>
      <c r="D80" s="6">
        <v>1000000</v>
      </c>
      <c r="E80" s="6">
        <v>0</v>
      </c>
      <c r="F80" s="6">
        <f t="shared" ref="F80" si="210">+D80-E80</f>
        <v>1000000</v>
      </c>
      <c r="G80" s="6">
        <v>0</v>
      </c>
      <c r="H80" s="21">
        <f t="shared" ref="H80" si="211">+G80/D80</f>
        <v>0</v>
      </c>
      <c r="I80" s="6">
        <v>0</v>
      </c>
      <c r="J80" s="21">
        <f t="shared" ref="J80" si="212">+I80/D80</f>
        <v>0</v>
      </c>
      <c r="K80" s="6">
        <v>0</v>
      </c>
      <c r="L80" s="6">
        <f t="shared" ref="L80" si="213">+K80/D80</f>
        <v>0</v>
      </c>
      <c r="M80" s="6">
        <v>0</v>
      </c>
      <c r="N80" s="7">
        <f t="shared" ref="N80:N143" si="214">+I80-K80</f>
        <v>0</v>
      </c>
      <c r="O80" s="7">
        <f t="shared" ref="O80:O143" si="215">+G80-I80</f>
        <v>0</v>
      </c>
    </row>
    <row r="81" spans="2:15" ht="15" x14ac:dyDescent="0.25">
      <c r="B81" s="8"/>
      <c r="C81" s="9"/>
      <c r="D81" s="8"/>
      <c r="E81" s="8"/>
      <c r="F81" s="8"/>
      <c r="G81" s="8"/>
      <c r="H81" s="20"/>
      <c r="I81" s="8"/>
      <c r="J81" s="20"/>
      <c r="K81" s="8"/>
      <c r="L81" s="8"/>
      <c r="M81" s="8"/>
      <c r="N81" s="8"/>
      <c r="O81" s="8"/>
    </row>
    <row r="82" spans="2:15" ht="15.6" x14ac:dyDescent="0.25">
      <c r="B82" s="4" t="s">
        <v>82</v>
      </c>
      <c r="C82" s="5" t="s">
        <v>83</v>
      </c>
      <c r="D82" s="6">
        <v>1000000</v>
      </c>
      <c r="E82" s="6">
        <v>0</v>
      </c>
      <c r="F82" s="6">
        <f t="shared" ref="F82" si="216">+D82-E82</f>
        <v>1000000</v>
      </c>
      <c r="G82" s="6">
        <v>0</v>
      </c>
      <c r="H82" s="21">
        <f t="shared" ref="H82" si="217">+G82/D82</f>
        <v>0</v>
      </c>
      <c r="I82" s="6">
        <v>0</v>
      </c>
      <c r="J82" s="21">
        <f t="shared" ref="J82" si="218">+I82/D82</f>
        <v>0</v>
      </c>
      <c r="K82" s="6">
        <v>0</v>
      </c>
      <c r="L82" s="6">
        <f t="shared" ref="L82" si="219">+K82/D82</f>
        <v>0</v>
      </c>
      <c r="M82" s="6">
        <v>0</v>
      </c>
      <c r="N82" s="7">
        <f t="shared" ref="N82:N145" si="220">+I82-K82</f>
        <v>0</v>
      </c>
      <c r="O82" s="7">
        <f t="shared" ref="O82:O145" si="221">+G82-I82</f>
        <v>0</v>
      </c>
    </row>
    <row r="83" spans="2:15" ht="15" x14ac:dyDescent="0.25">
      <c r="B83" s="8"/>
      <c r="C83" s="9"/>
      <c r="D83" s="8"/>
      <c r="E83" s="8"/>
      <c r="F83" s="8"/>
      <c r="G83" s="8"/>
      <c r="H83" s="20"/>
      <c r="I83" s="8"/>
      <c r="J83" s="20"/>
      <c r="K83" s="8"/>
      <c r="L83" s="8"/>
      <c r="M83" s="8"/>
      <c r="N83" s="8"/>
      <c r="O83" s="8"/>
    </row>
    <row r="84" spans="2:15" ht="15.6" x14ac:dyDescent="0.25">
      <c r="B84" s="4" t="s">
        <v>84</v>
      </c>
      <c r="C84" s="5" t="s">
        <v>85</v>
      </c>
      <c r="D84" s="6">
        <v>531906022</v>
      </c>
      <c r="E84" s="6">
        <v>393491069.18000001</v>
      </c>
      <c r="F84" s="6">
        <f t="shared" ref="F84" si="222">+D84-E84</f>
        <v>138414952.81999999</v>
      </c>
      <c r="G84" s="6">
        <v>393491069.18000001</v>
      </c>
      <c r="H84" s="21">
        <f t="shared" ref="H84" si="223">+G84/D84</f>
        <v>0.73977554850845439</v>
      </c>
      <c r="I84" s="6">
        <v>393491069.18000001</v>
      </c>
      <c r="J84" s="21">
        <f t="shared" ref="J84" si="224">+I84/D84</f>
        <v>0.73977554850845439</v>
      </c>
      <c r="K84" s="6">
        <v>305906861.17000002</v>
      </c>
      <c r="L84" s="6">
        <f t="shared" ref="L84" si="225">+K84/D84</f>
        <v>0.57511449112715629</v>
      </c>
      <c r="M84" s="6">
        <v>0</v>
      </c>
      <c r="N84" s="7">
        <f t="shared" ref="N84:N147" si="226">+I84-K84</f>
        <v>87584208.00999999</v>
      </c>
      <c r="O84" s="7">
        <f t="shared" ref="O84:O147" si="227">+G84-I84</f>
        <v>0</v>
      </c>
    </row>
    <row r="85" spans="2:15" ht="15" x14ac:dyDescent="0.25">
      <c r="B85" s="8"/>
      <c r="C85" s="9"/>
      <c r="D85" s="8"/>
      <c r="E85" s="8"/>
      <c r="F85" s="8"/>
      <c r="G85" s="8"/>
      <c r="H85" s="20"/>
      <c r="I85" s="8"/>
      <c r="J85" s="20"/>
      <c r="K85" s="8"/>
      <c r="L85" s="8"/>
      <c r="M85" s="8"/>
      <c r="N85" s="8"/>
      <c r="O85" s="8"/>
    </row>
    <row r="86" spans="2:15" ht="15.6" x14ac:dyDescent="0.25">
      <c r="B86" s="4" t="s">
        <v>86</v>
      </c>
      <c r="C86" s="5" t="s">
        <v>87</v>
      </c>
      <c r="D86" s="6">
        <v>186050000</v>
      </c>
      <c r="E86" s="6">
        <v>104137688.48999999</v>
      </c>
      <c r="F86" s="6">
        <f t="shared" ref="F86" si="228">+D86-E86</f>
        <v>81912311.510000005</v>
      </c>
      <c r="G86" s="6">
        <v>104137688.48999999</v>
      </c>
      <c r="H86" s="21">
        <f t="shared" ref="H86" si="229">+G86/D86</f>
        <v>0.55972958070411172</v>
      </c>
      <c r="I86" s="6">
        <v>104137688.48999999</v>
      </c>
      <c r="J86" s="21">
        <f t="shared" ref="J86" si="230">+I86/D86</f>
        <v>0.55972958070411172</v>
      </c>
      <c r="K86" s="6">
        <v>90518468.760000005</v>
      </c>
      <c r="L86" s="6">
        <f t="shared" ref="L86" si="231">+K86/D86</f>
        <v>0.48652764719161518</v>
      </c>
      <c r="M86" s="6">
        <v>0</v>
      </c>
      <c r="N86" s="7">
        <f t="shared" ref="N86:N149" si="232">+I86-K86</f>
        <v>13619219.729999989</v>
      </c>
      <c r="O86" s="7">
        <f t="shared" ref="O86:O149" si="233">+G86-I86</f>
        <v>0</v>
      </c>
    </row>
    <row r="87" spans="2:15" ht="15" x14ac:dyDescent="0.25">
      <c r="B87" s="8"/>
      <c r="C87" s="9"/>
      <c r="D87" s="8"/>
      <c r="E87" s="8"/>
      <c r="F87" s="8"/>
      <c r="G87" s="8"/>
      <c r="H87" s="20"/>
      <c r="I87" s="8"/>
      <c r="J87" s="20"/>
      <c r="K87" s="8"/>
      <c r="L87" s="8"/>
      <c r="M87" s="8"/>
      <c r="N87" s="8"/>
      <c r="O87" s="8"/>
    </row>
    <row r="88" spans="2:15" ht="31.2" x14ac:dyDescent="0.25">
      <c r="B88" s="8"/>
      <c r="C88" s="5" t="s">
        <v>89</v>
      </c>
      <c r="D88" s="6">
        <v>186050000</v>
      </c>
      <c r="E88" s="6">
        <v>104137688.48999999</v>
      </c>
      <c r="F88" s="6">
        <f t="shared" ref="F88" si="234">+D88-E88</f>
        <v>81912311.510000005</v>
      </c>
      <c r="G88" s="6">
        <v>104137688.48999999</v>
      </c>
      <c r="H88" s="21">
        <f t="shared" ref="H88" si="235">+G88/D88</f>
        <v>0.55972958070411172</v>
      </c>
      <c r="I88" s="6">
        <v>104137688.48999999</v>
      </c>
      <c r="J88" s="21">
        <f t="shared" ref="J88" si="236">+I88/D88</f>
        <v>0.55972958070411172</v>
      </c>
      <c r="K88" s="6">
        <v>90518468.760000005</v>
      </c>
      <c r="L88" s="6">
        <f t="shared" ref="L88" si="237">+K88/D88</f>
        <v>0.48652764719161518</v>
      </c>
      <c r="M88" s="6">
        <v>0</v>
      </c>
      <c r="N88" s="7">
        <f t="shared" ref="N88:N151" si="238">+I88-K88</f>
        <v>13619219.729999989</v>
      </c>
      <c r="O88" s="7">
        <f t="shared" ref="O88:O151" si="239">+G88-I88</f>
        <v>0</v>
      </c>
    </row>
    <row r="89" spans="2:15" ht="15.6" x14ac:dyDescent="0.25">
      <c r="B89" s="4" t="s">
        <v>88</v>
      </c>
      <c r="C89" s="9"/>
      <c r="D89" s="8"/>
      <c r="E89" s="8"/>
      <c r="F89" s="8"/>
      <c r="G89" s="8"/>
      <c r="H89" s="20"/>
      <c r="I89" s="8"/>
      <c r="J89" s="20"/>
      <c r="K89" s="8"/>
      <c r="L89" s="8"/>
      <c r="M89" s="8"/>
      <c r="N89" s="8"/>
      <c r="O89" s="8"/>
    </row>
    <row r="90" spans="2:15" ht="31.2" x14ac:dyDescent="0.25">
      <c r="B90" s="4" t="s">
        <v>90</v>
      </c>
      <c r="C90" s="5" t="s">
        <v>91</v>
      </c>
      <c r="D90" s="6">
        <v>32200000</v>
      </c>
      <c r="E90" s="6">
        <v>32127911.649999999</v>
      </c>
      <c r="F90" s="6">
        <f t="shared" ref="F90" si="240">+D90-E90</f>
        <v>72088.35000000149</v>
      </c>
      <c r="G90" s="6">
        <v>32127911.649999999</v>
      </c>
      <c r="H90" s="21">
        <f t="shared" ref="H90" si="241">+G90/D90</f>
        <v>0.99776123136645956</v>
      </c>
      <c r="I90" s="6">
        <v>32127911.649999999</v>
      </c>
      <c r="J90" s="21">
        <f t="shared" ref="J90" si="242">+I90/D90</f>
        <v>0.99776123136645956</v>
      </c>
      <c r="K90" s="6">
        <v>16815611.469999999</v>
      </c>
      <c r="L90" s="6">
        <f t="shared" ref="L90" si="243">+K90/D90</f>
        <v>0.52222395869565219</v>
      </c>
      <c r="M90" s="6">
        <v>0</v>
      </c>
      <c r="N90" s="7">
        <f t="shared" ref="N90:N153" si="244">+I90-K90</f>
        <v>15312300.18</v>
      </c>
      <c r="O90" s="7">
        <f t="shared" ref="O90:O153" si="245">+G90-I90</f>
        <v>0</v>
      </c>
    </row>
    <row r="91" spans="2:15" ht="15" x14ac:dyDescent="0.25">
      <c r="B91" s="8"/>
      <c r="C91" s="9"/>
      <c r="D91" s="8"/>
      <c r="E91" s="8"/>
      <c r="F91" s="8"/>
      <c r="G91" s="8"/>
      <c r="H91" s="20"/>
      <c r="I91" s="8"/>
      <c r="J91" s="20"/>
      <c r="K91" s="8"/>
      <c r="L91" s="8"/>
      <c r="M91" s="8"/>
      <c r="N91" s="8"/>
      <c r="O91" s="8"/>
    </row>
    <row r="92" spans="2:15" ht="31.2" x14ac:dyDescent="0.25">
      <c r="B92" s="8"/>
      <c r="C92" s="5" t="s">
        <v>93</v>
      </c>
      <c r="D92" s="6">
        <v>32200000</v>
      </c>
      <c r="E92" s="6">
        <v>32127911.649999999</v>
      </c>
      <c r="F92" s="6">
        <f t="shared" ref="F92" si="246">+D92-E92</f>
        <v>72088.35000000149</v>
      </c>
      <c r="G92" s="6">
        <v>32127911.649999999</v>
      </c>
      <c r="H92" s="21">
        <f t="shared" ref="H92" si="247">+G92/D92</f>
        <v>0.99776123136645956</v>
      </c>
      <c r="I92" s="6">
        <v>32127911.649999999</v>
      </c>
      <c r="J92" s="21">
        <f t="shared" ref="J92" si="248">+I92/D92</f>
        <v>0.99776123136645956</v>
      </c>
      <c r="K92" s="6">
        <v>16815611.469999999</v>
      </c>
      <c r="L92" s="6">
        <f t="shared" ref="L92" si="249">+K92/D92</f>
        <v>0.52222395869565219</v>
      </c>
      <c r="M92" s="6">
        <v>0</v>
      </c>
      <c r="N92" s="7">
        <f t="shared" ref="N92:N155" si="250">+I92-K92</f>
        <v>15312300.18</v>
      </c>
      <c r="O92" s="7">
        <f t="shared" ref="O92:O155" si="251">+G92-I92</f>
        <v>0</v>
      </c>
    </row>
    <row r="93" spans="2:15" ht="15.6" x14ac:dyDescent="0.25">
      <c r="B93" s="4" t="s">
        <v>92</v>
      </c>
      <c r="C93" s="9"/>
      <c r="D93" s="8"/>
      <c r="E93" s="8"/>
      <c r="F93" s="8"/>
      <c r="G93" s="8"/>
      <c r="H93" s="20"/>
      <c r="I93" s="8"/>
      <c r="J93" s="20"/>
      <c r="K93" s="8"/>
      <c r="L93" s="8"/>
      <c r="M93" s="8"/>
      <c r="N93" s="8"/>
      <c r="O93" s="8"/>
    </row>
    <row r="94" spans="2:15" ht="15.6" x14ac:dyDescent="0.25">
      <c r="B94" s="4" t="s">
        <v>94</v>
      </c>
      <c r="C94" s="5" t="s">
        <v>95</v>
      </c>
      <c r="D94" s="6">
        <v>130700000</v>
      </c>
      <c r="E94" s="6">
        <v>119180525.81</v>
      </c>
      <c r="F94" s="6">
        <f t="shared" ref="F94" si="252">+D94-E94</f>
        <v>11519474.189999998</v>
      </c>
      <c r="G94" s="6">
        <v>119180525.81</v>
      </c>
      <c r="H94" s="21">
        <f t="shared" ref="H94" si="253">+G94/D94</f>
        <v>0.91186324261667939</v>
      </c>
      <c r="I94" s="6">
        <v>119180525.81</v>
      </c>
      <c r="J94" s="21">
        <f t="shared" ref="J94" si="254">+I94/D94</f>
        <v>0.91186324261667939</v>
      </c>
      <c r="K94" s="6">
        <v>70543782</v>
      </c>
      <c r="L94" s="6">
        <f t="shared" ref="L94" si="255">+K94/D94</f>
        <v>0.53973819433817904</v>
      </c>
      <c r="M94" s="6">
        <v>0</v>
      </c>
      <c r="N94" s="7">
        <f t="shared" ref="N94:N157" si="256">+I94-K94</f>
        <v>48636743.810000002</v>
      </c>
      <c r="O94" s="7">
        <f t="shared" ref="O94:O157" si="257">+G94-I94</f>
        <v>0</v>
      </c>
    </row>
    <row r="95" spans="2:15" ht="15" x14ac:dyDescent="0.25">
      <c r="B95" s="8"/>
      <c r="C95" s="9"/>
      <c r="D95" s="8"/>
      <c r="E95" s="8"/>
      <c r="F95" s="8"/>
      <c r="G95" s="8"/>
      <c r="H95" s="20"/>
      <c r="I95" s="8"/>
      <c r="J95" s="20"/>
      <c r="K95" s="8"/>
      <c r="L95" s="8"/>
      <c r="M95" s="8"/>
      <c r="N95" s="8"/>
      <c r="O95" s="8"/>
    </row>
    <row r="96" spans="2:15" ht="31.2" x14ac:dyDescent="0.25">
      <c r="B96" s="8"/>
      <c r="C96" s="5" t="s">
        <v>97</v>
      </c>
      <c r="D96" s="6">
        <v>130700000</v>
      </c>
      <c r="E96" s="6">
        <v>119180525.81</v>
      </c>
      <c r="F96" s="6">
        <f t="shared" ref="F96" si="258">+D96-E96</f>
        <v>11519474.189999998</v>
      </c>
      <c r="G96" s="6">
        <v>119180525.81</v>
      </c>
      <c r="H96" s="21">
        <f t="shared" ref="H96" si="259">+G96/D96</f>
        <v>0.91186324261667939</v>
      </c>
      <c r="I96" s="6">
        <v>119180525.81</v>
      </c>
      <c r="J96" s="21">
        <f t="shared" ref="J96" si="260">+I96/D96</f>
        <v>0.91186324261667939</v>
      </c>
      <c r="K96" s="6">
        <v>70543782</v>
      </c>
      <c r="L96" s="6">
        <f t="shared" ref="L96" si="261">+K96/D96</f>
        <v>0.53973819433817904</v>
      </c>
      <c r="M96" s="6">
        <v>0</v>
      </c>
      <c r="N96" s="7">
        <f t="shared" ref="N96:N159" si="262">+I96-K96</f>
        <v>48636743.810000002</v>
      </c>
      <c r="O96" s="7">
        <f t="shared" ref="O96:O159" si="263">+G96-I96</f>
        <v>0</v>
      </c>
    </row>
    <row r="97" spans="2:15" ht="15.6" x14ac:dyDescent="0.25">
      <c r="B97" s="4" t="s">
        <v>96</v>
      </c>
      <c r="C97" s="9"/>
      <c r="D97" s="8"/>
      <c r="E97" s="8"/>
      <c r="F97" s="8"/>
      <c r="G97" s="8"/>
      <c r="H97" s="20"/>
      <c r="I97" s="8"/>
      <c r="J97" s="20"/>
      <c r="K97" s="8"/>
      <c r="L97" s="8"/>
      <c r="M97" s="8"/>
      <c r="N97" s="8"/>
      <c r="O97" s="8"/>
    </row>
    <row r="98" spans="2:15" ht="31.2" x14ac:dyDescent="0.25">
      <c r="B98" s="4" t="s">
        <v>98</v>
      </c>
      <c r="C98" s="5" t="s">
        <v>99</v>
      </c>
      <c r="D98" s="6">
        <v>48600000</v>
      </c>
      <c r="E98" s="6">
        <v>26021405.93</v>
      </c>
      <c r="F98" s="6">
        <f t="shared" ref="F98" si="264">+D98-E98</f>
        <v>22578594.07</v>
      </c>
      <c r="G98" s="6">
        <v>26021405.93</v>
      </c>
      <c r="H98" s="21">
        <f t="shared" ref="H98" si="265">+G98/D98</f>
        <v>0.53541987510288069</v>
      </c>
      <c r="I98" s="6">
        <v>26021405.93</v>
      </c>
      <c r="J98" s="21">
        <f t="shared" ref="J98" si="266">+I98/D98</f>
        <v>0.53541987510288069</v>
      </c>
      <c r="K98" s="6">
        <v>26005210.920000002</v>
      </c>
      <c r="L98" s="6">
        <f t="shared" ref="L98" si="267">+K98/D98</f>
        <v>0.53508664444444443</v>
      </c>
      <c r="M98" s="6">
        <v>0</v>
      </c>
      <c r="N98" s="7">
        <f t="shared" ref="N98:N161" si="268">+I98-K98</f>
        <v>16195.009999997914</v>
      </c>
      <c r="O98" s="7">
        <f t="shared" ref="O98:O161" si="269">+G98-I98</f>
        <v>0</v>
      </c>
    </row>
    <row r="99" spans="2:15" ht="15" x14ac:dyDescent="0.25">
      <c r="B99" s="8"/>
      <c r="C99" s="9"/>
      <c r="D99" s="8"/>
      <c r="E99" s="8"/>
      <c r="F99" s="8"/>
      <c r="G99" s="8"/>
      <c r="H99" s="20"/>
      <c r="I99" s="8"/>
      <c r="J99" s="20"/>
      <c r="K99" s="8"/>
      <c r="L99" s="8"/>
      <c r="M99" s="8"/>
      <c r="N99" s="8"/>
      <c r="O99" s="8"/>
    </row>
    <row r="100" spans="2:15" ht="31.2" x14ac:dyDescent="0.25">
      <c r="B100" s="8"/>
      <c r="C100" s="5" t="s">
        <v>101</v>
      </c>
      <c r="D100" s="6">
        <v>48600000</v>
      </c>
      <c r="E100" s="6">
        <v>26021405.93</v>
      </c>
      <c r="F100" s="6">
        <f t="shared" ref="F100" si="270">+D100-E100</f>
        <v>22578594.07</v>
      </c>
      <c r="G100" s="6">
        <v>26021405.93</v>
      </c>
      <c r="H100" s="21">
        <f t="shared" ref="H100" si="271">+G100/D100</f>
        <v>0.53541987510288069</v>
      </c>
      <c r="I100" s="6">
        <v>26021405.93</v>
      </c>
      <c r="J100" s="21">
        <f t="shared" ref="J100" si="272">+I100/D100</f>
        <v>0.53541987510288069</v>
      </c>
      <c r="K100" s="6">
        <v>26005210.920000002</v>
      </c>
      <c r="L100" s="6">
        <f t="shared" ref="L100" si="273">+K100/D100</f>
        <v>0.53508664444444443</v>
      </c>
      <c r="M100" s="6">
        <v>0</v>
      </c>
      <c r="N100" s="7">
        <f t="shared" ref="N100:N163" si="274">+I100-K100</f>
        <v>16195.009999997914</v>
      </c>
      <c r="O100" s="7">
        <f t="shared" ref="O100:O163" si="275">+G100-I100</f>
        <v>0</v>
      </c>
    </row>
    <row r="101" spans="2:15" ht="15.6" x14ac:dyDescent="0.25">
      <c r="B101" s="4" t="s">
        <v>100</v>
      </c>
      <c r="C101" s="9"/>
      <c r="D101" s="8"/>
      <c r="E101" s="8"/>
      <c r="F101" s="8"/>
      <c r="G101" s="8"/>
      <c r="H101" s="20"/>
      <c r="I101" s="8"/>
      <c r="J101" s="20"/>
      <c r="K101" s="8"/>
      <c r="L101" s="8"/>
      <c r="M101" s="8"/>
      <c r="N101" s="8"/>
      <c r="O101" s="8"/>
    </row>
    <row r="102" spans="2:15" ht="15.6" x14ac:dyDescent="0.25">
      <c r="B102" s="4" t="s">
        <v>102</v>
      </c>
      <c r="C102" s="5" t="s">
        <v>103</v>
      </c>
      <c r="D102" s="6">
        <v>39000000</v>
      </c>
      <c r="E102" s="6">
        <v>34518043.079999998</v>
      </c>
      <c r="F102" s="6">
        <f t="shared" ref="F102" si="276">+D102-E102</f>
        <v>4481956.9200000018</v>
      </c>
      <c r="G102" s="6">
        <v>34518043.079999998</v>
      </c>
      <c r="H102" s="21">
        <f t="shared" ref="H102" si="277">+G102/D102</f>
        <v>0.8850780276923077</v>
      </c>
      <c r="I102" s="6">
        <v>34518043.079999998</v>
      </c>
      <c r="J102" s="21">
        <f t="shared" ref="J102" si="278">+I102/D102</f>
        <v>0.8850780276923077</v>
      </c>
      <c r="K102" s="6">
        <v>34380521</v>
      </c>
      <c r="L102" s="6">
        <f t="shared" ref="L102" si="279">+K102/D102</f>
        <v>0.88155182051282055</v>
      </c>
      <c r="M102" s="6">
        <v>0</v>
      </c>
      <c r="N102" s="7">
        <f t="shared" ref="N102:N165" si="280">+I102-K102</f>
        <v>137522.07999999821</v>
      </c>
      <c r="O102" s="7">
        <f t="shared" ref="O102:O165" si="281">+G102-I102</f>
        <v>0</v>
      </c>
    </row>
    <row r="103" spans="2:15" ht="15" x14ac:dyDescent="0.25">
      <c r="B103" s="8"/>
      <c r="C103" s="9"/>
      <c r="D103" s="8"/>
      <c r="E103" s="8"/>
      <c r="F103" s="8"/>
      <c r="G103" s="8"/>
      <c r="H103" s="20"/>
      <c r="I103" s="8"/>
      <c r="J103" s="20"/>
      <c r="K103" s="8"/>
      <c r="L103" s="8"/>
      <c r="M103" s="8"/>
      <c r="N103" s="8"/>
      <c r="O103" s="8"/>
    </row>
    <row r="104" spans="2:15" ht="15.6" x14ac:dyDescent="0.25">
      <c r="B104" s="8"/>
      <c r="C104" s="5" t="s">
        <v>105</v>
      </c>
      <c r="D104" s="6">
        <v>39000000</v>
      </c>
      <c r="E104" s="6">
        <v>34518043.079999998</v>
      </c>
      <c r="F104" s="6">
        <f t="shared" ref="F104" si="282">+D104-E104</f>
        <v>4481956.9200000018</v>
      </c>
      <c r="G104" s="6">
        <v>34518043.079999998</v>
      </c>
      <c r="H104" s="21">
        <f t="shared" ref="H104" si="283">+G104/D104</f>
        <v>0.8850780276923077</v>
      </c>
      <c r="I104" s="6">
        <v>34518043.079999998</v>
      </c>
      <c r="J104" s="21">
        <f t="shared" ref="J104" si="284">+I104/D104</f>
        <v>0.8850780276923077</v>
      </c>
      <c r="K104" s="6">
        <v>34380521</v>
      </c>
      <c r="L104" s="6">
        <f t="shared" ref="L104" si="285">+K104/D104</f>
        <v>0.88155182051282055</v>
      </c>
      <c r="M104" s="6">
        <v>0</v>
      </c>
      <c r="N104" s="7">
        <f t="shared" ref="N104:N167" si="286">+I104-K104</f>
        <v>137522.07999999821</v>
      </c>
      <c r="O104" s="7">
        <f t="shared" ref="O104:O167" si="287">+G104-I104</f>
        <v>0</v>
      </c>
    </row>
    <row r="105" spans="2:15" ht="15.6" x14ac:dyDescent="0.25">
      <c r="B105" s="4" t="s">
        <v>104</v>
      </c>
      <c r="C105" s="9"/>
      <c r="D105" s="8"/>
      <c r="E105" s="8"/>
      <c r="F105" s="8"/>
      <c r="G105" s="8"/>
      <c r="H105" s="20"/>
      <c r="I105" s="8"/>
      <c r="J105" s="20"/>
      <c r="K105" s="8"/>
      <c r="L105" s="8"/>
      <c r="M105" s="8"/>
      <c r="N105" s="8"/>
      <c r="O105" s="8"/>
    </row>
    <row r="106" spans="2:15" ht="15.6" x14ac:dyDescent="0.25">
      <c r="B106" s="4" t="s">
        <v>106</v>
      </c>
      <c r="C106" s="5" t="s">
        <v>107</v>
      </c>
      <c r="D106" s="6">
        <v>1000000</v>
      </c>
      <c r="E106" s="6">
        <v>213648</v>
      </c>
      <c r="F106" s="6">
        <f t="shared" ref="F106" si="288">+D106-E106</f>
        <v>786352</v>
      </c>
      <c r="G106" s="6">
        <v>213648</v>
      </c>
      <c r="H106" s="21">
        <f t="shared" ref="H106" si="289">+G106/D106</f>
        <v>0.213648</v>
      </c>
      <c r="I106" s="6">
        <v>213648</v>
      </c>
      <c r="J106" s="21">
        <f t="shared" ref="J106" si="290">+I106/D106</f>
        <v>0.213648</v>
      </c>
      <c r="K106" s="6">
        <v>213648</v>
      </c>
      <c r="L106" s="6">
        <f t="shared" ref="L106" si="291">+K106/D106</f>
        <v>0.213648</v>
      </c>
      <c r="M106" s="6">
        <v>0</v>
      </c>
      <c r="N106" s="7">
        <f t="shared" ref="N106:N169" si="292">+I106-K106</f>
        <v>0</v>
      </c>
      <c r="O106" s="7">
        <f t="shared" ref="O106:O169" si="293">+G106-I106</f>
        <v>0</v>
      </c>
    </row>
    <row r="107" spans="2:15" ht="15" x14ac:dyDescent="0.25">
      <c r="B107" s="8"/>
      <c r="C107" s="9"/>
      <c r="D107" s="8"/>
      <c r="E107" s="8"/>
      <c r="F107" s="8"/>
      <c r="G107" s="8"/>
      <c r="H107" s="20"/>
      <c r="I107" s="8"/>
      <c r="J107" s="20"/>
      <c r="K107" s="8"/>
      <c r="L107" s="8"/>
      <c r="M107" s="8"/>
      <c r="N107" s="8"/>
      <c r="O107" s="8"/>
    </row>
    <row r="108" spans="2:15" ht="15.6" x14ac:dyDescent="0.25">
      <c r="B108" s="8"/>
      <c r="C108" s="5" t="s">
        <v>109</v>
      </c>
      <c r="D108" s="6">
        <v>1000000</v>
      </c>
      <c r="E108" s="6">
        <v>213648</v>
      </c>
      <c r="F108" s="6">
        <f t="shared" ref="F108" si="294">+D108-E108</f>
        <v>786352</v>
      </c>
      <c r="G108" s="6">
        <v>213648</v>
      </c>
      <c r="H108" s="21">
        <f t="shared" ref="H108" si="295">+G108/D108</f>
        <v>0.213648</v>
      </c>
      <c r="I108" s="6">
        <v>213648</v>
      </c>
      <c r="J108" s="21">
        <f t="shared" ref="J108" si="296">+I108/D108</f>
        <v>0.213648</v>
      </c>
      <c r="K108" s="6">
        <v>213648</v>
      </c>
      <c r="L108" s="6">
        <f t="shared" ref="L108" si="297">+K108/D108</f>
        <v>0.213648</v>
      </c>
      <c r="M108" s="6">
        <v>0</v>
      </c>
      <c r="N108" s="7">
        <f t="shared" ref="N108:N171" si="298">+I108-K108</f>
        <v>0</v>
      </c>
      <c r="O108" s="7">
        <f t="shared" ref="O108:O171" si="299">+G108-I108</f>
        <v>0</v>
      </c>
    </row>
    <row r="109" spans="2:15" ht="15.6" x14ac:dyDescent="0.25">
      <c r="B109" s="4" t="s">
        <v>108</v>
      </c>
      <c r="C109" s="9"/>
      <c r="D109" s="8"/>
      <c r="E109" s="8"/>
      <c r="F109" s="8"/>
      <c r="G109" s="8"/>
      <c r="H109" s="20"/>
      <c r="I109" s="8"/>
      <c r="J109" s="20"/>
      <c r="K109" s="8"/>
      <c r="L109" s="8"/>
      <c r="M109" s="8"/>
      <c r="N109" s="8"/>
      <c r="O109" s="8"/>
    </row>
    <row r="110" spans="2:15" ht="15.6" x14ac:dyDescent="0.25">
      <c r="B110" s="4" t="s">
        <v>110</v>
      </c>
      <c r="C110" s="5" t="s">
        <v>111</v>
      </c>
      <c r="D110" s="6">
        <v>502000</v>
      </c>
      <c r="E110" s="6">
        <v>427655.8</v>
      </c>
      <c r="F110" s="6">
        <f t="shared" ref="F110" si="300">+D110-E110</f>
        <v>74344.200000000012</v>
      </c>
      <c r="G110" s="6">
        <v>427655.8</v>
      </c>
      <c r="H110" s="21">
        <f t="shared" ref="H110" si="301">+G110/D110</f>
        <v>0.85190398406374501</v>
      </c>
      <c r="I110" s="6">
        <v>427655.8</v>
      </c>
      <c r="J110" s="21">
        <f t="shared" ref="J110" si="302">+I110/D110</f>
        <v>0.85190398406374501</v>
      </c>
      <c r="K110" s="6">
        <v>427655.8</v>
      </c>
      <c r="L110" s="6">
        <f t="shared" ref="L110" si="303">+K110/D110</f>
        <v>0.85190398406374501</v>
      </c>
      <c r="M110" s="6">
        <v>0</v>
      </c>
      <c r="N110" s="7">
        <f t="shared" ref="N110:N173" si="304">+I110-K110</f>
        <v>0</v>
      </c>
      <c r="O110" s="7">
        <f t="shared" ref="O110:O173" si="305">+G110-I110</f>
        <v>0</v>
      </c>
    </row>
    <row r="111" spans="2:15" ht="15" x14ac:dyDescent="0.25">
      <c r="B111" s="8"/>
      <c r="C111" s="9"/>
      <c r="D111" s="8"/>
      <c r="E111" s="8"/>
      <c r="F111" s="8"/>
      <c r="G111" s="8"/>
      <c r="H111" s="20"/>
      <c r="I111" s="8"/>
      <c r="J111" s="20"/>
      <c r="K111" s="8"/>
      <c r="L111" s="8"/>
      <c r="M111" s="8"/>
      <c r="N111" s="8"/>
      <c r="O111" s="8"/>
    </row>
    <row r="112" spans="2:15" ht="31.2" x14ac:dyDescent="0.25">
      <c r="B112" s="8"/>
      <c r="C112" s="5" t="s">
        <v>113</v>
      </c>
      <c r="D112" s="6">
        <v>502000</v>
      </c>
      <c r="E112" s="6">
        <v>427655.8</v>
      </c>
      <c r="F112" s="6">
        <f t="shared" ref="F112" si="306">+D112-E112</f>
        <v>74344.200000000012</v>
      </c>
      <c r="G112" s="6">
        <v>427655.8</v>
      </c>
      <c r="H112" s="21">
        <f t="shared" ref="H112" si="307">+G112/D112</f>
        <v>0.85190398406374501</v>
      </c>
      <c r="I112" s="6">
        <v>427655.8</v>
      </c>
      <c r="J112" s="21">
        <f t="shared" ref="J112" si="308">+I112/D112</f>
        <v>0.85190398406374501</v>
      </c>
      <c r="K112" s="6">
        <v>427655.8</v>
      </c>
      <c r="L112" s="6">
        <f t="shared" ref="L112" si="309">+K112/D112</f>
        <v>0.85190398406374501</v>
      </c>
      <c r="M112" s="6">
        <v>0</v>
      </c>
      <c r="N112" s="7">
        <f t="shared" ref="N112:N175" si="310">+I112-K112</f>
        <v>0</v>
      </c>
      <c r="O112" s="7">
        <f t="shared" ref="O112:O175" si="311">+G112-I112</f>
        <v>0</v>
      </c>
    </row>
    <row r="113" spans="2:15" ht="15.6" x14ac:dyDescent="0.25">
      <c r="B113" s="4" t="s">
        <v>112</v>
      </c>
      <c r="C113" s="9"/>
      <c r="D113" s="8"/>
      <c r="E113" s="8"/>
      <c r="F113" s="8"/>
      <c r="G113" s="8"/>
      <c r="H113" s="20"/>
      <c r="I113" s="8"/>
      <c r="J113" s="20"/>
      <c r="K113" s="8"/>
      <c r="L113" s="8"/>
      <c r="M113" s="8"/>
      <c r="N113" s="8"/>
      <c r="O113" s="8"/>
    </row>
    <row r="114" spans="2:15" ht="15.6" x14ac:dyDescent="0.25">
      <c r="B114" s="4" t="s">
        <v>114</v>
      </c>
      <c r="C114" s="5" t="s">
        <v>115</v>
      </c>
      <c r="D114" s="6">
        <v>84854022</v>
      </c>
      <c r="E114" s="6">
        <v>74614105.939999998</v>
      </c>
      <c r="F114" s="6">
        <f t="shared" ref="F114" si="312">+D114-E114</f>
        <v>10239916.060000002</v>
      </c>
      <c r="G114" s="6">
        <v>74614105.939999998</v>
      </c>
      <c r="H114" s="21">
        <f t="shared" ref="H114" si="313">+G114/D114</f>
        <v>0.87932315029215702</v>
      </c>
      <c r="I114" s="6">
        <v>74614105.939999998</v>
      </c>
      <c r="J114" s="21">
        <f t="shared" ref="J114" si="314">+I114/D114</f>
        <v>0.87932315029215702</v>
      </c>
      <c r="K114" s="6">
        <v>65248043.219999999</v>
      </c>
      <c r="L114" s="6">
        <f t="shared" ref="L114" si="315">+K114/D114</f>
        <v>0.76894461431657302</v>
      </c>
      <c r="M114" s="6">
        <v>0</v>
      </c>
      <c r="N114" s="7">
        <f t="shared" ref="N114:N177" si="316">+I114-K114</f>
        <v>9366062.7199999988</v>
      </c>
      <c r="O114" s="7">
        <f t="shared" ref="O114:O177" si="317">+G114-I114</f>
        <v>0</v>
      </c>
    </row>
    <row r="115" spans="2:15" ht="15" x14ac:dyDescent="0.25">
      <c r="B115" s="8"/>
      <c r="C115" s="9"/>
      <c r="D115" s="8"/>
      <c r="E115" s="8"/>
      <c r="F115" s="8"/>
      <c r="G115" s="8"/>
      <c r="H115" s="20"/>
      <c r="I115" s="8"/>
      <c r="J115" s="20"/>
      <c r="K115" s="8"/>
      <c r="L115" s="8"/>
      <c r="M115" s="8"/>
      <c r="N115" s="8"/>
      <c r="O115" s="8"/>
    </row>
    <row r="116" spans="2:15" ht="31.2" x14ac:dyDescent="0.25">
      <c r="B116" s="8"/>
      <c r="C116" s="5" t="s">
        <v>117</v>
      </c>
      <c r="D116" s="6">
        <v>84854022</v>
      </c>
      <c r="E116" s="6">
        <v>74614105.939999998</v>
      </c>
      <c r="F116" s="6">
        <f t="shared" ref="F116" si="318">+D116-E116</f>
        <v>10239916.060000002</v>
      </c>
      <c r="G116" s="6">
        <v>74614105.939999998</v>
      </c>
      <c r="H116" s="21">
        <f t="shared" ref="H116" si="319">+G116/D116</f>
        <v>0.87932315029215702</v>
      </c>
      <c r="I116" s="6">
        <v>74614105.939999998</v>
      </c>
      <c r="J116" s="21">
        <f t="shared" ref="J116" si="320">+I116/D116</f>
        <v>0.87932315029215702</v>
      </c>
      <c r="K116" s="6">
        <v>65248043.219999999</v>
      </c>
      <c r="L116" s="6">
        <f t="shared" ref="L116" si="321">+K116/D116</f>
        <v>0.76894461431657302</v>
      </c>
      <c r="M116" s="6">
        <v>0</v>
      </c>
      <c r="N116" s="7">
        <f t="shared" ref="N116:N179" si="322">+I116-K116</f>
        <v>9366062.7199999988</v>
      </c>
      <c r="O116" s="7">
        <f t="shared" ref="O116:O179" si="323">+G116-I116</f>
        <v>0</v>
      </c>
    </row>
    <row r="117" spans="2:15" ht="15.6" x14ac:dyDescent="0.25">
      <c r="B117" s="4" t="s">
        <v>116</v>
      </c>
      <c r="C117" s="9"/>
      <c r="D117" s="8"/>
      <c r="E117" s="8"/>
      <c r="F117" s="8"/>
      <c r="G117" s="8"/>
      <c r="H117" s="20"/>
      <c r="I117" s="8"/>
      <c r="J117" s="20"/>
      <c r="K117" s="8"/>
      <c r="L117" s="8"/>
      <c r="M117" s="8"/>
      <c r="N117" s="8"/>
      <c r="O117" s="8"/>
    </row>
    <row r="118" spans="2:15" ht="15.6" x14ac:dyDescent="0.25">
      <c r="B118" s="4" t="s">
        <v>118</v>
      </c>
      <c r="C118" s="5" t="s">
        <v>119</v>
      </c>
      <c r="D118" s="6">
        <v>9000000</v>
      </c>
      <c r="E118" s="6">
        <v>2250084.48</v>
      </c>
      <c r="F118" s="6">
        <f t="shared" ref="F118" si="324">+D118-E118</f>
        <v>6749915.5199999996</v>
      </c>
      <c r="G118" s="6">
        <v>2250084.48</v>
      </c>
      <c r="H118" s="21">
        <f t="shared" ref="H118" si="325">+G118/D118</f>
        <v>0.25000938666666667</v>
      </c>
      <c r="I118" s="6">
        <v>2250084.48</v>
      </c>
      <c r="J118" s="21">
        <f t="shared" ref="J118" si="326">+I118/D118</f>
        <v>0.25000938666666667</v>
      </c>
      <c r="K118" s="6">
        <v>1753920</v>
      </c>
      <c r="L118" s="6">
        <f t="shared" ref="L118" si="327">+K118/D118</f>
        <v>0.19488</v>
      </c>
      <c r="M118" s="6">
        <v>0</v>
      </c>
      <c r="N118" s="7">
        <f t="shared" ref="N118:N181" si="328">+I118-K118</f>
        <v>496164.48</v>
      </c>
      <c r="O118" s="7">
        <f t="shared" ref="O118:O181" si="329">+G118-I118</f>
        <v>0</v>
      </c>
    </row>
    <row r="119" spans="2:15" ht="15" x14ac:dyDescent="0.25">
      <c r="B119" s="8"/>
      <c r="C119" s="9"/>
      <c r="D119" s="8"/>
      <c r="E119" s="8"/>
      <c r="F119" s="8"/>
      <c r="G119" s="8"/>
      <c r="H119" s="20"/>
      <c r="I119" s="8"/>
      <c r="J119" s="20"/>
      <c r="K119" s="8"/>
      <c r="L119" s="8"/>
      <c r="M119" s="8"/>
      <c r="N119" s="8"/>
      <c r="O119" s="8"/>
    </row>
    <row r="120" spans="2:15" ht="15.6" x14ac:dyDescent="0.25">
      <c r="B120" s="8"/>
      <c r="C120" s="5" t="s">
        <v>121</v>
      </c>
      <c r="D120" s="6">
        <v>9000000</v>
      </c>
      <c r="E120" s="6">
        <v>2250084.48</v>
      </c>
      <c r="F120" s="6">
        <f t="shared" ref="F120" si="330">+D120-E120</f>
        <v>6749915.5199999996</v>
      </c>
      <c r="G120" s="6">
        <v>2250084.48</v>
      </c>
      <c r="H120" s="21">
        <f t="shared" ref="H120" si="331">+G120/D120</f>
        <v>0.25000938666666667</v>
      </c>
      <c r="I120" s="6">
        <v>2250084.48</v>
      </c>
      <c r="J120" s="21">
        <f t="shared" ref="J120" si="332">+I120/D120</f>
        <v>0.25000938666666667</v>
      </c>
      <c r="K120" s="6">
        <v>1753920</v>
      </c>
      <c r="L120" s="6">
        <f t="shared" ref="L120" si="333">+K120/D120</f>
        <v>0.19488</v>
      </c>
      <c r="M120" s="6">
        <v>0</v>
      </c>
      <c r="N120" s="7">
        <f t="shared" ref="N120:N183" si="334">+I120-K120</f>
        <v>496164.48</v>
      </c>
      <c r="O120" s="7">
        <f t="shared" ref="O120:O183" si="335">+G120-I120</f>
        <v>0</v>
      </c>
    </row>
    <row r="121" spans="2:15" ht="15.6" x14ac:dyDescent="0.25">
      <c r="B121" s="4" t="s">
        <v>120</v>
      </c>
      <c r="C121" s="9"/>
      <c r="D121" s="8"/>
      <c r="E121" s="8"/>
      <c r="F121" s="8"/>
      <c r="G121" s="8"/>
      <c r="H121" s="20"/>
      <c r="I121" s="8"/>
      <c r="J121" s="20"/>
      <c r="K121" s="8"/>
      <c r="L121" s="8"/>
      <c r="M121" s="8"/>
      <c r="N121" s="8"/>
      <c r="O121" s="8"/>
    </row>
    <row r="122" spans="2:15" ht="31.2" x14ac:dyDescent="0.25">
      <c r="B122" s="4" t="s">
        <v>122</v>
      </c>
      <c r="C122" s="5" t="s">
        <v>123</v>
      </c>
      <c r="D122" s="6">
        <v>902157630</v>
      </c>
      <c r="E122" s="6">
        <v>853811640</v>
      </c>
      <c r="F122" s="6">
        <f t="shared" ref="F122" si="336">+D122-E122</f>
        <v>48345990</v>
      </c>
      <c r="G122" s="6">
        <v>853811640</v>
      </c>
      <c r="H122" s="21">
        <f t="shared" ref="H122" si="337">+G122/D122</f>
        <v>0.94641070651921444</v>
      </c>
      <c r="I122" s="6">
        <v>853811640</v>
      </c>
      <c r="J122" s="21">
        <f t="shared" ref="J122" si="338">+I122/D122</f>
        <v>0.94641070651921444</v>
      </c>
      <c r="K122" s="6">
        <v>410000</v>
      </c>
      <c r="L122" s="6">
        <f t="shared" ref="L122" si="339">+K122/D122</f>
        <v>4.5446603383490753E-4</v>
      </c>
      <c r="M122" s="6">
        <v>0</v>
      </c>
      <c r="N122" s="7">
        <f t="shared" ref="N122:N185" si="340">+I122-K122</f>
        <v>853401640</v>
      </c>
      <c r="O122" s="7">
        <f t="shared" ref="O122:O185" si="341">+G122-I122</f>
        <v>0</v>
      </c>
    </row>
    <row r="123" spans="2:15" ht="15" x14ac:dyDescent="0.25">
      <c r="B123" s="8"/>
      <c r="C123" s="9"/>
      <c r="D123" s="8"/>
      <c r="E123" s="8"/>
      <c r="F123" s="8"/>
      <c r="G123" s="8"/>
      <c r="H123" s="20"/>
      <c r="I123" s="8"/>
      <c r="J123" s="20"/>
      <c r="K123" s="8"/>
      <c r="L123" s="8"/>
      <c r="M123" s="8"/>
      <c r="N123" s="8"/>
      <c r="O123" s="8"/>
    </row>
    <row r="124" spans="2:15" ht="31.2" x14ac:dyDescent="0.25">
      <c r="B124" s="4" t="s">
        <v>124</v>
      </c>
      <c r="C124" s="5" t="s">
        <v>125</v>
      </c>
      <c r="D124" s="6">
        <v>902157630</v>
      </c>
      <c r="E124" s="6">
        <v>853811640</v>
      </c>
      <c r="F124" s="6">
        <f t="shared" ref="F124" si="342">+D124-E124</f>
        <v>48345990</v>
      </c>
      <c r="G124" s="6">
        <v>853811640</v>
      </c>
      <c r="H124" s="21">
        <f t="shared" ref="H124" si="343">+G124/D124</f>
        <v>0.94641070651921444</v>
      </c>
      <c r="I124" s="6">
        <v>853811640</v>
      </c>
      <c r="J124" s="21">
        <f t="shared" ref="J124" si="344">+I124/D124</f>
        <v>0.94641070651921444</v>
      </c>
      <c r="K124" s="6">
        <v>410000</v>
      </c>
      <c r="L124" s="6">
        <f t="shared" ref="L124" si="345">+K124/D124</f>
        <v>4.5446603383490753E-4</v>
      </c>
      <c r="M124" s="6">
        <v>0</v>
      </c>
      <c r="N124" s="7">
        <f t="shared" ref="N124:N187" si="346">+I124-K124</f>
        <v>853401640</v>
      </c>
      <c r="O124" s="7">
        <f t="shared" ref="O124:O187" si="347">+G124-I124</f>
        <v>0</v>
      </c>
    </row>
    <row r="125" spans="2:15" ht="15" x14ac:dyDescent="0.25">
      <c r="B125" s="8"/>
      <c r="C125" s="9"/>
      <c r="D125" s="8"/>
      <c r="E125" s="8"/>
      <c r="F125" s="8"/>
      <c r="G125" s="8"/>
      <c r="H125" s="20"/>
      <c r="I125" s="8"/>
      <c r="J125" s="20"/>
      <c r="K125" s="8"/>
      <c r="L125" s="8"/>
      <c r="M125" s="8"/>
      <c r="N125" s="8"/>
      <c r="O125" s="8"/>
    </row>
    <row r="126" spans="2:15" ht="31.2" x14ac:dyDescent="0.25">
      <c r="B126" s="8"/>
      <c r="C126" s="5" t="s">
        <v>127</v>
      </c>
      <c r="D126" s="6">
        <v>902157630</v>
      </c>
      <c r="E126" s="6">
        <v>853811640</v>
      </c>
      <c r="F126" s="6">
        <f t="shared" ref="F126" si="348">+D126-E126</f>
        <v>48345990</v>
      </c>
      <c r="G126" s="6">
        <v>853811640</v>
      </c>
      <c r="H126" s="21">
        <f t="shared" ref="H126" si="349">+G126/D126</f>
        <v>0.94641070651921444</v>
      </c>
      <c r="I126" s="6">
        <v>853811640</v>
      </c>
      <c r="J126" s="21">
        <f t="shared" ref="J126" si="350">+I126/D126</f>
        <v>0.94641070651921444</v>
      </c>
      <c r="K126" s="6">
        <v>410000</v>
      </c>
      <c r="L126" s="6">
        <f t="shared" ref="L126" si="351">+K126/D126</f>
        <v>4.5446603383490753E-4</v>
      </c>
      <c r="M126" s="6">
        <v>0</v>
      </c>
      <c r="N126" s="7">
        <f t="shared" ref="N126:N189" si="352">+I126-K126</f>
        <v>853401640</v>
      </c>
      <c r="O126" s="7">
        <f t="shared" ref="O126:O189" si="353">+G126-I126</f>
        <v>0</v>
      </c>
    </row>
    <row r="127" spans="2:15" ht="15.6" x14ac:dyDescent="0.25">
      <c r="B127" s="4" t="s">
        <v>126</v>
      </c>
      <c r="C127" s="9"/>
      <c r="D127" s="8"/>
      <c r="E127" s="8"/>
      <c r="F127" s="8"/>
      <c r="G127" s="8"/>
      <c r="H127" s="20"/>
      <c r="I127" s="8"/>
      <c r="J127" s="20"/>
      <c r="K127" s="8"/>
      <c r="L127" s="8"/>
      <c r="M127" s="8"/>
      <c r="N127" s="8"/>
      <c r="O127" s="8"/>
    </row>
    <row r="128" spans="2:15" ht="31.2" x14ac:dyDescent="0.25">
      <c r="B128" s="4" t="s">
        <v>128</v>
      </c>
      <c r="C128" s="5" t="s">
        <v>129</v>
      </c>
      <c r="D128" s="6">
        <v>477857054</v>
      </c>
      <c r="E128" s="6">
        <v>295558448.69999999</v>
      </c>
      <c r="F128" s="6">
        <f t="shared" ref="F128" si="354">+D128-E128</f>
        <v>182298605.30000001</v>
      </c>
      <c r="G128" s="6">
        <v>295558448.69999999</v>
      </c>
      <c r="H128" s="21">
        <f t="shared" ref="H128" si="355">+G128/D128</f>
        <v>0.61850807940568764</v>
      </c>
      <c r="I128" s="6">
        <v>295558448.69999999</v>
      </c>
      <c r="J128" s="21">
        <f t="shared" ref="J128" si="356">+I128/D128</f>
        <v>0.61850807940568764</v>
      </c>
      <c r="K128" s="6">
        <v>275260651.22000003</v>
      </c>
      <c r="L128" s="6">
        <f t="shared" ref="L128" si="357">+K128/D128</f>
        <v>0.57603136527100429</v>
      </c>
      <c r="M128" s="6">
        <v>0</v>
      </c>
      <c r="N128" s="7">
        <f t="shared" ref="N128:N191" si="358">+I128-K128</f>
        <v>20297797.479999959</v>
      </c>
      <c r="O128" s="7">
        <f t="shared" ref="O128:O191" si="359">+G128-I128</f>
        <v>0</v>
      </c>
    </row>
    <row r="129" spans="2:15" ht="15" x14ac:dyDescent="0.25">
      <c r="B129" s="8"/>
      <c r="C129" s="9"/>
      <c r="D129" s="8"/>
      <c r="E129" s="8"/>
      <c r="F129" s="8"/>
      <c r="G129" s="8"/>
      <c r="H129" s="20"/>
      <c r="I129" s="8"/>
      <c r="J129" s="20"/>
      <c r="K129" s="8"/>
      <c r="L129" s="8"/>
      <c r="M129" s="8"/>
      <c r="N129" s="8"/>
      <c r="O129" s="8"/>
    </row>
    <row r="130" spans="2:15" ht="31.2" x14ac:dyDescent="0.25">
      <c r="B130" s="4" t="s">
        <v>130</v>
      </c>
      <c r="C130" s="5" t="s">
        <v>131</v>
      </c>
      <c r="D130" s="6">
        <v>477857054</v>
      </c>
      <c r="E130" s="6">
        <v>295558448.69999999</v>
      </c>
      <c r="F130" s="6">
        <f t="shared" ref="F130" si="360">+D130-E130</f>
        <v>182298605.30000001</v>
      </c>
      <c r="G130" s="6">
        <v>295558448.69999999</v>
      </c>
      <c r="H130" s="21">
        <f t="shared" ref="H130" si="361">+G130/D130</f>
        <v>0.61850807940568764</v>
      </c>
      <c r="I130" s="6">
        <v>295558448.69999999</v>
      </c>
      <c r="J130" s="21">
        <f t="shared" ref="J130" si="362">+I130/D130</f>
        <v>0.61850807940568764</v>
      </c>
      <c r="K130" s="6">
        <v>275260651.22000003</v>
      </c>
      <c r="L130" s="6">
        <f t="shared" ref="L130" si="363">+K130/D130</f>
        <v>0.57603136527100429</v>
      </c>
      <c r="M130" s="6">
        <v>0</v>
      </c>
      <c r="N130" s="7">
        <f t="shared" ref="N130:N193" si="364">+I130-K130</f>
        <v>20297797.479999959</v>
      </c>
      <c r="O130" s="7">
        <f t="shared" ref="O130:O193" si="365">+G130-I130</f>
        <v>0</v>
      </c>
    </row>
    <row r="131" spans="2:15" ht="15" x14ac:dyDescent="0.25">
      <c r="B131" s="8"/>
      <c r="C131" s="9"/>
      <c r="D131" s="8"/>
      <c r="E131" s="8"/>
      <c r="F131" s="8"/>
      <c r="G131" s="8"/>
      <c r="H131" s="20"/>
      <c r="I131" s="8"/>
      <c r="J131" s="20"/>
      <c r="K131" s="8"/>
      <c r="L131" s="8"/>
      <c r="M131" s="8"/>
      <c r="N131" s="8"/>
      <c r="O131" s="8"/>
    </row>
    <row r="132" spans="2:15" ht="31.2" x14ac:dyDescent="0.25">
      <c r="B132" s="8"/>
      <c r="C132" s="5" t="s">
        <v>133</v>
      </c>
      <c r="D132" s="6">
        <v>477857054</v>
      </c>
      <c r="E132" s="6">
        <v>295558448.69999999</v>
      </c>
      <c r="F132" s="6">
        <f t="shared" ref="F132" si="366">+D132-E132</f>
        <v>182298605.30000001</v>
      </c>
      <c r="G132" s="6">
        <v>295558448.69999999</v>
      </c>
      <c r="H132" s="21">
        <f t="shared" ref="H132" si="367">+G132/D132</f>
        <v>0.61850807940568764</v>
      </c>
      <c r="I132" s="6">
        <v>295558448.69999999</v>
      </c>
      <c r="J132" s="21">
        <f t="shared" ref="J132" si="368">+I132/D132</f>
        <v>0.61850807940568764</v>
      </c>
      <c r="K132" s="6">
        <v>275260651.22000003</v>
      </c>
      <c r="L132" s="6">
        <f t="shared" ref="L132" si="369">+K132/D132</f>
        <v>0.57603136527100429</v>
      </c>
      <c r="M132" s="6">
        <v>0</v>
      </c>
      <c r="N132" s="7">
        <f t="shared" ref="N132:N195" si="370">+I132-K132</f>
        <v>20297797.479999959</v>
      </c>
      <c r="O132" s="7">
        <f t="shared" ref="O132:O195" si="371">+G132-I132</f>
        <v>0</v>
      </c>
    </row>
    <row r="133" spans="2:15" ht="15.6" x14ac:dyDescent="0.25">
      <c r="B133" s="4" t="s">
        <v>132</v>
      </c>
      <c r="C133" s="9"/>
      <c r="D133" s="8"/>
      <c r="E133" s="8"/>
      <c r="F133" s="8"/>
      <c r="G133" s="8"/>
      <c r="H133" s="20"/>
      <c r="I133" s="8"/>
      <c r="J133" s="20"/>
      <c r="K133" s="8"/>
      <c r="L133" s="8"/>
      <c r="M133" s="8"/>
      <c r="N133" s="8"/>
      <c r="O133" s="8"/>
    </row>
    <row r="134" spans="2:15" ht="15.6" x14ac:dyDescent="0.25">
      <c r="B134" s="4" t="s">
        <v>134</v>
      </c>
      <c r="C134" s="5" t="s">
        <v>135</v>
      </c>
      <c r="D134" s="6">
        <v>2540973391</v>
      </c>
      <c r="E134" s="6">
        <v>2195091039.7800002</v>
      </c>
      <c r="F134" s="6">
        <f t="shared" ref="F134" si="372">+D134-E134</f>
        <v>345882351.21999979</v>
      </c>
      <c r="G134" s="6">
        <v>2195091039.7800002</v>
      </c>
      <c r="H134" s="21">
        <f t="shared" ref="H134" si="373">+G134/D134</f>
        <v>0.86387801129870245</v>
      </c>
      <c r="I134" s="6">
        <v>2195091039.7800002</v>
      </c>
      <c r="J134" s="21">
        <f t="shared" ref="J134" si="374">+I134/D134</f>
        <v>0.86387801129870245</v>
      </c>
      <c r="K134" s="6">
        <v>1603470337.0899999</v>
      </c>
      <c r="L134" s="6">
        <f t="shared" ref="L134" si="375">+K134/D134</f>
        <v>0.63104570192250387</v>
      </c>
      <c r="M134" s="6">
        <v>0</v>
      </c>
      <c r="N134" s="7">
        <f t="shared" ref="N134:N197" si="376">+I134-K134</f>
        <v>591620702.6900003</v>
      </c>
      <c r="O134" s="7">
        <f t="shared" ref="O134:O197" si="377">+G134-I134</f>
        <v>0</v>
      </c>
    </row>
    <row r="135" spans="2:15" ht="15" x14ac:dyDescent="0.25">
      <c r="B135" s="8"/>
      <c r="C135" s="9"/>
      <c r="D135" s="8"/>
      <c r="E135" s="8"/>
      <c r="F135" s="8"/>
      <c r="G135" s="8"/>
      <c r="H135" s="20"/>
      <c r="I135" s="8"/>
      <c r="J135" s="20"/>
      <c r="K135" s="8"/>
      <c r="L135" s="8"/>
      <c r="M135" s="8"/>
      <c r="N135" s="8"/>
      <c r="O135" s="8"/>
    </row>
    <row r="136" spans="2:15" ht="15.6" x14ac:dyDescent="0.25">
      <c r="B136" s="4" t="s">
        <v>136</v>
      </c>
      <c r="C136" s="5" t="s">
        <v>137</v>
      </c>
      <c r="D136" s="6">
        <v>501887943</v>
      </c>
      <c r="E136" s="6">
        <v>497316350.54000002</v>
      </c>
      <c r="F136" s="6">
        <f t="shared" ref="F136" si="378">+D136-E136</f>
        <v>4571592.4599999785</v>
      </c>
      <c r="G136" s="6">
        <v>497316350.54000002</v>
      </c>
      <c r="H136" s="21">
        <f t="shared" ref="H136" si="379">+G136/D136</f>
        <v>0.99089120883702919</v>
      </c>
      <c r="I136" s="6">
        <v>497316350.54000002</v>
      </c>
      <c r="J136" s="21">
        <f t="shared" ref="J136" si="380">+I136/D136</f>
        <v>0.99089120883702919</v>
      </c>
      <c r="K136" s="6">
        <v>45498209.850000001</v>
      </c>
      <c r="L136" s="6">
        <f t="shared" ref="L136" si="381">+K136/D136</f>
        <v>9.065412007715834E-2</v>
      </c>
      <c r="M136" s="6">
        <v>0</v>
      </c>
      <c r="N136" s="7">
        <f t="shared" ref="N136:N199" si="382">+I136-K136</f>
        <v>451818140.69</v>
      </c>
      <c r="O136" s="7">
        <f t="shared" ref="O136:O199" si="383">+G136-I136</f>
        <v>0</v>
      </c>
    </row>
    <row r="137" spans="2:15" ht="15" x14ac:dyDescent="0.25">
      <c r="B137" s="8"/>
      <c r="C137" s="9"/>
      <c r="D137" s="8"/>
      <c r="E137" s="8"/>
      <c r="F137" s="8"/>
      <c r="G137" s="8"/>
      <c r="H137" s="20"/>
      <c r="I137" s="8"/>
      <c r="J137" s="20"/>
      <c r="K137" s="8"/>
      <c r="L137" s="8"/>
      <c r="M137" s="8"/>
      <c r="N137" s="8"/>
      <c r="O137" s="8"/>
    </row>
    <row r="138" spans="2:15" ht="31.2" x14ac:dyDescent="0.25">
      <c r="B138" s="8"/>
      <c r="C138" s="5" t="s">
        <v>139</v>
      </c>
      <c r="D138" s="6">
        <v>501887943</v>
      </c>
      <c r="E138" s="6">
        <v>497316350.54000002</v>
      </c>
      <c r="F138" s="6">
        <f t="shared" ref="F138" si="384">+D138-E138</f>
        <v>4571592.4599999785</v>
      </c>
      <c r="G138" s="6">
        <v>497316350.54000002</v>
      </c>
      <c r="H138" s="21">
        <f t="shared" ref="H138" si="385">+G138/D138</f>
        <v>0.99089120883702919</v>
      </c>
      <c r="I138" s="6">
        <v>497316350.54000002</v>
      </c>
      <c r="J138" s="21">
        <f t="shared" ref="J138" si="386">+I138/D138</f>
        <v>0.99089120883702919</v>
      </c>
      <c r="K138" s="6">
        <v>45498209.850000001</v>
      </c>
      <c r="L138" s="6">
        <f t="shared" ref="L138" si="387">+K138/D138</f>
        <v>9.065412007715834E-2</v>
      </c>
      <c r="M138" s="6">
        <v>0</v>
      </c>
      <c r="N138" s="7">
        <f t="shared" ref="N138:N201" si="388">+I138-K138</f>
        <v>451818140.69</v>
      </c>
      <c r="O138" s="7">
        <f t="shared" ref="O138:O201" si="389">+G138-I138</f>
        <v>0</v>
      </c>
    </row>
    <row r="139" spans="2:15" ht="15.6" x14ac:dyDescent="0.25">
      <c r="B139" s="4" t="s">
        <v>138</v>
      </c>
      <c r="C139" s="9"/>
      <c r="D139" s="8"/>
      <c r="E139" s="8"/>
      <c r="F139" s="8"/>
      <c r="G139" s="8"/>
      <c r="H139" s="20"/>
      <c r="I139" s="8"/>
      <c r="J139" s="20"/>
      <c r="K139" s="8"/>
      <c r="L139" s="8"/>
      <c r="M139" s="8"/>
      <c r="N139" s="8"/>
      <c r="O139" s="8"/>
    </row>
    <row r="140" spans="2:15" ht="31.2" x14ac:dyDescent="0.25">
      <c r="B140" s="4" t="s">
        <v>140</v>
      </c>
      <c r="C140" s="5" t="s">
        <v>141</v>
      </c>
      <c r="D140" s="6">
        <v>1437925448</v>
      </c>
      <c r="E140" s="6">
        <v>1315120122.4000001</v>
      </c>
      <c r="F140" s="6">
        <f t="shared" ref="F140" si="390">+D140-E140</f>
        <v>122805325.5999999</v>
      </c>
      <c r="G140" s="6">
        <v>1315120122.4000001</v>
      </c>
      <c r="H140" s="21">
        <f t="shared" ref="H140" si="391">+G140/D140</f>
        <v>0.91459548492530751</v>
      </c>
      <c r="I140" s="6">
        <v>1315120122.4000001</v>
      </c>
      <c r="J140" s="21">
        <f t="shared" ref="J140" si="392">+I140/D140</f>
        <v>0.91459548492530751</v>
      </c>
      <c r="K140" s="6">
        <v>1195862192.53</v>
      </c>
      <c r="L140" s="6">
        <f t="shared" ref="L140" si="393">+K140/D140</f>
        <v>0.83165799325223433</v>
      </c>
      <c r="M140" s="6">
        <v>0</v>
      </c>
      <c r="N140" s="7">
        <f t="shared" ref="N140:N203" si="394">+I140-K140</f>
        <v>119257929.87000012</v>
      </c>
      <c r="O140" s="7">
        <f t="shared" ref="O140:O203" si="395">+G140-I140</f>
        <v>0</v>
      </c>
    </row>
    <row r="141" spans="2:15" ht="15" x14ac:dyDescent="0.25">
      <c r="B141" s="8"/>
      <c r="C141" s="9"/>
      <c r="D141" s="8"/>
      <c r="E141" s="8"/>
      <c r="F141" s="8"/>
      <c r="G141" s="8"/>
      <c r="H141" s="20"/>
      <c r="I141" s="8"/>
      <c r="J141" s="20"/>
      <c r="K141" s="8"/>
      <c r="L141" s="8"/>
      <c r="M141" s="8"/>
      <c r="N141" s="8"/>
      <c r="O141" s="8"/>
    </row>
    <row r="142" spans="2:15" ht="31.2" x14ac:dyDescent="0.25">
      <c r="B142" s="8"/>
      <c r="C142" s="5" t="s">
        <v>143</v>
      </c>
      <c r="D142" s="6">
        <v>1437925448</v>
      </c>
      <c r="E142" s="6">
        <v>1315120122.4000001</v>
      </c>
      <c r="F142" s="6">
        <f t="shared" ref="F142" si="396">+D142-E142</f>
        <v>122805325.5999999</v>
      </c>
      <c r="G142" s="6">
        <v>1315120122.4000001</v>
      </c>
      <c r="H142" s="21">
        <f t="shared" ref="H142" si="397">+G142/D142</f>
        <v>0.91459548492530751</v>
      </c>
      <c r="I142" s="6">
        <v>1315120122.4000001</v>
      </c>
      <c r="J142" s="21">
        <f t="shared" ref="J142" si="398">+I142/D142</f>
        <v>0.91459548492530751</v>
      </c>
      <c r="K142" s="6">
        <v>1195862192.53</v>
      </c>
      <c r="L142" s="6">
        <f t="shared" ref="L142" si="399">+K142/D142</f>
        <v>0.83165799325223433</v>
      </c>
      <c r="M142" s="6">
        <v>0</v>
      </c>
      <c r="N142" s="7">
        <f t="shared" ref="N142:N205" si="400">+I142-K142</f>
        <v>119257929.87000012</v>
      </c>
      <c r="O142" s="7">
        <f t="shared" ref="O142:O205" si="401">+G142-I142</f>
        <v>0</v>
      </c>
    </row>
    <row r="143" spans="2:15" ht="15.6" x14ac:dyDescent="0.25">
      <c r="B143" s="4" t="s">
        <v>142</v>
      </c>
      <c r="C143" s="9"/>
      <c r="D143" s="8"/>
      <c r="E143" s="8"/>
      <c r="F143" s="8"/>
      <c r="G143" s="8"/>
      <c r="H143" s="20"/>
      <c r="I143" s="8"/>
      <c r="J143" s="20"/>
      <c r="K143" s="8"/>
      <c r="L143" s="8"/>
      <c r="M143" s="8"/>
      <c r="N143" s="8"/>
      <c r="O143" s="8"/>
    </row>
    <row r="144" spans="2:15" ht="15.6" x14ac:dyDescent="0.25">
      <c r="B144" s="4" t="s">
        <v>144</v>
      </c>
      <c r="C144" s="5" t="s">
        <v>145</v>
      </c>
      <c r="D144" s="6">
        <v>10000000</v>
      </c>
      <c r="E144" s="6">
        <v>3514000</v>
      </c>
      <c r="F144" s="6">
        <f t="shared" ref="F144" si="402">+D144-E144</f>
        <v>6486000</v>
      </c>
      <c r="G144" s="6">
        <v>3514000</v>
      </c>
      <c r="H144" s="21">
        <f t="shared" ref="H144" si="403">+G144/D144</f>
        <v>0.35139999999999999</v>
      </c>
      <c r="I144" s="6">
        <v>3514000</v>
      </c>
      <c r="J144" s="21">
        <f t="shared" ref="J144" si="404">+I144/D144</f>
        <v>0.35139999999999999</v>
      </c>
      <c r="K144" s="6">
        <v>2309200</v>
      </c>
      <c r="L144" s="6">
        <f t="shared" ref="L144" si="405">+K144/D144</f>
        <v>0.23091999999999999</v>
      </c>
      <c r="M144" s="6">
        <v>0</v>
      </c>
      <c r="N144" s="7">
        <f t="shared" ref="N144:N207" si="406">+I144-K144</f>
        <v>1204800</v>
      </c>
      <c r="O144" s="7">
        <f t="shared" ref="O144:O207" si="407">+G144-I144</f>
        <v>0</v>
      </c>
    </row>
    <row r="145" spans="2:15" ht="15" x14ac:dyDescent="0.25">
      <c r="B145" s="8"/>
      <c r="C145" s="9"/>
      <c r="D145" s="8"/>
      <c r="E145" s="8"/>
      <c r="F145" s="8"/>
      <c r="G145" s="8"/>
      <c r="H145" s="20"/>
      <c r="I145" s="8"/>
      <c r="J145" s="20"/>
      <c r="K145" s="8"/>
      <c r="L145" s="8"/>
      <c r="M145" s="8"/>
      <c r="N145" s="8"/>
      <c r="O145" s="8"/>
    </row>
    <row r="146" spans="2:15" ht="31.2" x14ac:dyDescent="0.25">
      <c r="B146" s="8"/>
      <c r="C146" s="5" t="s">
        <v>147</v>
      </c>
      <c r="D146" s="6">
        <v>10000000</v>
      </c>
      <c r="E146" s="6">
        <v>3514000</v>
      </c>
      <c r="F146" s="6">
        <f t="shared" ref="F146" si="408">+D146-E146</f>
        <v>6486000</v>
      </c>
      <c r="G146" s="6">
        <v>3514000</v>
      </c>
      <c r="H146" s="21">
        <f t="shared" ref="H146" si="409">+G146/D146</f>
        <v>0.35139999999999999</v>
      </c>
      <c r="I146" s="6">
        <v>3514000</v>
      </c>
      <c r="J146" s="21">
        <f t="shared" ref="J146" si="410">+I146/D146</f>
        <v>0.35139999999999999</v>
      </c>
      <c r="K146" s="6">
        <v>2309200</v>
      </c>
      <c r="L146" s="6">
        <f t="shared" ref="L146" si="411">+K146/D146</f>
        <v>0.23091999999999999</v>
      </c>
      <c r="M146" s="6">
        <v>0</v>
      </c>
      <c r="N146" s="7">
        <f t="shared" ref="N146:N209" si="412">+I146-K146</f>
        <v>1204800</v>
      </c>
      <c r="O146" s="7">
        <f t="shared" ref="O146:O209" si="413">+G146-I146</f>
        <v>0</v>
      </c>
    </row>
    <row r="147" spans="2:15" ht="15.6" x14ac:dyDescent="0.25">
      <c r="B147" s="4" t="s">
        <v>146</v>
      </c>
      <c r="C147" s="9"/>
      <c r="D147" s="8"/>
      <c r="E147" s="8"/>
      <c r="F147" s="8"/>
      <c r="G147" s="8"/>
      <c r="H147" s="20"/>
      <c r="I147" s="8"/>
      <c r="J147" s="20"/>
      <c r="K147" s="8"/>
      <c r="L147" s="8"/>
      <c r="M147" s="8"/>
      <c r="N147" s="8"/>
      <c r="O147" s="8"/>
    </row>
    <row r="148" spans="2:15" ht="31.2" x14ac:dyDescent="0.25">
      <c r="B148" s="4" t="s">
        <v>148</v>
      </c>
      <c r="C148" s="5" t="s">
        <v>149</v>
      </c>
      <c r="D148" s="6">
        <v>156600000</v>
      </c>
      <c r="E148" s="6">
        <v>20880</v>
      </c>
      <c r="F148" s="6">
        <f t="shared" ref="F148" si="414">+D148-E148</f>
        <v>156579120</v>
      </c>
      <c r="G148" s="6">
        <v>20880</v>
      </c>
      <c r="H148" s="21">
        <f t="shared" ref="H148" si="415">+G148/D148</f>
        <v>1.3333333333333334E-4</v>
      </c>
      <c r="I148" s="6">
        <v>20880</v>
      </c>
      <c r="J148" s="21">
        <f t="shared" ref="J148" si="416">+I148/D148</f>
        <v>1.3333333333333334E-4</v>
      </c>
      <c r="K148" s="6">
        <v>20880</v>
      </c>
      <c r="L148" s="6">
        <f t="shared" ref="L148" si="417">+K148/D148</f>
        <v>1.3333333333333334E-4</v>
      </c>
      <c r="M148" s="6">
        <v>0</v>
      </c>
      <c r="N148" s="7">
        <f t="shared" ref="N148:N211" si="418">+I148-K148</f>
        <v>0</v>
      </c>
      <c r="O148" s="7">
        <f t="shared" ref="O148:O211" si="419">+G148-I148</f>
        <v>0</v>
      </c>
    </row>
    <row r="149" spans="2:15" ht="15" x14ac:dyDescent="0.25">
      <c r="B149" s="8"/>
      <c r="C149" s="9"/>
      <c r="D149" s="8"/>
      <c r="E149" s="8"/>
      <c r="F149" s="8"/>
      <c r="G149" s="8"/>
      <c r="H149" s="20"/>
      <c r="I149" s="8"/>
      <c r="J149" s="20"/>
      <c r="K149" s="8"/>
      <c r="L149" s="8"/>
      <c r="M149" s="8"/>
      <c r="N149" s="8"/>
      <c r="O149" s="8"/>
    </row>
    <row r="150" spans="2:15" ht="31.2" x14ac:dyDescent="0.25">
      <c r="B150" s="8"/>
      <c r="C150" s="5" t="s">
        <v>151</v>
      </c>
      <c r="D150" s="6">
        <v>156600000</v>
      </c>
      <c r="E150" s="6">
        <v>20880</v>
      </c>
      <c r="F150" s="6">
        <f t="shared" ref="F150" si="420">+D150-E150</f>
        <v>156579120</v>
      </c>
      <c r="G150" s="6">
        <v>20880</v>
      </c>
      <c r="H150" s="21">
        <f t="shared" ref="H150" si="421">+G150/D150</f>
        <v>1.3333333333333334E-4</v>
      </c>
      <c r="I150" s="6">
        <v>20880</v>
      </c>
      <c r="J150" s="21">
        <f t="shared" ref="J150" si="422">+I150/D150</f>
        <v>1.3333333333333334E-4</v>
      </c>
      <c r="K150" s="6">
        <v>20880</v>
      </c>
      <c r="L150" s="6">
        <f t="shared" ref="L150" si="423">+K150/D150</f>
        <v>1.3333333333333334E-4</v>
      </c>
      <c r="M150" s="6">
        <v>0</v>
      </c>
      <c r="N150" s="7">
        <f t="shared" ref="N150:N213" si="424">+I150-K150</f>
        <v>0</v>
      </c>
      <c r="O150" s="7">
        <f t="shared" ref="O150:O213" si="425">+G150-I150</f>
        <v>0</v>
      </c>
    </row>
    <row r="151" spans="2:15" ht="15.6" x14ac:dyDescent="0.25">
      <c r="B151" s="4" t="s">
        <v>150</v>
      </c>
      <c r="C151" s="9"/>
      <c r="D151" s="8"/>
      <c r="E151" s="8"/>
      <c r="F151" s="8"/>
      <c r="G151" s="8"/>
      <c r="H151" s="20"/>
      <c r="I151" s="8"/>
      <c r="J151" s="20"/>
      <c r="K151" s="8"/>
      <c r="L151" s="8"/>
      <c r="M151" s="8"/>
      <c r="N151" s="8"/>
      <c r="O151" s="8"/>
    </row>
    <row r="152" spans="2:15" ht="31.2" x14ac:dyDescent="0.25">
      <c r="B152" s="4" t="s">
        <v>152</v>
      </c>
      <c r="C152" s="5" t="s">
        <v>153</v>
      </c>
      <c r="D152" s="6">
        <v>75000000</v>
      </c>
      <c r="E152" s="6">
        <v>51838995.710000001</v>
      </c>
      <c r="F152" s="6">
        <f t="shared" ref="F152" si="426">+D152-E152</f>
        <v>23161004.289999999</v>
      </c>
      <c r="G152" s="6">
        <v>51838995.710000001</v>
      </c>
      <c r="H152" s="21">
        <f t="shared" ref="H152" si="427">+G152/D152</f>
        <v>0.69118660946666666</v>
      </c>
      <c r="I152" s="6">
        <v>51838995.710000001</v>
      </c>
      <c r="J152" s="21">
        <f t="shared" ref="J152" si="428">+I152/D152</f>
        <v>0.69118660946666666</v>
      </c>
      <c r="K152" s="6">
        <v>32801019.239999998</v>
      </c>
      <c r="L152" s="6">
        <f t="shared" ref="L152" si="429">+K152/D152</f>
        <v>0.43734692319999996</v>
      </c>
      <c r="M152" s="6">
        <v>0</v>
      </c>
      <c r="N152" s="7">
        <f t="shared" ref="N152:N215" si="430">+I152-K152</f>
        <v>19037976.470000003</v>
      </c>
      <c r="O152" s="7">
        <f t="shared" ref="O152:O215" si="431">+G152-I152</f>
        <v>0</v>
      </c>
    </row>
    <row r="153" spans="2:15" ht="15" x14ac:dyDescent="0.25">
      <c r="B153" s="8"/>
      <c r="C153" s="9"/>
      <c r="D153" s="8"/>
      <c r="E153" s="8"/>
      <c r="F153" s="8"/>
      <c r="G153" s="8"/>
      <c r="H153" s="20"/>
      <c r="I153" s="8"/>
      <c r="J153" s="20"/>
      <c r="K153" s="8"/>
      <c r="L153" s="8"/>
      <c r="M153" s="8"/>
      <c r="N153" s="8"/>
      <c r="O153" s="8"/>
    </row>
    <row r="154" spans="2:15" ht="31.2" x14ac:dyDescent="0.25">
      <c r="B154" s="8"/>
      <c r="C154" s="5" t="s">
        <v>155</v>
      </c>
      <c r="D154" s="6">
        <v>75000000</v>
      </c>
      <c r="E154" s="6">
        <v>51838995.710000001</v>
      </c>
      <c r="F154" s="6">
        <f t="shared" ref="F154" si="432">+D154-E154</f>
        <v>23161004.289999999</v>
      </c>
      <c r="G154" s="6">
        <v>51838995.710000001</v>
      </c>
      <c r="H154" s="21">
        <f t="shared" ref="H154" si="433">+G154/D154</f>
        <v>0.69118660946666666</v>
      </c>
      <c r="I154" s="6">
        <v>51838995.710000001</v>
      </c>
      <c r="J154" s="21">
        <f t="shared" ref="J154" si="434">+I154/D154</f>
        <v>0.69118660946666666</v>
      </c>
      <c r="K154" s="6">
        <v>32801019.239999998</v>
      </c>
      <c r="L154" s="6">
        <f t="shared" ref="L154" si="435">+K154/D154</f>
        <v>0.43734692319999996</v>
      </c>
      <c r="M154" s="6">
        <v>0</v>
      </c>
      <c r="N154" s="7">
        <f t="shared" ref="N154:N217" si="436">+I154-K154</f>
        <v>19037976.470000003</v>
      </c>
      <c r="O154" s="7">
        <f t="shared" ref="O154:O217" si="437">+G154-I154</f>
        <v>0</v>
      </c>
    </row>
    <row r="155" spans="2:15" ht="15.6" x14ac:dyDescent="0.25">
      <c r="B155" s="4" t="s">
        <v>154</v>
      </c>
      <c r="C155" s="9"/>
      <c r="D155" s="8"/>
      <c r="E155" s="8"/>
      <c r="F155" s="8"/>
      <c r="G155" s="8"/>
      <c r="H155" s="20"/>
      <c r="I155" s="8"/>
      <c r="J155" s="20"/>
      <c r="K155" s="8"/>
      <c r="L155" s="8"/>
      <c r="M155" s="8"/>
      <c r="N155" s="8"/>
      <c r="O155" s="8"/>
    </row>
    <row r="156" spans="2:15" ht="15.6" x14ac:dyDescent="0.25">
      <c r="B156" s="4" t="s">
        <v>156</v>
      </c>
      <c r="C156" s="5" t="s">
        <v>157</v>
      </c>
      <c r="D156" s="6">
        <v>359560000</v>
      </c>
      <c r="E156" s="6">
        <v>327280691.13</v>
      </c>
      <c r="F156" s="6">
        <f t="shared" ref="F156" si="438">+D156-E156</f>
        <v>32279308.870000005</v>
      </c>
      <c r="G156" s="6">
        <v>327280691.13</v>
      </c>
      <c r="H156" s="21">
        <f t="shared" ref="H156" si="439">+G156/D156</f>
        <v>0.91022552878518193</v>
      </c>
      <c r="I156" s="6">
        <v>327280691.13</v>
      </c>
      <c r="J156" s="21">
        <f t="shared" ref="J156" si="440">+I156/D156</f>
        <v>0.91022552878518193</v>
      </c>
      <c r="K156" s="6">
        <v>326978835.47000003</v>
      </c>
      <c r="L156" s="6">
        <f t="shared" ref="L156" si="441">+K156/D156</f>
        <v>0.90938601476804992</v>
      </c>
      <c r="M156" s="6">
        <v>0</v>
      </c>
      <c r="N156" s="7">
        <f t="shared" ref="N156:N219" si="442">+I156-K156</f>
        <v>301855.65999996662</v>
      </c>
      <c r="O156" s="7">
        <f t="shared" ref="O156:O219" si="443">+G156-I156</f>
        <v>0</v>
      </c>
    </row>
    <row r="157" spans="2:15" ht="15" x14ac:dyDescent="0.25">
      <c r="B157" s="8"/>
      <c r="C157" s="9"/>
      <c r="D157" s="8"/>
      <c r="E157" s="8"/>
      <c r="F157" s="8"/>
      <c r="G157" s="8"/>
      <c r="H157" s="20"/>
      <c r="I157" s="8"/>
      <c r="J157" s="20"/>
      <c r="K157" s="8"/>
      <c r="L157" s="8"/>
      <c r="M157" s="8"/>
      <c r="N157" s="8"/>
      <c r="O157" s="8"/>
    </row>
    <row r="158" spans="2:15" ht="15.6" x14ac:dyDescent="0.25">
      <c r="B158" s="8"/>
      <c r="C158" s="5" t="s">
        <v>159</v>
      </c>
      <c r="D158" s="6">
        <v>359560000</v>
      </c>
      <c r="E158" s="6">
        <v>327280691.13</v>
      </c>
      <c r="F158" s="6">
        <f t="shared" ref="F158" si="444">+D158-E158</f>
        <v>32279308.870000005</v>
      </c>
      <c r="G158" s="6">
        <v>327280691.13</v>
      </c>
      <c r="H158" s="21">
        <f t="shared" ref="H158" si="445">+G158/D158</f>
        <v>0.91022552878518193</v>
      </c>
      <c r="I158" s="6">
        <v>327280691.13</v>
      </c>
      <c r="J158" s="21">
        <f t="shared" ref="J158" si="446">+I158/D158</f>
        <v>0.91022552878518193</v>
      </c>
      <c r="K158" s="6">
        <v>326978835.47000003</v>
      </c>
      <c r="L158" s="6">
        <f t="shared" ref="L158" si="447">+K158/D158</f>
        <v>0.90938601476804992</v>
      </c>
      <c r="M158" s="6">
        <v>0</v>
      </c>
      <c r="N158" s="7">
        <f t="shared" ref="N158:N221" si="448">+I158-K158</f>
        <v>301855.65999996662</v>
      </c>
      <c r="O158" s="7">
        <f t="shared" ref="O158:O221" si="449">+G158-I158</f>
        <v>0</v>
      </c>
    </row>
    <row r="159" spans="2:15" ht="15.6" x14ac:dyDescent="0.25">
      <c r="B159" s="4" t="s">
        <v>158</v>
      </c>
      <c r="C159" s="9"/>
      <c r="D159" s="8"/>
      <c r="E159" s="8"/>
      <c r="F159" s="8"/>
      <c r="G159" s="8"/>
      <c r="H159" s="20"/>
      <c r="I159" s="8"/>
      <c r="J159" s="20"/>
      <c r="K159" s="8"/>
      <c r="L159" s="8"/>
      <c r="M159" s="8"/>
      <c r="N159" s="8"/>
      <c r="O159" s="8"/>
    </row>
    <row r="160" spans="2:15" ht="31.2" x14ac:dyDescent="0.25">
      <c r="B160" s="4" t="s">
        <v>160</v>
      </c>
      <c r="C160" s="5" t="s">
        <v>161</v>
      </c>
      <c r="D160" s="6">
        <v>487863093</v>
      </c>
      <c r="E160" s="6">
        <v>384897928.41000003</v>
      </c>
      <c r="F160" s="6">
        <f t="shared" ref="F160" si="450">+D160-E160</f>
        <v>102965164.58999997</v>
      </c>
      <c r="G160" s="6">
        <v>384897928.41000003</v>
      </c>
      <c r="H160" s="21">
        <f t="shared" ref="H160" si="451">+G160/D160</f>
        <v>0.78894659984045978</v>
      </c>
      <c r="I160" s="6">
        <v>384897928.41000003</v>
      </c>
      <c r="J160" s="21">
        <f t="shared" ref="J160" si="452">+I160/D160</f>
        <v>0.78894659984045978</v>
      </c>
      <c r="K160" s="6">
        <v>368216817.61000001</v>
      </c>
      <c r="L160" s="6">
        <f t="shared" ref="L160" si="453">+K160/D160</f>
        <v>0.75475440321942944</v>
      </c>
      <c r="M160" s="6">
        <v>0</v>
      </c>
      <c r="N160" s="7">
        <f t="shared" ref="N160:N223" si="454">+I160-K160</f>
        <v>16681110.800000012</v>
      </c>
      <c r="O160" s="7">
        <f t="shared" ref="O160:O223" si="455">+G160-I160</f>
        <v>0</v>
      </c>
    </row>
    <row r="161" spans="2:15" ht="15" x14ac:dyDescent="0.25">
      <c r="B161" s="8"/>
      <c r="C161" s="9"/>
      <c r="D161" s="8"/>
      <c r="E161" s="8"/>
      <c r="F161" s="8"/>
      <c r="G161" s="8"/>
      <c r="H161" s="20"/>
      <c r="I161" s="8"/>
      <c r="J161" s="20"/>
      <c r="K161" s="8"/>
      <c r="L161" s="8"/>
      <c r="M161" s="8"/>
      <c r="N161" s="8"/>
      <c r="O161" s="8"/>
    </row>
    <row r="162" spans="2:15" ht="15.6" x14ac:dyDescent="0.25">
      <c r="B162" s="4" t="s">
        <v>162</v>
      </c>
      <c r="C162" s="5" t="s">
        <v>163</v>
      </c>
      <c r="D162" s="6">
        <v>472113093</v>
      </c>
      <c r="E162" s="6">
        <v>379626780.64999998</v>
      </c>
      <c r="F162" s="6">
        <f t="shared" ref="F162" si="456">+D162-E162</f>
        <v>92486312.350000024</v>
      </c>
      <c r="G162" s="6">
        <v>379626780.64999998</v>
      </c>
      <c r="H162" s="21">
        <f t="shared" ref="H162" si="457">+G162/D162</f>
        <v>0.80410136104825203</v>
      </c>
      <c r="I162" s="6">
        <v>379626780.64999998</v>
      </c>
      <c r="J162" s="21">
        <f t="shared" ref="J162" si="458">+I162/D162</f>
        <v>0.80410136104825203</v>
      </c>
      <c r="K162" s="6">
        <v>363035097.85000002</v>
      </c>
      <c r="L162" s="6">
        <f t="shared" ref="L162" si="459">+K162/D162</f>
        <v>0.76895791121387103</v>
      </c>
      <c r="M162" s="6">
        <v>0</v>
      </c>
      <c r="N162" s="7">
        <f t="shared" ref="N162:N225" si="460">+I162-K162</f>
        <v>16591682.799999952</v>
      </c>
      <c r="O162" s="7">
        <f t="shared" ref="O162:O225" si="461">+G162-I162</f>
        <v>0</v>
      </c>
    </row>
    <row r="163" spans="2:15" ht="15" x14ac:dyDescent="0.25">
      <c r="B163" s="8"/>
      <c r="C163" s="9"/>
      <c r="D163" s="8"/>
      <c r="E163" s="8"/>
      <c r="F163" s="8"/>
      <c r="G163" s="8"/>
      <c r="H163" s="20"/>
      <c r="I163" s="8"/>
      <c r="J163" s="20"/>
      <c r="K163" s="8"/>
      <c r="L163" s="8"/>
      <c r="M163" s="8"/>
      <c r="N163" s="8"/>
      <c r="O163" s="8"/>
    </row>
    <row r="164" spans="2:15" ht="15.6" x14ac:dyDescent="0.25">
      <c r="B164" s="8"/>
      <c r="C164" s="5" t="s">
        <v>165</v>
      </c>
      <c r="D164" s="6">
        <v>472113093</v>
      </c>
      <c r="E164" s="6">
        <v>379626780.64999998</v>
      </c>
      <c r="F164" s="6">
        <f t="shared" ref="F164" si="462">+D164-E164</f>
        <v>92486312.350000024</v>
      </c>
      <c r="G164" s="6">
        <v>379626780.64999998</v>
      </c>
      <c r="H164" s="21">
        <f t="shared" ref="H164" si="463">+G164/D164</f>
        <v>0.80410136104825203</v>
      </c>
      <c r="I164" s="6">
        <v>379626780.64999998</v>
      </c>
      <c r="J164" s="21">
        <f t="shared" ref="J164" si="464">+I164/D164</f>
        <v>0.80410136104825203</v>
      </c>
      <c r="K164" s="6">
        <v>363035097.85000002</v>
      </c>
      <c r="L164" s="6">
        <f t="shared" ref="L164" si="465">+K164/D164</f>
        <v>0.76895791121387103</v>
      </c>
      <c r="M164" s="6">
        <v>0</v>
      </c>
      <c r="N164" s="7">
        <f t="shared" ref="N164:N227" si="466">+I164-K164</f>
        <v>16591682.799999952</v>
      </c>
      <c r="O164" s="7">
        <f t="shared" ref="O164:O227" si="467">+G164-I164</f>
        <v>0</v>
      </c>
    </row>
    <row r="165" spans="2:15" ht="15.6" x14ac:dyDescent="0.25">
      <c r="B165" s="4" t="s">
        <v>164</v>
      </c>
      <c r="C165" s="9"/>
      <c r="D165" s="8"/>
      <c r="E165" s="8"/>
      <c r="F165" s="8"/>
      <c r="G165" s="8"/>
      <c r="H165" s="20"/>
      <c r="I165" s="8"/>
      <c r="J165" s="20"/>
      <c r="K165" s="8"/>
      <c r="L165" s="8"/>
      <c r="M165" s="8"/>
      <c r="N165" s="8"/>
      <c r="O165" s="8"/>
    </row>
    <row r="166" spans="2:15" ht="31.2" x14ac:dyDescent="0.25">
      <c r="B166" s="4" t="s">
        <v>166</v>
      </c>
      <c r="C166" s="5" t="s">
        <v>167</v>
      </c>
      <c r="D166" s="6">
        <v>15750000</v>
      </c>
      <c r="E166" s="6">
        <v>5271147.76</v>
      </c>
      <c r="F166" s="6">
        <f t="shared" ref="F166" si="468">+D166-E166</f>
        <v>10478852.24</v>
      </c>
      <c r="G166" s="6">
        <v>5271147.76</v>
      </c>
      <c r="H166" s="21">
        <f t="shared" ref="H166" si="469">+G166/D166</f>
        <v>0.33467604825396824</v>
      </c>
      <c r="I166" s="6">
        <v>5271147.76</v>
      </c>
      <c r="J166" s="21">
        <f t="shared" ref="J166" si="470">+I166/D166</f>
        <v>0.33467604825396824</v>
      </c>
      <c r="K166" s="6">
        <v>5181719.76</v>
      </c>
      <c r="L166" s="6">
        <f t="shared" ref="L166" si="471">+K166/D166</f>
        <v>0.32899807999999997</v>
      </c>
      <c r="M166" s="6">
        <v>0</v>
      </c>
      <c r="N166" s="7">
        <f t="shared" ref="N166:N229" si="472">+I166-K166</f>
        <v>89428</v>
      </c>
      <c r="O166" s="7">
        <f t="shared" ref="O166:O229" si="473">+G166-I166</f>
        <v>0</v>
      </c>
    </row>
    <row r="167" spans="2:15" ht="15" x14ac:dyDescent="0.25">
      <c r="B167" s="8"/>
      <c r="C167" s="9"/>
      <c r="D167" s="8"/>
      <c r="E167" s="8"/>
      <c r="F167" s="8"/>
      <c r="G167" s="8"/>
      <c r="H167" s="20"/>
      <c r="I167" s="8"/>
      <c r="J167" s="20"/>
      <c r="K167" s="8"/>
      <c r="L167" s="8"/>
      <c r="M167" s="8"/>
      <c r="N167" s="8"/>
      <c r="O167" s="8"/>
    </row>
    <row r="168" spans="2:15" ht="31.2" x14ac:dyDescent="0.25">
      <c r="B168" s="8"/>
      <c r="C168" s="5" t="s">
        <v>169</v>
      </c>
      <c r="D168" s="6">
        <v>15750000</v>
      </c>
      <c r="E168" s="6">
        <v>5271147.76</v>
      </c>
      <c r="F168" s="6">
        <f t="shared" ref="F168" si="474">+D168-E168</f>
        <v>10478852.24</v>
      </c>
      <c r="G168" s="6">
        <v>5271147.76</v>
      </c>
      <c r="H168" s="21">
        <f t="shared" ref="H168" si="475">+G168/D168</f>
        <v>0.33467604825396824</v>
      </c>
      <c r="I168" s="6">
        <v>5271147.76</v>
      </c>
      <c r="J168" s="21">
        <f t="shared" ref="J168" si="476">+I168/D168</f>
        <v>0.33467604825396824</v>
      </c>
      <c r="K168" s="6">
        <v>5181719.76</v>
      </c>
      <c r="L168" s="6">
        <f t="shared" ref="L168" si="477">+K168/D168</f>
        <v>0.32899807999999997</v>
      </c>
      <c r="M168" s="6">
        <v>0</v>
      </c>
      <c r="N168" s="7">
        <f t="shared" ref="N168:N231" si="478">+I168-K168</f>
        <v>89428</v>
      </c>
      <c r="O168" s="7">
        <f t="shared" ref="O168:O231" si="479">+G168-I168</f>
        <v>0</v>
      </c>
    </row>
    <row r="169" spans="2:15" ht="15.6" x14ac:dyDescent="0.25">
      <c r="B169" s="4" t="s">
        <v>168</v>
      </c>
      <c r="C169" s="9"/>
      <c r="D169" s="8"/>
      <c r="E169" s="8"/>
      <c r="F169" s="8"/>
      <c r="G169" s="8"/>
      <c r="H169" s="20"/>
      <c r="I169" s="8"/>
      <c r="J169" s="20"/>
      <c r="K169" s="8"/>
      <c r="L169" s="8"/>
      <c r="M169" s="8"/>
      <c r="N169" s="8"/>
      <c r="O169" s="8"/>
    </row>
    <row r="170" spans="2:15" ht="15.6" x14ac:dyDescent="0.25">
      <c r="B170" s="4" t="s">
        <v>170</v>
      </c>
      <c r="C170" s="5" t="s">
        <v>171</v>
      </c>
      <c r="D170" s="6">
        <v>143630000</v>
      </c>
      <c r="E170" s="6">
        <v>46040622.82</v>
      </c>
      <c r="F170" s="6">
        <f t="shared" ref="F170" si="480">+D170-E170</f>
        <v>97589377.180000007</v>
      </c>
      <c r="G170" s="6">
        <v>46040622.82</v>
      </c>
      <c r="H170" s="21">
        <f t="shared" ref="H170" si="481">+G170/D170</f>
        <v>0.32055018324862494</v>
      </c>
      <c r="I170" s="6">
        <v>46040622.82</v>
      </c>
      <c r="J170" s="21">
        <f t="shared" ref="J170" si="482">+I170/D170</f>
        <v>0.32055018324862494</v>
      </c>
      <c r="K170" s="6">
        <v>38871070.020000003</v>
      </c>
      <c r="L170" s="6">
        <f t="shared" ref="L170" si="483">+K170/D170</f>
        <v>0.27063336364269308</v>
      </c>
      <c r="M170" s="6">
        <v>0</v>
      </c>
      <c r="N170" s="7">
        <f t="shared" ref="N170:N233" si="484">+I170-K170</f>
        <v>7169552.799999997</v>
      </c>
      <c r="O170" s="7">
        <f t="shared" ref="O170:O233" si="485">+G170-I170</f>
        <v>0</v>
      </c>
    </row>
    <row r="171" spans="2:15" ht="15" x14ac:dyDescent="0.25">
      <c r="B171" s="8"/>
      <c r="C171" s="9"/>
      <c r="D171" s="8"/>
      <c r="E171" s="8"/>
      <c r="F171" s="8"/>
      <c r="G171" s="8"/>
      <c r="H171" s="20"/>
      <c r="I171" s="8"/>
      <c r="J171" s="20"/>
      <c r="K171" s="8"/>
      <c r="L171" s="8"/>
      <c r="M171" s="8"/>
      <c r="N171" s="8"/>
      <c r="O171" s="8"/>
    </row>
    <row r="172" spans="2:15" ht="15.6" x14ac:dyDescent="0.25">
      <c r="B172" s="4" t="s">
        <v>172</v>
      </c>
      <c r="C172" s="5" t="s">
        <v>173</v>
      </c>
      <c r="D172" s="6">
        <v>66550000</v>
      </c>
      <c r="E172" s="6">
        <v>29340092.800000001</v>
      </c>
      <c r="F172" s="6">
        <f t="shared" ref="F172" si="486">+D172-E172</f>
        <v>37209907.200000003</v>
      </c>
      <c r="G172" s="6">
        <v>29340092.800000001</v>
      </c>
      <c r="H172" s="21">
        <f t="shared" ref="H172" si="487">+G172/D172</f>
        <v>0.44087291960931629</v>
      </c>
      <c r="I172" s="6">
        <v>29340092.800000001</v>
      </c>
      <c r="J172" s="21">
        <f t="shared" ref="J172" si="488">+I172/D172</f>
        <v>0.44087291960931629</v>
      </c>
      <c r="K172" s="6">
        <v>27993740</v>
      </c>
      <c r="L172" s="6">
        <f t="shared" ref="L172" si="489">+K172/D172</f>
        <v>0.42064222389181066</v>
      </c>
      <c r="M172" s="6">
        <v>0</v>
      </c>
      <c r="N172" s="7">
        <f t="shared" ref="N172:N235" si="490">+I172-K172</f>
        <v>1346352.8000000007</v>
      </c>
      <c r="O172" s="7">
        <f t="shared" ref="O172:O235" si="491">+G172-I172</f>
        <v>0</v>
      </c>
    </row>
    <row r="173" spans="2:15" ht="15" x14ac:dyDescent="0.25">
      <c r="B173" s="8"/>
      <c r="C173" s="9"/>
      <c r="D173" s="8"/>
      <c r="E173" s="8"/>
      <c r="F173" s="8"/>
      <c r="G173" s="8"/>
      <c r="H173" s="20"/>
      <c r="I173" s="8"/>
      <c r="J173" s="20"/>
      <c r="K173" s="8"/>
      <c r="L173" s="8"/>
      <c r="M173" s="8"/>
      <c r="N173" s="8"/>
      <c r="O173" s="8"/>
    </row>
    <row r="174" spans="2:15" ht="31.2" x14ac:dyDescent="0.25">
      <c r="B174" s="8"/>
      <c r="C174" s="5" t="s">
        <v>175</v>
      </c>
      <c r="D174" s="6">
        <v>66550000</v>
      </c>
      <c r="E174" s="6">
        <v>29340092.800000001</v>
      </c>
      <c r="F174" s="6">
        <f t="shared" ref="F174" si="492">+D174-E174</f>
        <v>37209907.200000003</v>
      </c>
      <c r="G174" s="6">
        <v>29340092.800000001</v>
      </c>
      <c r="H174" s="21">
        <f t="shared" ref="H174" si="493">+G174/D174</f>
        <v>0.44087291960931629</v>
      </c>
      <c r="I174" s="6">
        <v>29340092.800000001</v>
      </c>
      <c r="J174" s="21">
        <f t="shared" ref="J174" si="494">+I174/D174</f>
        <v>0.44087291960931629</v>
      </c>
      <c r="K174" s="6">
        <v>27993740</v>
      </c>
      <c r="L174" s="6">
        <f t="shared" ref="L174" si="495">+K174/D174</f>
        <v>0.42064222389181066</v>
      </c>
      <c r="M174" s="6">
        <v>0</v>
      </c>
      <c r="N174" s="7">
        <f t="shared" ref="N174:N237" si="496">+I174-K174</f>
        <v>1346352.8000000007</v>
      </c>
      <c r="O174" s="7">
        <f t="shared" ref="O174:O237" si="497">+G174-I174</f>
        <v>0</v>
      </c>
    </row>
    <row r="175" spans="2:15" ht="15.6" x14ac:dyDescent="0.25">
      <c r="B175" s="4" t="s">
        <v>174</v>
      </c>
      <c r="C175" s="9"/>
      <c r="D175" s="8"/>
      <c r="E175" s="8"/>
      <c r="F175" s="8"/>
      <c r="G175" s="8"/>
      <c r="H175" s="20"/>
      <c r="I175" s="8"/>
      <c r="J175" s="20"/>
      <c r="K175" s="8"/>
      <c r="L175" s="8"/>
      <c r="M175" s="8"/>
      <c r="N175" s="8"/>
      <c r="O175" s="8"/>
    </row>
    <row r="176" spans="2:15" ht="15.6" x14ac:dyDescent="0.25">
      <c r="B176" s="4" t="s">
        <v>176</v>
      </c>
      <c r="C176" s="5" t="s">
        <v>177</v>
      </c>
      <c r="D176" s="6">
        <v>16580000</v>
      </c>
      <c r="E176" s="6">
        <v>14405894</v>
      </c>
      <c r="F176" s="6">
        <f t="shared" ref="F176" si="498">+D176-E176</f>
        <v>2174106</v>
      </c>
      <c r="G176" s="6">
        <v>14405894</v>
      </c>
      <c r="H176" s="21">
        <f t="shared" ref="H176" si="499">+G176/D176</f>
        <v>0.86887177322074793</v>
      </c>
      <c r="I176" s="6">
        <v>14405894</v>
      </c>
      <c r="J176" s="21">
        <f t="shared" ref="J176" si="500">+I176/D176</f>
        <v>0.86887177322074793</v>
      </c>
      <c r="K176" s="6">
        <v>8582694</v>
      </c>
      <c r="L176" s="6">
        <f t="shared" ref="L176" si="501">+K176/D176</f>
        <v>0.51765343787696017</v>
      </c>
      <c r="M176" s="6">
        <v>0</v>
      </c>
      <c r="N176" s="7">
        <f t="shared" ref="N176:N239" si="502">+I176-K176</f>
        <v>5823200</v>
      </c>
      <c r="O176" s="7">
        <f t="shared" ref="O176:O239" si="503">+G176-I176</f>
        <v>0</v>
      </c>
    </row>
    <row r="177" spans="2:15" ht="15" x14ac:dyDescent="0.25">
      <c r="B177" s="8"/>
      <c r="C177" s="9"/>
      <c r="D177" s="8"/>
      <c r="E177" s="8"/>
      <c r="F177" s="8"/>
      <c r="G177" s="8"/>
      <c r="H177" s="20"/>
      <c r="I177" s="8"/>
      <c r="J177" s="20"/>
      <c r="K177" s="8"/>
      <c r="L177" s="8"/>
      <c r="M177" s="8"/>
      <c r="N177" s="8"/>
      <c r="O177" s="8"/>
    </row>
    <row r="178" spans="2:15" ht="15.6" x14ac:dyDescent="0.25">
      <c r="B178" s="8"/>
      <c r="C178" s="5" t="s">
        <v>179</v>
      </c>
      <c r="D178" s="6">
        <v>16580000</v>
      </c>
      <c r="E178" s="6">
        <v>14405894</v>
      </c>
      <c r="F178" s="6">
        <f t="shared" ref="F178" si="504">+D178-E178</f>
        <v>2174106</v>
      </c>
      <c r="G178" s="6">
        <v>14405894</v>
      </c>
      <c r="H178" s="21">
        <f t="shared" ref="H178" si="505">+G178/D178</f>
        <v>0.86887177322074793</v>
      </c>
      <c r="I178" s="6">
        <v>14405894</v>
      </c>
      <c r="J178" s="21">
        <f t="shared" ref="J178" si="506">+I178/D178</f>
        <v>0.86887177322074793</v>
      </c>
      <c r="K178" s="6">
        <v>8582694</v>
      </c>
      <c r="L178" s="6">
        <f t="shared" ref="L178" si="507">+K178/D178</f>
        <v>0.51765343787696017</v>
      </c>
      <c r="M178" s="6">
        <v>0</v>
      </c>
      <c r="N178" s="7">
        <f t="shared" ref="N178:N241" si="508">+I178-K178</f>
        <v>5823200</v>
      </c>
      <c r="O178" s="7">
        <f t="shared" ref="O178:O241" si="509">+G178-I178</f>
        <v>0</v>
      </c>
    </row>
    <row r="179" spans="2:15" ht="15.6" x14ac:dyDescent="0.25">
      <c r="B179" s="4" t="s">
        <v>178</v>
      </c>
      <c r="C179" s="9"/>
      <c r="D179" s="8"/>
      <c r="E179" s="8"/>
      <c r="F179" s="8"/>
      <c r="G179" s="8"/>
      <c r="H179" s="20"/>
      <c r="I179" s="8"/>
      <c r="J179" s="20"/>
      <c r="K179" s="8"/>
      <c r="L179" s="8"/>
      <c r="M179" s="8"/>
      <c r="N179" s="8"/>
      <c r="O179" s="8"/>
    </row>
    <row r="180" spans="2:15" ht="31.2" x14ac:dyDescent="0.25">
      <c r="B180" s="4" t="s">
        <v>180</v>
      </c>
      <c r="C180" s="5" t="s">
        <v>181</v>
      </c>
      <c r="D180" s="6">
        <v>60500000</v>
      </c>
      <c r="E180" s="6">
        <v>2294636.02</v>
      </c>
      <c r="F180" s="6">
        <f t="shared" ref="F180" si="510">+D180-E180</f>
        <v>58205363.979999997</v>
      </c>
      <c r="G180" s="6">
        <v>2294636.02</v>
      </c>
      <c r="H180" s="21">
        <f t="shared" ref="H180" si="511">+G180/D180</f>
        <v>3.7927868099173555E-2</v>
      </c>
      <c r="I180" s="6">
        <v>2294636.02</v>
      </c>
      <c r="J180" s="21">
        <f t="shared" ref="J180" si="512">+I180/D180</f>
        <v>3.7927868099173555E-2</v>
      </c>
      <c r="K180" s="6">
        <v>2294636.02</v>
      </c>
      <c r="L180" s="6">
        <f t="shared" ref="L180" si="513">+K180/D180</f>
        <v>3.7927868099173555E-2</v>
      </c>
      <c r="M180" s="6">
        <v>0</v>
      </c>
      <c r="N180" s="7">
        <f t="shared" ref="N180:N243" si="514">+I180-K180</f>
        <v>0</v>
      </c>
      <c r="O180" s="7">
        <f t="shared" ref="O180:O243" si="515">+G180-I180</f>
        <v>0</v>
      </c>
    </row>
    <row r="181" spans="2:15" ht="15" x14ac:dyDescent="0.25">
      <c r="B181" s="8"/>
      <c r="C181" s="9"/>
      <c r="D181" s="8"/>
      <c r="E181" s="8"/>
      <c r="F181" s="8"/>
      <c r="G181" s="8"/>
      <c r="H181" s="20"/>
      <c r="I181" s="8"/>
      <c r="J181" s="20"/>
      <c r="K181" s="8"/>
      <c r="L181" s="8"/>
      <c r="M181" s="8"/>
      <c r="N181" s="8"/>
      <c r="O181" s="8"/>
    </row>
    <row r="182" spans="2:15" ht="31.2" x14ac:dyDescent="0.25">
      <c r="B182" s="8"/>
      <c r="C182" s="5" t="s">
        <v>183</v>
      </c>
      <c r="D182" s="6">
        <v>60500000</v>
      </c>
      <c r="E182" s="6">
        <v>2294636.02</v>
      </c>
      <c r="F182" s="6">
        <f t="shared" ref="F182" si="516">+D182-E182</f>
        <v>58205363.979999997</v>
      </c>
      <c r="G182" s="6">
        <v>2294636.02</v>
      </c>
      <c r="H182" s="21">
        <f t="shared" ref="H182" si="517">+G182/D182</f>
        <v>3.7927868099173555E-2</v>
      </c>
      <c r="I182" s="6">
        <v>2294636.02</v>
      </c>
      <c r="J182" s="21">
        <f t="shared" ref="J182" si="518">+I182/D182</f>
        <v>3.7927868099173555E-2</v>
      </c>
      <c r="K182" s="6">
        <v>2294636.02</v>
      </c>
      <c r="L182" s="6">
        <f t="shared" ref="L182" si="519">+K182/D182</f>
        <v>3.7927868099173555E-2</v>
      </c>
      <c r="M182" s="6">
        <v>0</v>
      </c>
      <c r="N182" s="7">
        <f t="shared" ref="N182:N245" si="520">+I182-K182</f>
        <v>0</v>
      </c>
      <c r="O182" s="7">
        <f t="shared" ref="O182:O245" si="521">+G182-I182</f>
        <v>0</v>
      </c>
    </row>
    <row r="183" spans="2:15" ht="15.6" x14ac:dyDescent="0.25">
      <c r="B183" s="4" t="s">
        <v>182</v>
      </c>
      <c r="C183" s="9"/>
      <c r="D183" s="8"/>
      <c r="E183" s="8"/>
      <c r="F183" s="8"/>
      <c r="G183" s="8"/>
      <c r="H183" s="20"/>
      <c r="I183" s="8"/>
      <c r="J183" s="20"/>
      <c r="K183" s="8"/>
      <c r="L183" s="8"/>
      <c r="M183" s="8"/>
      <c r="N183" s="8"/>
      <c r="O183" s="8"/>
    </row>
    <row r="184" spans="2:15" ht="15.6" x14ac:dyDescent="0.25">
      <c r="B184" s="4" t="s">
        <v>184</v>
      </c>
      <c r="C184" s="5" t="s">
        <v>185</v>
      </c>
      <c r="D184" s="6">
        <v>720730000</v>
      </c>
      <c r="E184" s="6">
        <v>604169602.67999995</v>
      </c>
      <c r="F184" s="6">
        <f t="shared" ref="F184" si="522">+D184-E184</f>
        <v>116560397.32000005</v>
      </c>
      <c r="G184" s="6">
        <v>604169602.67999995</v>
      </c>
      <c r="H184" s="21">
        <f t="shared" ref="H184" si="523">+G184/D184</f>
        <v>0.83827453093391413</v>
      </c>
      <c r="I184" s="6">
        <v>604169602.67999995</v>
      </c>
      <c r="J184" s="21">
        <f t="shared" ref="J184" si="524">+I184/D184</f>
        <v>0.83827453093391413</v>
      </c>
      <c r="K184" s="6">
        <v>604104145.36000001</v>
      </c>
      <c r="L184" s="6">
        <f t="shared" ref="L184" si="525">+K184/D184</f>
        <v>0.83818371007173287</v>
      </c>
      <c r="M184" s="6">
        <v>0</v>
      </c>
      <c r="N184" s="7">
        <f t="shared" ref="N184:N247" si="526">+I184-K184</f>
        <v>65457.319999933243</v>
      </c>
      <c r="O184" s="7">
        <f t="shared" ref="O184:O247" si="527">+G184-I184</f>
        <v>0</v>
      </c>
    </row>
    <row r="185" spans="2:15" ht="15" x14ac:dyDescent="0.25">
      <c r="B185" s="8"/>
      <c r="C185" s="9"/>
      <c r="D185" s="8"/>
      <c r="E185" s="8"/>
      <c r="F185" s="8"/>
      <c r="G185" s="8"/>
      <c r="H185" s="20"/>
      <c r="I185" s="8"/>
      <c r="J185" s="20"/>
      <c r="K185" s="8"/>
      <c r="L185" s="8"/>
      <c r="M185" s="8"/>
      <c r="N185" s="8"/>
      <c r="O185" s="8"/>
    </row>
    <row r="186" spans="2:15" ht="15.6" x14ac:dyDescent="0.25">
      <c r="B186" s="4" t="s">
        <v>186</v>
      </c>
      <c r="C186" s="5" t="s">
        <v>187</v>
      </c>
      <c r="D186" s="6">
        <v>60330000</v>
      </c>
      <c r="E186" s="6">
        <v>41643284.5</v>
      </c>
      <c r="F186" s="6">
        <f t="shared" ref="F186" si="528">+D186-E186</f>
        <v>18686715.5</v>
      </c>
      <c r="G186" s="6">
        <v>41643284.5</v>
      </c>
      <c r="H186" s="21">
        <f t="shared" ref="H186" si="529">+G186/D186</f>
        <v>0.69025832090170725</v>
      </c>
      <c r="I186" s="6">
        <v>41643284.5</v>
      </c>
      <c r="J186" s="21">
        <f t="shared" ref="J186" si="530">+I186/D186</f>
        <v>0.69025832090170725</v>
      </c>
      <c r="K186" s="6">
        <v>41635837.82</v>
      </c>
      <c r="L186" s="6">
        <f t="shared" ref="L186" si="531">+K186/D186</f>
        <v>0.69013488844687554</v>
      </c>
      <c r="M186" s="6">
        <v>0</v>
      </c>
      <c r="N186" s="7">
        <f t="shared" ref="N186:N249" si="532">+I186-K186</f>
        <v>7446.679999999702</v>
      </c>
      <c r="O186" s="7">
        <f t="shared" ref="O186:O249" si="533">+G186-I186</f>
        <v>0</v>
      </c>
    </row>
    <row r="187" spans="2:15" ht="15" x14ac:dyDescent="0.25">
      <c r="B187" s="8"/>
      <c r="C187" s="9"/>
      <c r="D187" s="8"/>
      <c r="E187" s="8"/>
      <c r="F187" s="8"/>
      <c r="G187" s="8"/>
      <c r="H187" s="20"/>
      <c r="I187" s="8"/>
      <c r="J187" s="20"/>
      <c r="K187" s="8"/>
      <c r="L187" s="8"/>
      <c r="M187" s="8"/>
      <c r="N187" s="8"/>
      <c r="O187" s="8"/>
    </row>
    <row r="188" spans="2:15" ht="31.2" x14ac:dyDescent="0.25">
      <c r="B188" s="8"/>
      <c r="C188" s="5" t="s">
        <v>189</v>
      </c>
      <c r="D188" s="6">
        <v>60330000</v>
      </c>
      <c r="E188" s="6">
        <v>41643284.5</v>
      </c>
      <c r="F188" s="6">
        <f t="shared" ref="F188" si="534">+D188-E188</f>
        <v>18686715.5</v>
      </c>
      <c r="G188" s="6">
        <v>41643284.5</v>
      </c>
      <c r="H188" s="21">
        <f t="shared" ref="H188" si="535">+G188/D188</f>
        <v>0.69025832090170725</v>
      </c>
      <c r="I188" s="6">
        <v>41643284.5</v>
      </c>
      <c r="J188" s="21">
        <f t="shared" ref="J188" si="536">+I188/D188</f>
        <v>0.69025832090170725</v>
      </c>
      <c r="K188" s="6">
        <v>41635837.82</v>
      </c>
      <c r="L188" s="6">
        <f t="shared" ref="L188" si="537">+K188/D188</f>
        <v>0.69013488844687554</v>
      </c>
      <c r="M188" s="6">
        <v>0</v>
      </c>
      <c r="N188" s="7">
        <f t="shared" ref="N188:N251" si="538">+I188-K188</f>
        <v>7446.679999999702</v>
      </c>
      <c r="O188" s="7">
        <f t="shared" ref="O188:O251" si="539">+G188-I188</f>
        <v>0</v>
      </c>
    </row>
    <row r="189" spans="2:15" ht="15.6" x14ac:dyDescent="0.25">
      <c r="B189" s="4" t="s">
        <v>188</v>
      </c>
      <c r="C189" s="9"/>
      <c r="D189" s="8"/>
      <c r="E189" s="8"/>
      <c r="F189" s="8"/>
      <c r="G189" s="8"/>
      <c r="H189" s="20"/>
      <c r="I189" s="8"/>
      <c r="J189" s="20"/>
      <c r="K189" s="8"/>
      <c r="L189" s="8"/>
      <c r="M189" s="8"/>
      <c r="N189" s="8"/>
      <c r="O189" s="8"/>
    </row>
    <row r="190" spans="2:15" ht="15.6" x14ac:dyDescent="0.25">
      <c r="B190" s="4" t="s">
        <v>190</v>
      </c>
      <c r="C190" s="5" t="s">
        <v>191</v>
      </c>
      <c r="D190" s="6">
        <v>330800000</v>
      </c>
      <c r="E190" s="6">
        <v>296422280.25999999</v>
      </c>
      <c r="F190" s="6">
        <f t="shared" ref="F190" si="540">+D190-E190</f>
        <v>34377719.74000001</v>
      </c>
      <c r="G190" s="6">
        <v>296422280.25999999</v>
      </c>
      <c r="H190" s="21">
        <f t="shared" ref="H190" si="541">+G190/D190</f>
        <v>0.89607702617896012</v>
      </c>
      <c r="I190" s="6">
        <v>296422280.25999999</v>
      </c>
      <c r="J190" s="21">
        <f t="shared" ref="J190" si="542">+I190/D190</f>
        <v>0.89607702617896012</v>
      </c>
      <c r="K190" s="6">
        <v>296422280.25999999</v>
      </c>
      <c r="L190" s="6">
        <f t="shared" ref="L190" si="543">+K190/D190</f>
        <v>0.89607702617896012</v>
      </c>
      <c r="M190" s="6">
        <v>0</v>
      </c>
      <c r="N190" s="7">
        <f t="shared" ref="N190:N253" si="544">+I190-K190</f>
        <v>0</v>
      </c>
      <c r="O190" s="7">
        <f t="shared" ref="O190:O253" si="545">+G190-I190</f>
        <v>0</v>
      </c>
    </row>
    <row r="191" spans="2:15" ht="15" x14ac:dyDescent="0.25">
      <c r="B191" s="8"/>
      <c r="C191" s="9"/>
      <c r="D191" s="8"/>
      <c r="E191" s="8"/>
      <c r="F191" s="8"/>
      <c r="G191" s="8"/>
      <c r="H191" s="20"/>
      <c r="I191" s="8"/>
      <c r="J191" s="20"/>
      <c r="K191" s="8"/>
      <c r="L191" s="8"/>
      <c r="M191" s="8"/>
      <c r="N191" s="8"/>
      <c r="O191" s="8"/>
    </row>
    <row r="192" spans="2:15" ht="15.6" x14ac:dyDescent="0.25">
      <c r="B192" s="8"/>
      <c r="C192" s="5" t="s">
        <v>193</v>
      </c>
      <c r="D192" s="6">
        <v>330800000</v>
      </c>
      <c r="E192" s="6">
        <v>296422280.25999999</v>
      </c>
      <c r="F192" s="6">
        <f t="shared" ref="F192" si="546">+D192-E192</f>
        <v>34377719.74000001</v>
      </c>
      <c r="G192" s="6">
        <v>296422280.25999999</v>
      </c>
      <c r="H192" s="21">
        <f t="shared" ref="H192" si="547">+G192/D192</f>
        <v>0.89607702617896012</v>
      </c>
      <c r="I192" s="6">
        <v>296422280.25999999</v>
      </c>
      <c r="J192" s="21">
        <f t="shared" ref="J192" si="548">+I192/D192</f>
        <v>0.89607702617896012</v>
      </c>
      <c r="K192" s="6">
        <v>296422280.25999999</v>
      </c>
      <c r="L192" s="6">
        <f t="shared" ref="L192" si="549">+K192/D192</f>
        <v>0.89607702617896012</v>
      </c>
      <c r="M192" s="6">
        <v>0</v>
      </c>
      <c r="N192" s="7">
        <f t="shared" ref="N192:N255" si="550">+I192-K192</f>
        <v>0</v>
      </c>
      <c r="O192" s="7">
        <f t="shared" ref="O192:O255" si="551">+G192-I192</f>
        <v>0</v>
      </c>
    </row>
    <row r="193" spans="2:15" ht="15.6" x14ac:dyDescent="0.25">
      <c r="B193" s="4" t="s">
        <v>192</v>
      </c>
      <c r="C193" s="9"/>
      <c r="D193" s="8"/>
      <c r="E193" s="8"/>
      <c r="F193" s="8"/>
      <c r="G193" s="8"/>
      <c r="H193" s="20"/>
      <c r="I193" s="8"/>
      <c r="J193" s="20"/>
      <c r="K193" s="8"/>
      <c r="L193" s="8"/>
      <c r="M193" s="8"/>
      <c r="N193" s="8"/>
      <c r="O193" s="8"/>
    </row>
    <row r="194" spans="2:15" ht="15.6" x14ac:dyDescent="0.25">
      <c r="B194" s="4" t="s">
        <v>194</v>
      </c>
      <c r="C194" s="5" t="s">
        <v>195</v>
      </c>
      <c r="D194" s="6">
        <v>103000000</v>
      </c>
      <c r="E194" s="6">
        <v>86890034.439999998</v>
      </c>
      <c r="F194" s="6">
        <f t="shared" ref="F194" si="552">+D194-E194</f>
        <v>16109965.560000002</v>
      </c>
      <c r="G194" s="6">
        <v>86890034.439999998</v>
      </c>
      <c r="H194" s="21">
        <f t="shared" ref="H194" si="553">+G194/D194</f>
        <v>0.84359256737864075</v>
      </c>
      <c r="I194" s="6">
        <v>86890034.439999998</v>
      </c>
      <c r="J194" s="21">
        <f t="shared" ref="J194" si="554">+I194/D194</f>
        <v>0.84359256737864075</v>
      </c>
      <c r="K194" s="6">
        <v>86872537.599999994</v>
      </c>
      <c r="L194" s="6">
        <f t="shared" ref="L194" si="555">+K194/D194</f>
        <v>0.84342269514563106</v>
      </c>
      <c r="M194" s="6">
        <v>0</v>
      </c>
      <c r="N194" s="7">
        <f t="shared" ref="N194:N257" si="556">+I194-K194</f>
        <v>17496.840000003576</v>
      </c>
      <c r="O194" s="7">
        <f t="shared" ref="O194:O257" si="557">+G194-I194</f>
        <v>0</v>
      </c>
    </row>
    <row r="195" spans="2:15" ht="15" x14ac:dyDescent="0.25">
      <c r="B195" s="8"/>
      <c r="C195" s="9"/>
      <c r="D195" s="8"/>
      <c r="E195" s="8"/>
      <c r="F195" s="8"/>
      <c r="G195" s="8"/>
      <c r="H195" s="20"/>
      <c r="I195" s="8"/>
      <c r="J195" s="20"/>
      <c r="K195" s="8"/>
      <c r="L195" s="8"/>
      <c r="M195" s="8"/>
      <c r="N195" s="8"/>
      <c r="O195" s="8"/>
    </row>
    <row r="196" spans="2:15" ht="15.6" x14ac:dyDescent="0.25">
      <c r="B196" s="8"/>
      <c r="C196" s="5" t="s">
        <v>197</v>
      </c>
      <c r="D196" s="6">
        <v>103000000</v>
      </c>
      <c r="E196" s="6">
        <v>86890034.439999998</v>
      </c>
      <c r="F196" s="6">
        <f t="shared" ref="F196" si="558">+D196-E196</f>
        <v>16109965.560000002</v>
      </c>
      <c r="G196" s="6">
        <v>86890034.439999998</v>
      </c>
      <c r="H196" s="21">
        <f t="shared" ref="H196" si="559">+G196/D196</f>
        <v>0.84359256737864075</v>
      </c>
      <c r="I196" s="6">
        <v>86890034.439999998</v>
      </c>
      <c r="J196" s="21">
        <f t="shared" ref="J196" si="560">+I196/D196</f>
        <v>0.84359256737864075</v>
      </c>
      <c r="K196" s="6">
        <v>86872537.599999994</v>
      </c>
      <c r="L196" s="6">
        <f t="shared" ref="L196" si="561">+K196/D196</f>
        <v>0.84342269514563106</v>
      </c>
      <c r="M196" s="6">
        <v>0</v>
      </c>
      <c r="N196" s="7">
        <f t="shared" ref="N196:N259" si="562">+I196-K196</f>
        <v>17496.840000003576</v>
      </c>
      <c r="O196" s="7">
        <f t="shared" ref="O196:O259" si="563">+G196-I196</f>
        <v>0</v>
      </c>
    </row>
    <row r="197" spans="2:15" ht="15.6" x14ac:dyDescent="0.25">
      <c r="B197" s="4" t="s">
        <v>196</v>
      </c>
      <c r="C197" s="9"/>
      <c r="D197" s="8"/>
      <c r="E197" s="8"/>
      <c r="F197" s="8"/>
      <c r="G197" s="8"/>
      <c r="H197" s="20"/>
      <c r="I197" s="8"/>
      <c r="J197" s="20"/>
      <c r="K197" s="8"/>
      <c r="L197" s="8"/>
      <c r="M197" s="8"/>
      <c r="N197" s="8"/>
      <c r="O197" s="8"/>
    </row>
    <row r="198" spans="2:15" ht="15.6" x14ac:dyDescent="0.25">
      <c r="B198" s="4" t="s">
        <v>198</v>
      </c>
      <c r="C198" s="5" t="s">
        <v>199</v>
      </c>
      <c r="D198" s="6">
        <v>226600000</v>
      </c>
      <c r="E198" s="6">
        <v>179214003.47999999</v>
      </c>
      <c r="F198" s="6">
        <f t="shared" ref="F198" si="564">+D198-E198</f>
        <v>47385996.520000011</v>
      </c>
      <c r="G198" s="6">
        <v>179214003.47999999</v>
      </c>
      <c r="H198" s="21">
        <f t="shared" ref="H198" si="565">+G198/D198</f>
        <v>0.79088262789055597</v>
      </c>
      <c r="I198" s="6">
        <v>179214003.47999999</v>
      </c>
      <c r="J198" s="21">
        <f t="shared" ref="J198" si="566">+I198/D198</f>
        <v>0.79088262789055597</v>
      </c>
      <c r="K198" s="6">
        <v>179173489.68000001</v>
      </c>
      <c r="L198" s="6">
        <f t="shared" ref="L198" si="567">+K198/D198</f>
        <v>0.79070383795233901</v>
      </c>
      <c r="M198" s="6">
        <v>0</v>
      </c>
      <c r="N198" s="7">
        <f t="shared" ref="N198:N261" si="568">+I198-K198</f>
        <v>40513.799999982119</v>
      </c>
      <c r="O198" s="7">
        <f t="shared" ref="O198:O261" si="569">+G198-I198</f>
        <v>0</v>
      </c>
    </row>
    <row r="199" spans="2:15" ht="15" x14ac:dyDescent="0.25">
      <c r="B199" s="8"/>
      <c r="C199" s="9"/>
      <c r="D199" s="8"/>
      <c r="E199" s="8"/>
      <c r="F199" s="8"/>
      <c r="G199" s="8"/>
      <c r="H199" s="20"/>
      <c r="I199" s="8"/>
      <c r="J199" s="20"/>
      <c r="K199" s="8"/>
      <c r="L199" s="8"/>
      <c r="M199" s="8"/>
      <c r="N199" s="8"/>
      <c r="O199" s="8"/>
    </row>
    <row r="200" spans="2:15" ht="15.6" x14ac:dyDescent="0.25">
      <c r="B200" s="8"/>
      <c r="C200" s="5" t="s">
        <v>201</v>
      </c>
      <c r="D200" s="6">
        <v>226600000</v>
      </c>
      <c r="E200" s="6">
        <v>179214003.47999999</v>
      </c>
      <c r="F200" s="6">
        <f t="shared" ref="F200" si="570">+D200-E200</f>
        <v>47385996.520000011</v>
      </c>
      <c r="G200" s="6">
        <v>179214003.47999999</v>
      </c>
      <c r="H200" s="21">
        <f t="shared" ref="H200" si="571">+G200/D200</f>
        <v>0.79088262789055597</v>
      </c>
      <c r="I200" s="6">
        <v>179214003.47999999</v>
      </c>
      <c r="J200" s="21">
        <f t="shared" ref="J200" si="572">+I200/D200</f>
        <v>0.79088262789055597</v>
      </c>
      <c r="K200" s="6">
        <v>179173489.68000001</v>
      </c>
      <c r="L200" s="6">
        <f t="shared" ref="L200" si="573">+K200/D200</f>
        <v>0.79070383795233901</v>
      </c>
      <c r="M200" s="6">
        <v>0</v>
      </c>
      <c r="N200" s="7">
        <f t="shared" ref="N200:N263" si="574">+I200-K200</f>
        <v>40513.799999982119</v>
      </c>
      <c r="O200" s="7">
        <f t="shared" ref="O200:O263" si="575">+G200-I200</f>
        <v>0</v>
      </c>
    </row>
    <row r="201" spans="2:15" ht="15.6" x14ac:dyDescent="0.25">
      <c r="B201" s="4" t="s">
        <v>200</v>
      </c>
      <c r="C201" s="9"/>
      <c r="D201" s="8"/>
      <c r="E201" s="8"/>
      <c r="F201" s="8"/>
      <c r="G201" s="8"/>
      <c r="H201" s="20"/>
      <c r="I201" s="8"/>
      <c r="J201" s="20"/>
      <c r="K201" s="8"/>
      <c r="L201" s="8"/>
      <c r="M201" s="8"/>
      <c r="N201" s="8"/>
      <c r="O201" s="8"/>
    </row>
    <row r="202" spans="2:15" ht="15.6" x14ac:dyDescent="0.25">
      <c r="B202" s="4" t="s">
        <v>202</v>
      </c>
      <c r="C202" s="5" t="s">
        <v>203</v>
      </c>
      <c r="D202" s="6">
        <v>298038903</v>
      </c>
      <c r="E202" s="6">
        <v>271453794.20999998</v>
      </c>
      <c r="F202" s="6">
        <f t="shared" ref="F202" si="576">+D202-E202</f>
        <v>26585108.790000021</v>
      </c>
      <c r="G202" s="6">
        <v>271453794.20999998</v>
      </c>
      <c r="H202" s="21">
        <f t="shared" ref="H202" si="577">+G202/D202</f>
        <v>0.91079987034444287</v>
      </c>
      <c r="I202" s="6">
        <v>271453794.20999998</v>
      </c>
      <c r="J202" s="21">
        <f t="shared" ref="J202" si="578">+I202/D202</f>
        <v>0.91079987034444287</v>
      </c>
      <c r="K202" s="6">
        <v>260862108.74000001</v>
      </c>
      <c r="L202" s="6">
        <f t="shared" ref="L202" si="579">+K202/D202</f>
        <v>0.87526194102251142</v>
      </c>
      <c r="M202" s="6">
        <v>0</v>
      </c>
      <c r="N202" s="7">
        <f t="shared" ref="N202:N265" si="580">+I202-K202</f>
        <v>10591685.469999969</v>
      </c>
      <c r="O202" s="7">
        <f t="shared" ref="O202:O265" si="581">+G202-I202</f>
        <v>0</v>
      </c>
    </row>
    <row r="203" spans="2:15" ht="15" x14ac:dyDescent="0.25">
      <c r="B203" s="8"/>
      <c r="C203" s="9"/>
      <c r="D203" s="8"/>
      <c r="E203" s="8"/>
      <c r="F203" s="8"/>
      <c r="G203" s="8"/>
      <c r="H203" s="20"/>
      <c r="I203" s="8"/>
      <c r="J203" s="20"/>
      <c r="K203" s="8"/>
      <c r="L203" s="8"/>
      <c r="M203" s="8"/>
      <c r="N203" s="8"/>
      <c r="O203" s="8"/>
    </row>
    <row r="204" spans="2:15" ht="15.6" x14ac:dyDescent="0.25">
      <c r="B204" s="4" t="s">
        <v>204</v>
      </c>
      <c r="C204" s="5" t="s">
        <v>205</v>
      </c>
      <c r="D204" s="6">
        <v>90000000</v>
      </c>
      <c r="E204" s="6">
        <v>72931998.730000004</v>
      </c>
      <c r="F204" s="6">
        <f t="shared" ref="F204" si="582">+D204-E204</f>
        <v>17068001.269999996</v>
      </c>
      <c r="G204" s="6">
        <v>72931998.730000004</v>
      </c>
      <c r="H204" s="21">
        <f t="shared" ref="H204" si="583">+G204/D204</f>
        <v>0.81035554144444444</v>
      </c>
      <c r="I204" s="6">
        <v>72931998.730000004</v>
      </c>
      <c r="J204" s="21">
        <f t="shared" ref="J204" si="584">+I204/D204</f>
        <v>0.81035554144444444</v>
      </c>
      <c r="K204" s="6">
        <v>72931998.730000004</v>
      </c>
      <c r="L204" s="6">
        <f t="shared" ref="L204" si="585">+K204/D204</f>
        <v>0.81035554144444444</v>
      </c>
      <c r="M204" s="6">
        <v>0</v>
      </c>
      <c r="N204" s="7">
        <f t="shared" ref="N204:N267" si="586">+I204-K204</f>
        <v>0</v>
      </c>
      <c r="O204" s="7">
        <f t="shared" ref="O204:O267" si="587">+G204-I204</f>
        <v>0</v>
      </c>
    </row>
    <row r="205" spans="2:15" ht="15" x14ac:dyDescent="0.25">
      <c r="B205" s="8"/>
      <c r="C205" s="9"/>
      <c r="D205" s="8"/>
      <c r="E205" s="8"/>
      <c r="F205" s="8"/>
      <c r="G205" s="8"/>
      <c r="H205" s="20"/>
      <c r="I205" s="8"/>
      <c r="J205" s="20"/>
      <c r="K205" s="8"/>
      <c r="L205" s="8"/>
      <c r="M205" s="8"/>
      <c r="N205" s="8"/>
      <c r="O205" s="8"/>
    </row>
    <row r="206" spans="2:15" ht="15.6" x14ac:dyDescent="0.25">
      <c r="B206" s="8"/>
      <c r="C206" s="5" t="s">
        <v>207</v>
      </c>
      <c r="D206" s="6">
        <v>90000000</v>
      </c>
      <c r="E206" s="6">
        <v>72931998.730000004</v>
      </c>
      <c r="F206" s="6">
        <f t="shared" ref="F206" si="588">+D206-E206</f>
        <v>17068001.269999996</v>
      </c>
      <c r="G206" s="6">
        <v>72931998.730000004</v>
      </c>
      <c r="H206" s="21">
        <f t="shared" ref="H206" si="589">+G206/D206</f>
        <v>0.81035554144444444</v>
      </c>
      <c r="I206" s="6">
        <v>72931998.730000004</v>
      </c>
      <c r="J206" s="21">
        <f t="shared" ref="J206" si="590">+I206/D206</f>
        <v>0.81035554144444444</v>
      </c>
      <c r="K206" s="6">
        <v>72931998.730000004</v>
      </c>
      <c r="L206" s="6">
        <f t="shared" ref="L206" si="591">+K206/D206</f>
        <v>0.81035554144444444</v>
      </c>
      <c r="M206" s="6">
        <v>0</v>
      </c>
      <c r="N206" s="7">
        <f t="shared" ref="N206:N269" si="592">+I206-K206</f>
        <v>0</v>
      </c>
      <c r="O206" s="7">
        <f t="shared" ref="O206:O269" si="593">+G206-I206</f>
        <v>0</v>
      </c>
    </row>
    <row r="207" spans="2:15" ht="15.6" x14ac:dyDescent="0.25">
      <c r="B207" s="4" t="s">
        <v>206</v>
      </c>
      <c r="C207" s="9"/>
      <c r="D207" s="8"/>
      <c r="E207" s="8"/>
      <c r="F207" s="8"/>
      <c r="G207" s="8"/>
      <c r="H207" s="20"/>
      <c r="I207" s="8"/>
      <c r="J207" s="20"/>
      <c r="K207" s="8"/>
      <c r="L207" s="8"/>
      <c r="M207" s="8"/>
      <c r="N207" s="8"/>
      <c r="O207" s="8"/>
    </row>
    <row r="208" spans="2:15" ht="15.6" x14ac:dyDescent="0.25">
      <c r="B208" s="4" t="s">
        <v>208</v>
      </c>
      <c r="C208" s="5" t="s">
        <v>209</v>
      </c>
      <c r="D208" s="6">
        <v>30718699</v>
      </c>
      <c r="E208" s="6">
        <v>22368316.800000001</v>
      </c>
      <c r="F208" s="6">
        <f t="shared" ref="F208" si="594">+D208-E208</f>
        <v>8350382.1999999993</v>
      </c>
      <c r="G208" s="6">
        <v>22368316.800000001</v>
      </c>
      <c r="H208" s="21">
        <f t="shared" ref="H208" si="595">+G208/D208</f>
        <v>0.72816615052610145</v>
      </c>
      <c r="I208" s="6">
        <v>22368316.800000001</v>
      </c>
      <c r="J208" s="21">
        <f t="shared" ref="J208" si="596">+I208/D208</f>
        <v>0.72816615052610145</v>
      </c>
      <c r="K208" s="6">
        <v>11776631.33</v>
      </c>
      <c r="L208" s="6">
        <f t="shared" ref="L208" si="597">+K208/D208</f>
        <v>0.38337012026453332</v>
      </c>
      <c r="M208" s="6">
        <v>0</v>
      </c>
      <c r="N208" s="7">
        <f t="shared" ref="N208:N271" si="598">+I208-K208</f>
        <v>10591685.470000001</v>
      </c>
      <c r="O208" s="7">
        <f t="shared" ref="O208:O271" si="599">+G208-I208</f>
        <v>0</v>
      </c>
    </row>
    <row r="209" spans="2:15" ht="15" x14ac:dyDescent="0.25">
      <c r="B209" s="8"/>
      <c r="C209" s="9"/>
      <c r="D209" s="8"/>
      <c r="E209" s="8"/>
      <c r="F209" s="8"/>
      <c r="G209" s="8"/>
      <c r="H209" s="20"/>
      <c r="I209" s="8"/>
      <c r="J209" s="20"/>
      <c r="K209" s="8"/>
      <c r="L209" s="8"/>
      <c r="M209" s="8"/>
      <c r="N209" s="8"/>
      <c r="O209" s="8"/>
    </row>
    <row r="210" spans="2:15" ht="15.6" x14ac:dyDescent="0.25">
      <c r="B210" s="8"/>
      <c r="C210" s="5" t="s">
        <v>211</v>
      </c>
      <c r="D210" s="6">
        <v>30718699</v>
      </c>
      <c r="E210" s="6">
        <v>22368316.800000001</v>
      </c>
      <c r="F210" s="6">
        <f t="shared" ref="F210" si="600">+D210-E210</f>
        <v>8350382.1999999993</v>
      </c>
      <c r="G210" s="6">
        <v>22368316.800000001</v>
      </c>
      <c r="H210" s="21">
        <f t="shared" ref="H210" si="601">+G210/D210</f>
        <v>0.72816615052610145</v>
      </c>
      <c r="I210" s="6">
        <v>22368316.800000001</v>
      </c>
      <c r="J210" s="21">
        <f t="shared" ref="J210" si="602">+I210/D210</f>
        <v>0.72816615052610145</v>
      </c>
      <c r="K210" s="6">
        <v>11776631.33</v>
      </c>
      <c r="L210" s="6">
        <f t="shared" ref="L210" si="603">+K210/D210</f>
        <v>0.38337012026453332</v>
      </c>
      <c r="M210" s="6">
        <v>0</v>
      </c>
      <c r="N210" s="7">
        <f t="shared" ref="N210:N273" si="604">+I210-K210</f>
        <v>10591685.470000001</v>
      </c>
      <c r="O210" s="7">
        <f t="shared" ref="O210:O273" si="605">+G210-I210</f>
        <v>0</v>
      </c>
    </row>
    <row r="211" spans="2:15" ht="15.6" x14ac:dyDescent="0.25">
      <c r="B211" s="4" t="s">
        <v>210</v>
      </c>
      <c r="C211" s="9"/>
      <c r="D211" s="8"/>
      <c r="E211" s="8"/>
      <c r="F211" s="8"/>
      <c r="G211" s="8"/>
      <c r="H211" s="20"/>
      <c r="I211" s="8"/>
      <c r="J211" s="20"/>
      <c r="K211" s="8"/>
      <c r="L211" s="8"/>
      <c r="M211" s="8"/>
      <c r="N211" s="8"/>
      <c r="O211" s="8"/>
    </row>
    <row r="212" spans="2:15" ht="15.6" x14ac:dyDescent="0.25">
      <c r="B212" s="4" t="s">
        <v>212</v>
      </c>
      <c r="C212" s="5" t="s">
        <v>213</v>
      </c>
      <c r="D212" s="6">
        <v>505978</v>
      </c>
      <c r="E212" s="6">
        <v>0</v>
      </c>
      <c r="F212" s="6">
        <f t="shared" ref="F212" si="606">+D212-E212</f>
        <v>505978</v>
      </c>
      <c r="G212" s="6">
        <v>0</v>
      </c>
      <c r="H212" s="21">
        <f t="shared" ref="H212" si="607">+G212/D212</f>
        <v>0</v>
      </c>
      <c r="I212" s="6">
        <v>0</v>
      </c>
      <c r="J212" s="21">
        <f t="shared" ref="J212" si="608">+I212/D212</f>
        <v>0</v>
      </c>
      <c r="K212" s="6">
        <v>0</v>
      </c>
      <c r="L212" s="6">
        <f t="shared" ref="L212" si="609">+K212/D212</f>
        <v>0</v>
      </c>
      <c r="M212" s="6">
        <v>0</v>
      </c>
      <c r="N212" s="7">
        <f t="shared" ref="N212:N275" si="610">+I212-K212</f>
        <v>0</v>
      </c>
      <c r="O212" s="7">
        <f t="shared" ref="O212:O275" si="611">+G212-I212</f>
        <v>0</v>
      </c>
    </row>
    <row r="213" spans="2:15" ht="15" x14ac:dyDescent="0.25">
      <c r="B213" s="8"/>
      <c r="C213" s="9"/>
      <c r="D213" s="8"/>
      <c r="E213" s="8"/>
      <c r="F213" s="8"/>
      <c r="G213" s="8"/>
      <c r="H213" s="20"/>
      <c r="I213" s="8"/>
      <c r="J213" s="20"/>
      <c r="K213" s="8"/>
      <c r="L213" s="8"/>
      <c r="M213" s="8"/>
      <c r="N213" s="8"/>
      <c r="O213" s="8"/>
    </row>
    <row r="214" spans="2:15" ht="15.6" x14ac:dyDescent="0.25">
      <c r="B214" s="8"/>
      <c r="C214" s="5" t="s">
        <v>215</v>
      </c>
      <c r="D214" s="6">
        <v>505978</v>
      </c>
      <c r="E214" s="6">
        <v>0</v>
      </c>
      <c r="F214" s="6">
        <f t="shared" ref="F214" si="612">+D214-E214</f>
        <v>505978</v>
      </c>
      <c r="G214" s="6">
        <v>0</v>
      </c>
      <c r="H214" s="21">
        <f t="shared" ref="H214" si="613">+G214/D214</f>
        <v>0</v>
      </c>
      <c r="I214" s="6">
        <v>0</v>
      </c>
      <c r="J214" s="21">
        <f t="shared" ref="J214" si="614">+I214/D214</f>
        <v>0</v>
      </c>
      <c r="K214" s="6">
        <v>0</v>
      </c>
      <c r="L214" s="6">
        <f t="shared" ref="L214" si="615">+K214/D214</f>
        <v>0</v>
      </c>
      <c r="M214" s="6">
        <v>0</v>
      </c>
      <c r="N214" s="7">
        <f t="shared" ref="N214:N277" si="616">+I214-K214</f>
        <v>0</v>
      </c>
      <c r="O214" s="7">
        <f t="shared" ref="O214:O277" si="617">+G214-I214</f>
        <v>0</v>
      </c>
    </row>
    <row r="215" spans="2:15" ht="15.6" x14ac:dyDescent="0.25">
      <c r="B215" s="4" t="s">
        <v>214</v>
      </c>
      <c r="C215" s="9"/>
      <c r="D215" s="8"/>
      <c r="E215" s="8"/>
      <c r="F215" s="8"/>
      <c r="G215" s="8"/>
      <c r="H215" s="20"/>
      <c r="I215" s="8"/>
      <c r="J215" s="20"/>
      <c r="K215" s="8"/>
      <c r="L215" s="8"/>
      <c r="M215" s="8"/>
      <c r="N215" s="8"/>
      <c r="O215" s="8"/>
    </row>
    <row r="216" spans="2:15" ht="31.2" x14ac:dyDescent="0.25">
      <c r="B216" s="4" t="s">
        <v>216</v>
      </c>
      <c r="C216" s="5" t="s">
        <v>217</v>
      </c>
      <c r="D216" s="6">
        <v>31498228</v>
      </c>
      <c r="E216" s="6">
        <v>31304219</v>
      </c>
      <c r="F216" s="6">
        <f t="shared" ref="F216" si="618">+D216-E216</f>
        <v>194009</v>
      </c>
      <c r="G216" s="6">
        <v>31304219</v>
      </c>
      <c r="H216" s="21">
        <f t="shared" ref="H216" si="619">+G216/D216</f>
        <v>0.99384063763840935</v>
      </c>
      <c r="I216" s="6">
        <v>31304219</v>
      </c>
      <c r="J216" s="21">
        <f t="shared" ref="J216" si="620">+I216/D216</f>
        <v>0.99384063763840935</v>
      </c>
      <c r="K216" s="6">
        <v>31304219</v>
      </c>
      <c r="L216" s="6">
        <f t="shared" ref="L216" si="621">+K216/D216</f>
        <v>0.99384063763840935</v>
      </c>
      <c r="M216" s="6">
        <v>0</v>
      </c>
      <c r="N216" s="7">
        <f t="shared" ref="N216:N279" si="622">+I216-K216</f>
        <v>0</v>
      </c>
      <c r="O216" s="7">
        <f t="shared" ref="O216:O279" si="623">+G216-I216</f>
        <v>0</v>
      </c>
    </row>
    <row r="217" spans="2:15" ht="15" x14ac:dyDescent="0.25">
      <c r="B217" s="8"/>
      <c r="C217" s="9"/>
      <c r="D217" s="8"/>
      <c r="E217" s="8"/>
      <c r="F217" s="8"/>
      <c r="G217" s="8"/>
      <c r="H217" s="20"/>
      <c r="I217" s="8"/>
      <c r="J217" s="20"/>
      <c r="K217" s="8"/>
      <c r="L217" s="8"/>
      <c r="M217" s="8"/>
      <c r="N217" s="8"/>
      <c r="O217" s="8"/>
    </row>
    <row r="218" spans="2:15" ht="31.2" x14ac:dyDescent="0.25">
      <c r="B218" s="8"/>
      <c r="C218" s="5" t="s">
        <v>219</v>
      </c>
      <c r="D218" s="6">
        <v>31498228</v>
      </c>
      <c r="E218" s="6">
        <v>31304219</v>
      </c>
      <c r="F218" s="6">
        <f t="shared" ref="F218" si="624">+D218-E218</f>
        <v>194009</v>
      </c>
      <c r="G218" s="6">
        <v>31304219</v>
      </c>
      <c r="H218" s="21">
        <f t="shared" ref="H218" si="625">+G218/D218</f>
        <v>0.99384063763840935</v>
      </c>
      <c r="I218" s="6">
        <v>31304219</v>
      </c>
      <c r="J218" s="21">
        <f t="shared" ref="J218" si="626">+I218/D218</f>
        <v>0.99384063763840935</v>
      </c>
      <c r="K218" s="6">
        <v>31304219</v>
      </c>
      <c r="L218" s="6">
        <f t="shared" ref="L218" si="627">+K218/D218</f>
        <v>0.99384063763840935</v>
      </c>
      <c r="M218" s="6">
        <v>0</v>
      </c>
      <c r="N218" s="7">
        <f t="shared" ref="N218:N281" si="628">+I218-K218</f>
        <v>0</v>
      </c>
      <c r="O218" s="7">
        <f t="shared" ref="O218:O281" si="629">+G218-I218</f>
        <v>0</v>
      </c>
    </row>
    <row r="219" spans="2:15" ht="15.6" x14ac:dyDescent="0.25">
      <c r="B219" s="4" t="s">
        <v>218</v>
      </c>
      <c r="C219" s="9"/>
      <c r="D219" s="8"/>
      <c r="E219" s="8"/>
      <c r="F219" s="8"/>
      <c r="G219" s="8"/>
      <c r="H219" s="20"/>
      <c r="I219" s="8"/>
      <c r="J219" s="20"/>
      <c r="K219" s="8"/>
      <c r="L219" s="8"/>
      <c r="M219" s="8"/>
      <c r="N219" s="8"/>
      <c r="O219" s="8"/>
    </row>
    <row r="220" spans="2:15" ht="15.6" x14ac:dyDescent="0.25">
      <c r="B220" s="4" t="s">
        <v>220</v>
      </c>
      <c r="C220" s="5" t="s">
        <v>221</v>
      </c>
      <c r="D220" s="6">
        <v>51034697</v>
      </c>
      <c r="E220" s="6">
        <v>50870834.649999999</v>
      </c>
      <c r="F220" s="6">
        <f t="shared" ref="F220" si="630">+D220-E220</f>
        <v>163862.35000000149</v>
      </c>
      <c r="G220" s="6">
        <v>50870834.649999999</v>
      </c>
      <c r="H220" s="21">
        <f t="shared" ref="H220" si="631">+G220/D220</f>
        <v>0.99678919716129599</v>
      </c>
      <c r="I220" s="6">
        <v>50870834.649999999</v>
      </c>
      <c r="J220" s="21">
        <f t="shared" ref="J220" si="632">+I220/D220</f>
        <v>0.99678919716129599</v>
      </c>
      <c r="K220" s="6">
        <v>50870834.649999999</v>
      </c>
      <c r="L220" s="6">
        <f t="shared" ref="L220" si="633">+K220/D220</f>
        <v>0.99678919716129599</v>
      </c>
      <c r="M220" s="6">
        <v>0</v>
      </c>
      <c r="N220" s="7">
        <f t="shared" ref="N220:N283" si="634">+I220-K220</f>
        <v>0</v>
      </c>
      <c r="O220" s="7">
        <f t="shared" ref="O220:O283" si="635">+G220-I220</f>
        <v>0</v>
      </c>
    </row>
    <row r="221" spans="2:15" ht="15" x14ac:dyDescent="0.25">
      <c r="B221" s="8"/>
      <c r="C221" s="9"/>
      <c r="D221" s="8"/>
      <c r="E221" s="8"/>
      <c r="F221" s="8"/>
      <c r="G221" s="8"/>
      <c r="H221" s="20"/>
      <c r="I221" s="8"/>
      <c r="J221" s="20"/>
      <c r="K221" s="8"/>
      <c r="L221" s="8"/>
      <c r="M221" s="8"/>
      <c r="N221" s="8"/>
      <c r="O221" s="8"/>
    </row>
    <row r="222" spans="2:15" ht="15.6" x14ac:dyDescent="0.25">
      <c r="B222" s="8"/>
      <c r="C222" s="5" t="s">
        <v>223</v>
      </c>
      <c r="D222" s="6">
        <v>51034697</v>
      </c>
      <c r="E222" s="6">
        <v>50870834.649999999</v>
      </c>
      <c r="F222" s="6">
        <f t="shared" ref="F222" si="636">+D222-E222</f>
        <v>163862.35000000149</v>
      </c>
      <c r="G222" s="6">
        <v>50870834.649999999</v>
      </c>
      <c r="H222" s="21">
        <f t="shared" ref="H222" si="637">+G222/D222</f>
        <v>0.99678919716129599</v>
      </c>
      <c r="I222" s="6">
        <v>50870834.649999999</v>
      </c>
      <c r="J222" s="21">
        <f t="shared" ref="J222" si="638">+I222/D222</f>
        <v>0.99678919716129599</v>
      </c>
      <c r="K222" s="6">
        <v>50870834.649999999</v>
      </c>
      <c r="L222" s="6">
        <f t="shared" ref="L222" si="639">+K222/D222</f>
        <v>0.99678919716129599</v>
      </c>
      <c r="M222" s="6">
        <v>0</v>
      </c>
      <c r="N222" s="7">
        <f t="shared" ref="N222:N285" si="640">+I222-K222</f>
        <v>0</v>
      </c>
      <c r="O222" s="7">
        <f t="shared" ref="O222:O285" si="641">+G222-I222</f>
        <v>0</v>
      </c>
    </row>
    <row r="223" spans="2:15" ht="15.6" x14ac:dyDescent="0.25">
      <c r="B223" s="4" t="s">
        <v>222</v>
      </c>
      <c r="C223" s="9"/>
      <c r="D223" s="8"/>
      <c r="E223" s="8"/>
      <c r="F223" s="8"/>
      <c r="G223" s="8"/>
      <c r="H223" s="20"/>
      <c r="I223" s="8"/>
      <c r="J223" s="20"/>
      <c r="K223" s="8"/>
      <c r="L223" s="8"/>
      <c r="M223" s="8"/>
      <c r="N223" s="8"/>
      <c r="O223" s="8"/>
    </row>
    <row r="224" spans="2:15" ht="15.6" x14ac:dyDescent="0.25">
      <c r="B224" s="4" t="s">
        <v>224</v>
      </c>
      <c r="C224" s="5" t="s">
        <v>225</v>
      </c>
      <c r="D224" s="6">
        <v>94281301</v>
      </c>
      <c r="E224" s="6">
        <v>93978425.030000001</v>
      </c>
      <c r="F224" s="6">
        <f t="shared" ref="F224" si="642">+D224-E224</f>
        <v>302875.96999999881</v>
      </c>
      <c r="G224" s="6">
        <v>93978425.030000001</v>
      </c>
      <c r="H224" s="21">
        <f t="shared" ref="H224" si="643">+G224/D224</f>
        <v>0.99678752873806864</v>
      </c>
      <c r="I224" s="6">
        <v>93978425.030000001</v>
      </c>
      <c r="J224" s="21">
        <f t="shared" ref="J224" si="644">+I224/D224</f>
        <v>0.99678752873806864</v>
      </c>
      <c r="K224" s="6">
        <v>93978425.030000001</v>
      </c>
      <c r="L224" s="6">
        <f t="shared" ref="L224" si="645">+K224/D224</f>
        <v>0.99678752873806864</v>
      </c>
      <c r="M224" s="6">
        <v>0</v>
      </c>
      <c r="N224" s="7">
        <f t="shared" ref="N224:N287" si="646">+I224-K224</f>
        <v>0</v>
      </c>
      <c r="O224" s="7">
        <f t="shared" ref="O224:O287" si="647">+G224-I224</f>
        <v>0</v>
      </c>
    </row>
    <row r="225" spans="2:15" ht="15" x14ac:dyDescent="0.25">
      <c r="B225" s="8"/>
      <c r="C225" s="9"/>
      <c r="D225" s="8"/>
      <c r="E225" s="8"/>
      <c r="F225" s="8"/>
      <c r="G225" s="8"/>
      <c r="H225" s="20"/>
      <c r="I225" s="8"/>
      <c r="J225" s="20"/>
      <c r="K225" s="8"/>
      <c r="L225" s="8"/>
      <c r="M225" s="8"/>
      <c r="N225" s="8"/>
      <c r="O225" s="8"/>
    </row>
    <row r="226" spans="2:15" ht="31.2" x14ac:dyDescent="0.25">
      <c r="B226" s="8"/>
      <c r="C226" s="5" t="s">
        <v>227</v>
      </c>
      <c r="D226" s="6">
        <v>94281301</v>
      </c>
      <c r="E226" s="6">
        <v>93978425.030000001</v>
      </c>
      <c r="F226" s="6">
        <f t="shared" ref="F226" si="648">+D226-E226</f>
        <v>302875.96999999881</v>
      </c>
      <c r="G226" s="6">
        <v>93978425.030000001</v>
      </c>
      <c r="H226" s="21">
        <f t="shared" ref="H226" si="649">+G226/D226</f>
        <v>0.99678752873806864</v>
      </c>
      <c r="I226" s="6">
        <v>93978425.030000001</v>
      </c>
      <c r="J226" s="21">
        <f t="shared" ref="J226" si="650">+I226/D226</f>
        <v>0.99678752873806864</v>
      </c>
      <c r="K226" s="6">
        <v>93978425.030000001</v>
      </c>
      <c r="L226" s="6">
        <f t="shared" ref="L226" si="651">+K226/D226</f>
        <v>0.99678752873806864</v>
      </c>
      <c r="M226" s="6">
        <v>0</v>
      </c>
      <c r="N226" s="7">
        <f t="shared" ref="N226:N289" si="652">+I226-K226</f>
        <v>0</v>
      </c>
      <c r="O226" s="7">
        <f t="shared" ref="O226:O289" si="653">+G226-I226</f>
        <v>0</v>
      </c>
    </row>
    <row r="227" spans="2:15" ht="15.6" x14ac:dyDescent="0.25">
      <c r="B227" s="4" t="s">
        <v>226</v>
      </c>
      <c r="C227" s="9"/>
      <c r="D227" s="8"/>
      <c r="E227" s="8"/>
      <c r="F227" s="8"/>
      <c r="G227" s="8"/>
      <c r="H227" s="20"/>
      <c r="I227" s="8"/>
      <c r="J227" s="20"/>
      <c r="K227" s="8"/>
      <c r="L227" s="8"/>
      <c r="M227" s="8"/>
      <c r="N227" s="8"/>
      <c r="O227" s="8"/>
    </row>
    <row r="228" spans="2:15" ht="31.2" x14ac:dyDescent="0.25">
      <c r="B228" s="4" t="s">
        <v>228</v>
      </c>
      <c r="C228" s="5" t="s">
        <v>229</v>
      </c>
      <c r="D228" s="6">
        <v>5036907</v>
      </c>
      <c r="E228" s="6">
        <v>5036907</v>
      </c>
      <c r="F228" s="6">
        <f t="shared" ref="F228" si="654">+D228-E228</f>
        <v>0</v>
      </c>
      <c r="G228" s="6">
        <v>5036907</v>
      </c>
      <c r="H228" s="21">
        <f t="shared" ref="H228" si="655">+G228/D228</f>
        <v>1</v>
      </c>
      <c r="I228" s="6">
        <v>5036907</v>
      </c>
      <c r="J228" s="21">
        <f t="shared" ref="J228" si="656">+I228/D228</f>
        <v>1</v>
      </c>
      <c r="K228" s="6">
        <v>5036907</v>
      </c>
      <c r="L228" s="6">
        <f t="shared" ref="L228" si="657">+K228/D228</f>
        <v>1</v>
      </c>
      <c r="M228" s="6">
        <v>0</v>
      </c>
      <c r="N228" s="7">
        <f t="shared" ref="N228:N291" si="658">+I228-K228</f>
        <v>0</v>
      </c>
      <c r="O228" s="7">
        <f t="shared" ref="O228:O291" si="659">+G228-I228</f>
        <v>0</v>
      </c>
    </row>
    <row r="229" spans="2:15" ht="15" x14ac:dyDescent="0.25">
      <c r="B229" s="8"/>
      <c r="C229" s="9"/>
      <c r="D229" s="8"/>
      <c r="E229" s="8"/>
      <c r="F229" s="8"/>
      <c r="G229" s="8"/>
      <c r="H229" s="20"/>
      <c r="I229" s="8"/>
      <c r="J229" s="20"/>
      <c r="K229" s="8"/>
      <c r="L229" s="8"/>
      <c r="M229" s="8"/>
      <c r="N229" s="8"/>
      <c r="O229" s="8"/>
    </row>
    <row r="230" spans="2:15" ht="31.2" x14ac:dyDescent="0.25">
      <c r="B230" s="4" t="s">
        <v>230</v>
      </c>
      <c r="C230" s="5" t="s">
        <v>231</v>
      </c>
      <c r="D230" s="6">
        <v>5036907</v>
      </c>
      <c r="E230" s="6">
        <v>5036907</v>
      </c>
      <c r="F230" s="6">
        <f t="shared" ref="F230" si="660">+D230-E230</f>
        <v>0</v>
      </c>
      <c r="G230" s="6">
        <v>5036907</v>
      </c>
      <c r="H230" s="21">
        <f t="shared" ref="H230" si="661">+G230/D230</f>
        <v>1</v>
      </c>
      <c r="I230" s="6">
        <v>5036907</v>
      </c>
      <c r="J230" s="21">
        <f t="shared" ref="J230" si="662">+I230/D230</f>
        <v>1</v>
      </c>
      <c r="K230" s="6">
        <v>5036907</v>
      </c>
      <c r="L230" s="6">
        <f t="shared" ref="L230" si="663">+K230/D230</f>
        <v>1</v>
      </c>
      <c r="M230" s="6">
        <v>0</v>
      </c>
      <c r="N230" s="7">
        <f t="shared" ref="N230:N293" si="664">+I230-K230</f>
        <v>0</v>
      </c>
      <c r="O230" s="7">
        <f t="shared" ref="O230:O293" si="665">+G230-I230</f>
        <v>0</v>
      </c>
    </row>
    <row r="231" spans="2:15" ht="15.6" thickBot="1" x14ac:dyDescent="0.3">
      <c r="B231" s="8"/>
      <c r="C231" s="9"/>
      <c r="D231" s="8"/>
      <c r="E231" s="8"/>
      <c r="F231" s="8"/>
      <c r="G231" s="8"/>
      <c r="H231" s="20"/>
      <c r="I231" s="8"/>
      <c r="J231" s="20"/>
      <c r="K231" s="8"/>
      <c r="L231" s="8"/>
      <c r="M231" s="8"/>
      <c r="N231" s="8"/>
      <c r="O231" s="8"/>
    </row>
    <row r="232" spans="2:15" ht="42.6" thickBot="1" x14ac:dyDescent="0.4">
      <c r="B232" s="12" t="s">
        <v>232</v>
      </c>
      <c r="C232" s="13" t="s">
        <v>233</v>
      </c>
      <c r="D232" s="14">
        <v>338685800000</v>
      </c>
      <c r="E232" s="14">
        <v>267028354384.57001</v>
      </c>
      <c r="F232" s="14">
        <f t="shared" ref="F232" si="666">+D232-E232</f>
        <v>71657445615.429993</v>
      </c>
      <c r="G232" s="14">
        <v>267028354384.57001</v>
      </c>
      <c r="H232" s="18">
        <f t="shared" ref="H232" si="667">+G232/D232</f>
        <v>0.78842500743925492</v>
      </c>
      <c r="I232" s="14">
        <v>267028354384.57001</v>
      </c>
      <c r="J232" s="18">
        <f t="shared" ref="J232" si="668">+I232/D232</f>
        <v>0.78842500743925492</v>
      </c>
      <c r="K232" s="14">
        <v>252651981720.48001</v>
      </c>
      <c r="L232" s="14">
        <f t="shared" ref="L232" si="669">+K232/D232</f>
        <v>0.74597748627335425</v>
      </c>
      <c r="M232" s="14">
        <v>0</v>
      </c>
      <c r="N232" s="15">
        <f t="shared" ref="N232:N295" si="670">+I232-K232</f>
        <v>14376372664.089996</v>
      </c>
      <c r="O232" s="16">
        <f t="shared" ref="O232:O295" si="671">+G232-I232</f>
        <v>0</v>
      </c>
    </row>
    <row r="233" spans="2:15" ht="15" x14ac:dyDescent="0.25">
      <c r="B233" s="8"/>
      <c r="C233" s="9"/>
      <c r="D233" s="8"/>
      <c r="E233" s="8"/>
      <c r="F233" s="8"/>
      <c r="G233" s="8"/>
      <c r="H233" s="20"/>
      <c r="I233" s="8"/>
      <c r="J233" s="20"/>
      <c r="K233" s="8"/>
      <c r="L233" s="8"/>
      <c r="M233" s="8"/>
      <c r="N233" s="8"/>
      <c r="O233" s="8"/>
    </row>
    <row r="234" spans="2:15" ht="31.2" x14ac:dyDescent="0.25">
      <c r="B234" s="4" t="s">
        <v>234</v>
      </c>
      <c r="C234" s="5" t="s">
        <v>235</v>
      </c>
      <c r="D234" s="6">
        <v>239959771948</v>
      </c>
      <c r="E234" s="6">
        <v>193314154992.70999</v>
      </c>
      <c r="F234" s="6">
        <f t="shared" ref="F234" si="672">+D234-E234</f>
        <v>46645616955.290009</v>
      </c>
      <c r="G234" s="6">
        <v>193314154992.70999</v>
      </c>
      <c r="H234" s="21">
        <f t="shared" ref="H234" si="673">+G234/D234</f>
        <v>0.8056106797542788</v>
      </c>
      <c r="I234" s="6">
        <v>193314154992.70999</v>
      </c>
      <c r="J234" s="21">
        <f t="shared" ref="J234" si="674">+I234/D234</f>
        <v>0.8056106797542788</v>
      </c>
      <c r="K234" s="6">
        <v>190346719205</v>
      </c>
      <c r="L234" s="6">
        <f t="shared" ref="L234" si="675">+K234/D234</f>
        <v>0.79324429115663897</v>
      </c>
      <c r="M234" s="6">
        <v>0</v>
      </c>
      <c r="N234" s="7">
        <f t="shared" ref="N234:N297" si="676">+I234-K234</f>
        <v>2967435787.7099915</v>
      </c>
      <c r="O234" s="7">
        <f t="shared" ref="O234:O297" si="677">+G234-I234</f>
        <v>0</v>
      </c>
    </row>
    <row r="235" spans="2:15" ht="15" x14ac:dyDescent="0.25">
      <c r="B235" s="8"/>
      <c r="C235" s="9"/>
      <c r="D235" s="8"/>
      <c r="E235" s="8"/>
      <c r="F235" s="8"/>
      <c r="G235" s="8"/>
      <c r="H235" s="20"/>
      <c r="I235" s="8"/>
      <c r="J235" s="20"/>
      <c r="K235" s="8"/>
      <c r="L235" s="8"/>
      <c r="M235" s="8"/>
      <c r="N235" s="8"/>
      <c r="O235" s="8"/>
    </row>
    <row r="236" spans="2:15" ht="15.6" x14ac:dyDescent="0.25">
      <c r="B236" s="4" t="s">
        <v>236</v>
      </c>
      <c r="C236" s="5" t="s">
        <v>237</v>
      </c>
      <c r="D236" s="6">
        <v>239959771948</v>
      </c>
      <c r="E236" s="6">
        <v>193314154992.70999</v>
      </c>
      <c r="F236" s="6">
        <f t="shared" ref="F236" si="678">+D236-E236</f>
        <v>46645616955.290009</v>
      </c>
      <c r="G236" s="6">
        <v>193314154992.70999</v>
      </c>
      <c r="H236" s="21">
        <f t="shared" ref="H236" si="679">+G236/D236</f>
        <v>0.8056106797542788</v>
      </c>
      <c r="I236" s="6">
        <v>193314154992.70999</v>
      </c>
      <c r="J236" s="21">
        <f t="shared" ref="J236" si="680">+I236/D236</f>
        <v>0.8056106797542788</v>
      </c>
      <c r="K236" s="6">
        <v>190346719205</v>
      </c>
      <c r="L236" s="6">
        <f t="shared" ref="L236" si="681">+K236/D236</f>
        <v>0.79324429115663897</v>
      </c>
      <c r="M236" s="6">
        <v>0</v>
      </c>
      <c r="N236" s="7">
        <f t="shared" ref="N236:N299" si="682">+I236-K236</f>
        <v>2967435787.7099915</v>
      </c>
      <c r="O236" s="7">
        <f t="shared" ref="O236:O299" si="683">+G236-I236</f>
        <v>0</v>
      </c>
    </row>
    <row r="237" spans="2:15" ht="15" x14ac:dyDescent="0.25">
      <c r="B237" s="8"/>
      <c r="C237" s="9"/>
      <c r="D237" s="8"/>
      <c r="E237" s="8"/>
      <c r="F237" s="8"/>
      <c r="G237" s="8"/>
      <c r="H237" s="20"/>
      <c r="I237" s="8"/>
      <c r="J237" s="20"/>
      <c r="K237" s="8"/>
      <c r="L237" s="8"/>
      <c r="M237" s="8"/>
      <c r="N237" s="8"/>
      <c r="O237" s="8"/>
    </row>
    <row r="238" spans="2:15" ht="31.2" x14ac:dyDescent="0.25">
      <c r="B238" s="4" t="s">
        <v>238</v>
      </c>
      <c r="C238" s="5" t="s">
        <v>239</v>
      </c>
      <c r="D238" s="6">
        <v>1999000000</v>
      </c>
      <c r="E238" s="6">
        <v>1866383046.03</v>
      </c>
      <c r="F238" s="6">
        <f t="shared" ref="F238" si="684">+D238-E238</f>
        <v>132616953.97000003</v>
      </c>
      <c r="G238" s="6">
        <v>1866383046.03</v>
      </c>
      <c r="H238" s="21">
        <f t="shared" ref="H238" si="685">+G238/D238</f>
        <v>0.9336583521910955</v>
      </c>
      <c r="I238" s="6">
        <v>1866383046.03</v>
      </c>
      <c r="J238" s="21">
        <f t="shared" ref="J238" si="686">+I238/D238</f>
        <v>0.9336583521910955</v>
      </c>
      <c r="K238" s="6">
        <v>1858947257</v>
      </c>
      <c r="L238" s="6">
        <f t="shared" ref="L238" si="687">+K238/D238</f>
        <v>0.92993859779889942</v>
      </c>
      <c r="M238" s="6">
        <v>0</v>
      </c>
      <c r="N238" s="7">
        <f t="shared" ref="N238:N301" si="688">+I238-K238</f>
        <v>7435789.0299999714</v>
      </c>
      <c r="O238" s="7">
        <f t="shared" ref="O238:O301" si="689">+G238-I238</f>
        <v>0</v>
      </c>
    </row>
    <row r="239" spans="2:15" ht="15" x14ac:dyDescent="0.25">
      <c r="B239" s="8"/>
      <c r="C239" s="9"/>
      <c r="D239" s="8"/>
      <c r="E239" s="8"/>
      <c r="F239" s="8"/>
      <c r="G239" s="8"/>
      <c r="H239" s="20"/>
      <c r="I239" s="8"/>
      <c r="J239" s="20"/>
      <c r="K239" s="8"/>
      <c r="L239" s="8"/>
      <c r="M239" s="8"/>
      <c r="N239" s="8"/>
      <c r="O239" s="8"/>
    </row>
    <row r="240" spans="2:15" ht="15.6" x14ac:dyDescent="0.25">
      <c r="B240" s="8"/>
      <c r="C240" s="5" t="s">
        <v>241</v>
      </c>
      <c r="D240" s="6">
        <v>1999000000</v>
      </c>
      <c r="E240" s="6">
        <v>1866383046.03</v>
      </c>
      <c r="F240" s="6">
        <f t="shared" ref="F240" si="690">+D240-E240</f>
        <v>132616953.97000003</v>
      </c>
      <c r="G240" s="6">
        <v>1866383046.03</v>
      </c>
      <c r="H240" s="21">
        <f t="shared" ref="H240" si="691">+G240/D240</f>
        <v>0.9336583521910955</v>
      </c>
      <c r="I240" s="6">
        <v>1866383046.03</v>
      </c>
      <c r="J240" s="21">
        <f t="shared" ref="J240" si="692">+I240/D240</f>
        <v>0.9336583521910955</v>
      </c>
      <c r="K240" s="6">
        <v>1858947257</v>
      </c>
      <c r="L240" s="6">
        <f t="shared" ref="L240" si="693">+K240/D240</f>
        <v>0.92993859779889942</v>
      </c>
      <c r="M240" s="6">
        <v>0</v>
      </c>
      <c r="N240" s="7">
        <f t="shared" ref="N240:N303" si="694">+I240-K240</f>
        <v>7435789.0299999714</v>
      </c>
      <c r="O240" s="7">
        <f t="shared" ref="O240:O303" si="695">+G240-I240</f>
        <v>0</v>
      </c>
    </row>
    <row r="241" spans="2:15" ht="15.6" x14ac:dyDescent="0.25">
      <c r="B241" s="4" t="s">
        <v>240</v>
      </c>
      <c r="C241" s="9"/>
      <c r="D241" s="8"/>
      <c r="E241" s="8"/>
      <c r="F241" s="8"/>
      <c r="G241" s="8"/>
      <c r="H241" s="20"/>
      <c r="I241" s="8"/>
      <c r="J241" s="20"/>
      <c r="K241" s="8"/>
      <c r="L241" s="8"/>
      <c r="M241" s="8"/>
      <c r="N241" s="8"/>
      <c r="O241" s="8"/>
    </row>
    <row r="242" spans="2:15" ht="31.2" x14ac:dyDescent="0.25">
      <c r="B242" s="4" t="s">
        <v>242</v>
      </c>
      <c r="C242" s="5" t="s">
        <v>243</v>
      </c>
      <c r="D242" s="6">
        <v>235000771948</v>
      </c>
      <c r="E242" s="6">
        <v>188487771948</v>
      </c>
      <c r="F242" s="6">
        <f t="shared" ref="F242" si="696">+D242-E242</f>
        <v>46513000000</v>
      </c>
      <c r="G242" s="6">
        <v>188487771948</v>
      </c>
      <c r="H242" s="21">
        <f t="shared" ref="H242" si="697">+G242/D242</f>
        <v>0.80207299059301729</v>
      </c>
      <c r="I242" s="6">
        <v>188487771948</v>
      </c>
      <c r="J242" s="21">
        <f t="shared" ref="J242" si="698">+I242/D242</f>
        <v>0.80207299059301729</v>
      </c>
      <c r="K242" s="6">
        <v>188487771948</v>
      </c>
      <c r="L242" s="6">
        <f t="shared" ref="L242" si="699">+K242/D242</f>
        <v>0.80207299059301729</v>
      </c>
      <c r="M242" s="6">
        <v>0</v>
      </c>
      <c r="N242" s="7">
        <f t="shared" ref="N242:N305" si="700">+I242-K242</f>
        <v>0</v>
      </c>
      <c r="O242" s="7">
        <f t="shared" ref="O242:O305" si="701">+G242-I242</f>
        <v>0</v>
      </c>
    </row>
    <row r="243" spans="2:15" ht="15" x14ac:dyDescent="0.25">
      <c r="B243" s="8"/>
      <c r="C243" s="9"/>
      <c r="D243" s="8"/>
      <c r="E243" s="8"/>
      <c r="F243" s="8"/>
      <c r="G243" s="8"/>
      <c r="H243" s="20"/>
      <c r="I243" s="8"/>
      <c r="J243" s="20"/>
      <c r="K243" s="8"/>
      <c r="L243" s="8"/>
      <c r="M243" s="8"/>
      <c r="N243" s="8"/>
      <c r="O243" s="8"/>
    </row>
    <row r="244" spans="2:15" ht="31.2" x14ac:dyDescent="0.25">
      <c r="B244" s="8"/>
      <c r="C244" s="5" t="s">
        <v>245</v>
      </c>
      <c r="D244" s="6">
        <v>771948</v>
      </c>
      <c r="E244" s="6">
        <v>771948</v>
      </c>
      <c r="F244" s="6">
        <f t="shared" ref="F244" si="702">+D244-E244</f>
        <v>0</v>
      </c>
      <c r="G244" s="6">
        <v>771948</v>
      </c>
      <c r="H244" s="21">
        <f t="shared" ref="H244" si="703">+G244/D244</f>
        <v>1</v>
      </c>
      <c r="I244" s="6">
        <v>771948</v>
      </c>
      <c r="J244" s="21">
        <f t="shared" ref="J244" si="704">+I244/D244</f>
        <v>1</v>
      </c>
      <c r="K244" s="6">
        <v>771948</v>
      </c>
      <c r="L244" s="6">
        <f t="shared" ref="L244" si="705">+K244/D244</f>
        <v>1</v>
      </c>
      <c r="M244" s="6">
        <v>0</v>
      </c>
      <c r="N244" s="7">
        <f t="shared" ref="N244:N307" si="706">+I244-K244</f>
        <v>0</v>
      </c>
      <c r="O244" s="7">
        <f t="shared" ref="O244:O307" si="707">+G244-I244</f>
        <v>0</v>
      </c>
    </row>
    <row r="245" spans="2:15" ht="15.6" x14ac:dyDescent="0.25">
      <c r="B245" s="4" t="s">
        <v>244</v>
      </c>
      <c r="C245" s="9"/>
      <c r="D245" s="8"/>
      <c r="E245" s="8"/>
      <c r="F245" s="8"/>
      <c r="G245" s="8"/>
      <c r="H245" s="20"/>
      <c r="I245" s="8"/>
      <c r="J245" s="20"/>
      <c r="K245" s="8"/>
      <c r="L245" s="8"/>
      <c r="M245" s="8"/>
      <c r="N245" s="8"/>
      <c r="O245" s="8"/>
    </row>
    <row r="246" spans="2:15" ht="31.2" x14ac:dyDescent="0.25">
      <c r="B246" s="8"/>
      <c r="C246" s="5" t="s">
        <v>247</v>
      </c>
      <c r="D246" s="6">
        <v>235000000000</v>
      </c>
      <c r="E246" s="6">
        <v>188487000000</v>
      </c>
      <c r="F246" s="6">
        <f t="shared" ref="F246" si="708">+D246-E246</f>
        <v>46513000000</v>
      </c>
      <c r="G246" s="6">
        <v>188487000000</v>
      </c>
      <c r="H246" s="21">
        <f t="shared" ref="H246" si="709">+G246/D246</f>
        <v>0.80207234042553188</v>
      </c>
      <c r="I246" s="6">
        <v>188487000000</v>
      </c>
      <c r="J246" s="21">
        <f t="shared" ref="J246" si="710">+I246/D246</f>
        <v>0.80207234042553188</v>
      </c>
      <c r="K246" s="6">
        <v>188487000000</v>
      </c>
      <c r="L246" s="6">
        <f t="shared" ref="L246" si="711">+K246/D246</f>
        <v>0.80207234042553188</v>
      </c>
      <c r="M246" s="6">
        <v>0</v>
      </c>
      <c r="N246" s="7">
        <f t="shared" ref="N246:N309" si="712">+I246-K246</f>
        <v>0</v>
      </c>
      <c r="O246" s="7">
        <f t="shared" ref="O246:O309" si="713">+G246-I246</f>
        <v>0</v>
      </c>
    </row>
    <row r="247" spans="2:15" ht="15.6" x14ac:dyDescent="0.25">
      <c r="B247" s="4" t="s">
        <v>246</v>
      </c>
      <c r="C247" s="9"/>
      <c r="D247" s="8"/>
      <c r="E247" s="8"/>
      <c r="F247" s="8"/>
      <c r="G247" s="8"/>
      <c r="H247" s="20"/>
      <c r="I247" s="8"/>
      <c r="J247" s="20"/>
      <c r="K247" s="8"/>
      <c r="L247" s="8"/>
      <c r="M247" s="8"/>
      <c r="N247" s="8"/>
      <c r="O247" s="8"/>
    </row>
    <row r="248" spans="2:15" ht="31.2" x14ac:dyDescent="0.25">
      <c r="B248" s="4" t="s">
        <v>248</v>
      </c>
      <c r="C248" s="5" t="s">
        <v>249</v>
      </c>
      <c r="D248" s="6">
        <v>2960000000</v>
      </c>
      <c r="E248" s="6">
        <v>2959999998.6799998</v>
      </c>
      <c r="F248" s="6">
        <f t="shared" ref="F248" si="714">+D248-E248</f>
        <v>1.320000171661377</v>
      </c>
      <c r="G248" s="6">
        <v>2959999998.6799998</v>
      </c>
      <c r="H248" s="21">
        <f t="shared" ref="H248" si="715">+G248/D248</f>
        <v>0.99999999955405394</v>
      </c>
      <c r="I248" s="6">
        <v>2959999998.6799998</v>
      </c>
      <c r="J248" s="21">
        <f t="shared" ref="J248" si="716">+I248/D248</f>
        <v>0.99999999955405394</v>
      </c>
      <c r="K248" s="6">
        <v>0</v>
      </c>
      <c r="L248" s="6">
        <f t="shared" ref="L248" si="717">+K248/D248</f>
        <v>0</v>
      </c>
      <c r="M248" s="6">
        <v>0</v>
      </c>
      <c r="N248" s="7">
        <f t="shared" ref="N248:N311" si="718">+I248-K248</f>
        <v>2959999998.6799998</v>
      </c>
      <c r="O248" s="7">
        <f t="shared" ref="O248:O311" si="719">+G248-I248</f>
        <v>0</v>
      </c>
    </row>
    <row r="249" spans="2:15" ht="15" x14ac:dyDescent="0.25">
      <c r="B249" s="8"/>
      <c r="C249" s="9"/>
      <c r="D249" s="8"/>
      <c r="E249" s="8"/>
      <c r="F249" s="8"/>
      <c r="G249" s="8"/>
      <c r="H249" s="20"/>
      <c r="I249" s="8"/>
      <c r="J249" s="20"/>
      <c r="K249" s="8"/>
      <c r="L249" s="8"/>
      <c r="M249" s="8"/>
      <c r="N249" s="8"/>
      <c r="O249" s="8"/>
    </row>
    <row r="250" spans="2:15" ht="15.6" x14ac:dyDescent="0.25">
      <c r="B250" s="8"/>
      <c r="C250" s="5" t="s">
        <v>251</v>
      </c>
      <c r="D250" s="6">
        <v>2960000000</v>
      </c>
      <c r="E250" s="6">
        <v>2959999998.6799998</v>
      </c>
      <c r="F250" s="6">
        <f t="shared" ref="F250" si="720">+D250-E250</f>
        <v>1.320000171661377</v>
      </c>
      <c r="G250" s="6">
        <v>2959999998.6799998</v>
      </c>
      <c r="H250" s="21">
        <f t="shared" ref="H250" si="721">+G250/D250</f>
        <v>0.99999999955405394</v>
      </c>
      <c r="I250" s="6">
        <v>2959999998.6799998</v>
      </c>
      <c r="J250" s="21">
        <f t="shared" ref="J250" si="722">+I250/D250</f>
        <v>0.99999999955405394</v>
      </c>
      <c r="K250" s="6">
        <v>0</v>
      </c>
      <c r="L250" s="6">
        <f t="shared" ref="L250" si="723">+K250/D250</f>
        <v>0</v>
      </c>
      <c r="M250" s="6">
        <v>0</v>
      </c>
      <c r="N250" s="7">
        <f t="shared" ref="N250:N313" si="724">+I250-K250</f>
        <v>2959999998.6799998</v>
      </c>
      <c r="O250" s="7">
        <f t="shared" ref="O250:O313" si="725">+G250-I250</f>
        <v>0</v>
      </c>
    </row>
    <row r="251" spans="2:15" ht="15.6" x14ac:dyDescent="0.25">
      <c r="B251" s="4" t="s">
        <v>250</v>
      </c>
      <c r="C251" s="9"/>
      <c r="D251" s="8"/>
      <c r="E251" s="8"/>
      <c r="F251" s="8"/>
      <c r="G251" s="8"/>
      <c r="H251" s="20"/>
      <c r="I251" s="8"/>
      <c r="J251" s="20"/>
      <c r="K251" s="8"/>
      <c r="L251" s="8"/>
      <c r="M251" s="8"/>
      <c r="N251" s="8"/>
      <c r="O251" s="8"/>
    </row>
    <row r="252" spans="2:15" ht="31.2" x14ac:dyDescent="0.25">
      <c r="B252" s="4" t="s">
        <v>252</v>
      </c>
      <c r="C252" s="5" t="s">
        <v>253</v>
      </c>
      <c r="D252" s="6">
        <v>805100000</v>
      </c>
      <c r="E252" s="6">
        <v>794954042.28999996</v>
      </c>
      <c r="F252" s="6">
        <f t="shared" ref="F252" si="726">+D252-E252</f>
        <v>10145957.710000038</v>
      </c>
      <c r="G252" s="6">
        <v>794954042.28999996</v>
      </c>
      <c r="H252" s="21">
        <f t="shared" ref="H252" si="727">+G252/D252</f>
        <v>0.98739789130542788</v>
      </c>
      <c r="I252" s="6">
        <v>794954042.28999996</v>
      </c>
      <c r="J252" s="21">
        <f t="shared" ref="J252" si="728">+I252/D252</f>
        <v>0.98739789130542788</v>
      </c>
      <c r="K252" s="6">
        <v>794954042.28999996</v>
      </c>
      <c r="L252" s="6">
        <f t="shared" ref="L252" si="729">+K252/D252</f>
        <v>0.98739789130542788</v>
      </c>
      <c r="M252" s="6">
        <v>0</v>
      </c>
      <c r="N252" s="7">
        <f t="shared" ref="N252:N315" si="730">+I252-K252</f>
        <v>0</v>
      </c>
      <c r="O252" s="7">
        <f t="shared" ref="O252:O315" si="731">+G252-I252</f>
        <v>0</v>
      </c>
    </row>
    <row r="253" spans="2:15" ht="15" x14ac:dyDescent="0.25">
      <c r="B253" s="8"/>
      <c r="C253" s="9"/>
      <c r="D253" s="8"/>
      <c r="E253" s="8"/>
      <c r="F253" s="8"/>
      <c r="G253" s="8"/>
      <c r="H253" s="20"/>
      <c r="I253" s="8"/>
      <c r="J253" s="20"/>
      <c r="K253" s="8"/>
      <c r="L253" s="8"/>
      <c r="M253" s="8"/>
      <c r="N253" s="8"/>
      <c r="O253" s="8"/>
    </row>
    <row r="254" spans="2:15" ht="31.2" x14ac:dyDescent="0.25">
      <c r="B254" s="4" t="s">
        <v>254</v>
      </c>
      <c r="C254" s="5" t="s">
        <v>255</v>
      </c>
      <c r="D254" s="6">
        <v>805100000</v>
      </c>
      <c r="E254" s="6">
        <v>794954042.28999996</v>
      </c>
      <c r="F254" s="6">
        <f t="shared" ref="F254" si="732">+D254-E254</f>
        <v>10145957.710000038</v>
      </c>
      <c r="G254" s="6">
        <v>794954042.28999996</v>
      </c>
      <c r="H254" s="21">
        <f t="shared" ref="H254" si="733">+G254/D254</f>
        <v>0.98739789130542788</v>
      </c>
      <c r="I254" s="6">
        <v>794954042.28999996</v>
      </c>
      <c r="J254" s="21">
        <f t="shared" ref="J254" si="734">+I254/D254</f>
        <v>0.98739789130542788</v>
      </c>
      <c r="K254" s="6">
        <v>794954042.28999996</v>
      </c>
      <c r="L254" s="6">
        <f t="shared" ref="L254" si="735">+K254/D254</f>
        <v>0.98739789130542788</v>
      </c>
      <c r="M254" s="6">
        <v>0</v>
      </c>
      <c r="N254" s="7">
        <f t="shared" ref="N254:N317" si="736">+I254-K254</f>
        <v>0</v>
      </c>
      <c r="O254" s="7">
        <f t="shared" ref="O254:O317" si="737">+G254-I254</f>
        <v>0</v>
      </c>
    </row>
    <row r="255" spans="2:15" ht="15" x14ac:dyDescent="0.25">
      <c r="B255" s="8"/>
      <c r="C255" s="9"/>
      <c r="D255" s="8"/>
      <c r="E255" s="8"/>
      <c r="F255" s="8"/>
      <c r="G255" s="8"/>
      <c r="H255" s="20"/>
      <c r="I255" s="8"/>
      <c r="J255" s="20"/>
      <c r="K255" s="8"/>
      <c r="L255" s="8"/>
      <c r="M255" s="8"/>
      <c r="N255" s="8"/>
      <c r="O255" s="8"/>
    </row>
    <row r="256" spans="2:15" ht="15.6" x14ac:dyDescent="0.25">
      <c r="B256" s="4" t="s">
        <v>256</v>
      </c>
      <c r="C256" s="5" t="s">
        <v>257</v>
      </c>
      <c r="D256" s="6">
        <v>632200000</v>
      </c>
      <c r="E256" s="6">
        <v>624835684.98000002</v>
      </c>
      <c r="F256" s="6">
        <f t="shared" ref="F256" si="738">+D256-E256</f>
        <v>7364315.0199999809</v>
      </c>
      <c r="G256" s="6">
        <v>624835684.98000002</v>
      </c>
      <c r="H256" s="21">
        <f t="shared" ref="H256" si="739">+G256/D256</f>
        <v>0.98835128911736791</v>
      </c>
      <c r="I256" s="6">
        <v>624835684.98000002</v>
      </c>
      <c r="J256" s="21">
        <f t="shared" ref="J256" si="740">+I256/D256</f>
        <v>0.98835128911736791</v>
      </c>
      <c r="K256" s="6">
        <v>624835684.98000002</v>
      </c>
      <c r="L256" s="6">
        <f t="shared" ref="L256" si="741">+K256/D256</f>
        <v>0.98835128911736791</v>
      </c>
      <c r="M256" s="6">
        <v>0</v>
      </c>
      <c r="N256" s="7">
        <f t="shared" ref="N256:N319" si="742">+I256-K256</f>
        <v>0</v>
      </c>
      <c r="O256" s="7">
        <f t="shared" ref="O256:O319" si="743">+G256-I256</f>
        <v>0</v>
      </c>
    </row>
    <row r="257" spans="2:15" ht="15" x14ac:dyDescent="0.25">
      <c r="B257" s="8"/>
      <c r="C257" s="9"/>
      <c r="D257" s="8"/>
      <c r="E257" s="8"/>
      <c r="F257" s="8"/>
      <c r="G257" s="8"/>
      <c r="H257" s="20"/>
      <c r="I257" s="8"/>
      <c r="J257" s="20"/>
      <c r="K257" s="8"/>
      <c r="L257" s="8"/>
      <c r="M257" s="8"/>
      <c r="N257" s="8"/>
      <c r="O257" s="8"/>
    </row>
    <row r="258" spans="2:15" ht="15.6" x14ac:dyDescent="0.25">
      <c r="B258" s="8"/>
      <c r="C258" s="5" t="s">
        <v>259</v>
      </c>
      <c r="D258" s="6">
        <v>632200000</v>
      </c>
      <c r="E258" s="6">
        <v>624835684.98000002</v>
      </c>
      <c r="F258" s="6">
        <f t="shared" ref="F258" si="744">+D258-E258</f>
        <v>7364315.0199999809</v>
      </c>
      <c r="G258" s="6">
        <v>624835684.98000002</v>
      </c>
      <c r="H258" s="21">
        <f t="shared" ref="H258" si="745">+G258/D258</f>
        <v>0.98835128911736791</v>
      </c>
      <c r="I258" s="6">
        <v>624835684.98000002</v>
      </c>
      <c r="J258" s="21">
        <f t="shared" ref="J258" si="746">+I258/D258</f>
        <v>0.98835128911736791</v>
      </c>
      <c r="K258" s="6">
        <v>624835684.98000002</v>
      </c>
      <c r="L258" s="6">
        <f t="shared" ref="L258" si="747">+K258/D258</f>
        <v>0.98835128911736791</v>
      </c>
      <c r="M258" s="6">
        <v>0</v>
      </c>
      <c r="N258" s="7">
        <f t="shared" ref="N258:N321" si="748">+I258-K258</f>
        <v>0</v>
      </c>
      <c r="O258" s="7">
        <f t="shared" ref="O258:O321" si="749">+G258-I258</f>
        <v>0</v>
      </c>
    </row>
    <row r="259" spans="2:15" ht="15.6" x14ac:dyDescent="0.25">
      <c r="B259" s="4" t="s">
        <v>258</v>
      </c>
      <c r="C259" s="9"/>
      <c r="D259" s="8"/>
      <c r="E259" s="8"/>
      <c r="F259" s="8"/>
      <c r="G259" s="8"/>
      <c r="H259" s="20"/>
      <c r="I259" s="8"/>
      <c r="J259" s="20"/>
      <c r="K259" s="8"/>
      <c r="L259" s="8"/>
      <c r="M259" s="8"/>
      <c r="N259" s="8"/>
      <c r="O259" s="8"/>
    </row>
    <row r="260" spans="2:15" ht="15.6" x14ac:dyDescent="0.25">
      <c r="B260" s="4" t="s">
        <v>260</v>
      </c>
      <c r="C260" s="5" t="s">
        <v>261</v>
      </c>
      <c r="D260" s="6">
        <v>73700000</v>
      </c>
      <c r="E260" s="6">
        <v>71788594.340000004</v>
      </c>
      <c r="F260" s="6">
        <f t="shared" ref="F260" si="750">+D260-E260</f>
        <v>1911405.6599999964</v>
      </c>
      <c r="G260" s="6">
        <v>71788594.340000004</v>
      </c>
      <c r="H260" s="21">
        <f t="shared" ref="H260" si="751">+G260/D260</f>
        <v>0.97406505210312078</v>
      </c>
      <c r="I260" s="6">
        <v>71788594.340000004</v>
      </c>
      <c r="J260" s="21">
        <f t="shared" ref="J260" si="752">+I260/D260</f>
        <v>0.97406505210312078</v>
      </c>
      <c r="K260" s="6">
        <v>71788594.340000004</v>
      </c>
      <c r="L260" s="6">
        <f t="shared" ref="L260" si="753">+K260/D260</f>
        <v>0.97406505210312078</v>
      </c>
      <c r="M260" s="6">
        <v>0</v>
      </c>
      <c r="N260" s="7">
        <f t="shared" ref="N260:N323" si="754">+I260-K260</f>
        <v>0</v>
      </c>
      <c r="O260" s="7">
        <f t="shared" ref="O260:O323" si="755">+G260-I260</f>
        <v>0</v>
      </c>
    </row>
    <row r="261" spans="2:15" ht="15" x14ac:dyDescent="0.25">
      <c r="B261" s="8"/>
      <c r="C261" s="9"/>
      <c r="D261" s="8"/>
      <c r="E261" s="8"/>
      <c r="F261" s="8"/>
      <c r="G261" s="8"/>
      <c r="H261" s="20"/>
      <c r="I261" s="8"/>
      <c r="J261" s="20"/>
      <c r="K261" s="8"/>
      <c r="L261" s="8"/>
      <c r="M261" s="8"/>
      <c r="N261" s="8"/>
      <c r="O261" s="8"/>
    </row>
    <row r="262" spans="2:15" ht="15.6" x14ac:dyDescent="0.25">
      <c r="B262" s="8"/>
      <c r="C262" s="5" t="s">
        <v>263</v>
      </c>
      <c r="D262" s="6">
        <v>73700000</v>
      </c>
      <c r="E262" s="6">
        <v>71788594.340000004</v>
      </c>
      <c r="F262" s="6">
        <f t="shared" ref="F262" si="756">+D262-E262</f>
        <v>1911405.6599999964</v>
      </c>
      <c r="G262" s="6">
        <v>71788594.340000004</v>
      </c>
      <c r="H262" s="21">
        <f t="shared" ref="H262" si="757">+G262/D262</f>
        <v>0.97406505210312078</v>
      </c>
      <c r="I262" s="6">
        <v>71788594.340000004</v>
      </c>
      <c r="J262" s="21">
        <f t="shared" ref="J262" si="758">+I262/D262</f>
        <v>0.97406505210312078</v>
      </c>
      <c r="K262" s="6">
        <v>71788594.340000004</v>
      </c>
      <c r="L262" s="6">
        <f t="shared" ref="L262" si="759">+K262/D262</f>
        <v>0.97406505210312078</v>
      </c>
      <c r="M262" s="6">
        <v>0</v>
      </c>
      <c r="N262" s="7">
        <f t="shared" ref="N262:N325" si="760">+I262-K262</f>
        <v>0</v>
      </c>
      <c r="O262" s="7">
        <f t="shared" ref="O262:O325" si="761">+G262-I262</f>
        <v>0</v>
      </c>
    </row>
    <row r="263" spans="2:15" ht="15.6" x14ac:dyDescent="0.25">
      <c r="B263" s="4" t="s">
        <v>262</v>
      </c>
      <c r="C263" s="9"/>
      <c r="D263" s="8"/>
      <c r="E263" s="8"/>
      <c r="F263" s="8"/>
      <c r="G263" s="8"/>
      <c r="H263" s="20"/>
      <c r="I263" s="8"/>
      <c r="J263" s="20"/>
      <c r="K263" s="8"/>
      <c r="L263" s="8"/>
      <c r="M263" s="8"/>
      <c r="N263" s="8"/>
      <c r="O263" s="8"/>
    </row>
    <row r="264" spans="2:15" ht="15.6" x14ac:dyDescent="0.25">
      <c r="B264" s="4" t="s">
        <v>264</v>
      </c>
      <c r="C264" s="5" t="s">
        <v>265</v>
      </c>
      <c r="D264" s="6">
        <v>99200000</v>
      </c>
      <c r="E264" s="6">
        <v>98329762.969999999</v>
      </c>
      <c r="F264" s="6">
        <f t="shared" ref="F264" si="762">+D264-E264</f>
        <v>870237.03000000119</v>
      </c>
      <c r="G264" s="6">
        <v>98329762.969999999</v>
      </c>
      <c r="H264" s="21">
        <f t="shared" ref="H264" si="763">+G264/D264</f>
        <v>0.9912274492943548</v>
      </c>
      <c r="I264" s="6">
        <v>98329762.969999999</v>
      </c>
      <c r="J264" s="21">
        <f t="shared" ref="J264" si="764">+I264/D264</f>
        <v>0.9912274492943548</v>
      </c>
      <c r="K264" s="6">
        <v>98329762.969999999</v>
      </c>
      <c r="L264" s="6">
        <f t="shared" ref="L264" si="765">+K264/D264</f>
        <v>0.9912274492943548</v>
      </c>
      <c r="M264" s="6">
        <v>0</v>
      </c>
      <c r="N264" s="7">
        <f t="shared" ref="N264:N327" si="766">+I264-K264</f>
        <v>0</v>
      </c>
      <c r="O264" s="7">
        <f t="shared" ref="O264:O327" si="767">+G264-I264</f>
        <v>0</v>
      </c>
    </row>
    <row r="265" spans="2:15" ht="15" x14ac:dyDescent="0.25">
      <c r="B265" s="8"/>
      <c r="C265" s="9"/>
      <c r="D265" s="8"/>
      <c r="E265" s="8"/>
      <c r="F265" s="8"/>
      <c r="G265" s="8"/>
      <c r="H265" s="20"/>
      <c r="I265" s="8"/>
      <c r="J265" s="20"/>
      <c r="K265" s="8"/>
      <c r="L265" s="8"/>
      <c r="M265" s="8"/>
      <c r="N265" s="8"/>
      <c r="O265" s="8"/>
    </row>
    <row r="266" spans="2:15" ht="15.6" x14ac:dyDescent="0.25">
      <c r="B266" s="8"/>
      <c r="C266" s="5" t="s">
        <v>267</v>
      </c>
      <c r="D266" s="6">
        <v>99200000</v>
      </c>
      <c r="E266" s="6">
        <v>98329762.969999999</v>
      </c>
      <c r="F266" s="6">
        <f t="shared" ref="F266" si="768">+D266-E266</f>
        <v>870237.03000000119</v>
      </c>
      <c r="G266" s="6">
        <v>98329762.969999999</v>
      </c>
      <c r="H266" s="21">
        <f t="shared" ref="H266" si="769">+G266/D266</f>
        <v>0.9912274492943548</v>
      </c>
      <c r="I266" s="6">
        <v>98329762.969999999</v>
      </c>
      <c r="J266" s="21">
        <f t="shared" ref="J266" si="770">+I266/D266</f>
        <v>0.9912274492943548</v>
      </c>
      <c r="K266" s="6">
        <v>98329762.969999999</v>
      </c>
      <c r="L266" s="6">
        <f t="shared" ref="L266" si="771">+K266/D266</f>
        <v>0.9912274492943548</v>
      </c>
      <c r="M266" s="6">
        <v>0</v>
      </c>
      <c r="N266" s="7">
        <f t="shared" ref="N266:N329" si="772">+I266-K266</f>
        <v>0</v>
      </c>
      <c r="O266" s="7">
        <f t="shared" ref="O266:O329" si="773">+G266-I266</f>
        <v>0</v>
      </c>
    </row>
    <row r="267" spans="2:15" ht="15.6" x14ac:dyDescent="0.25">
      <c r="B267" s="4" t="s">
        <v>266</v>
      </c>
      <c r="C267" s="9"/>
      <c r="D267" s="8"/>
      <c r="E267" s="8"/>
      <c r="F267" s="8"/>
      <c r="G267" s="8"/>
      <c r="H267" s="20"/>
      <c r="I267" s="8"/>
      <c r="J267" s="20"/>
      <c r="K267" s="8"/>
      <c r="L267" s="8"/>
      <c r="M267" s="8"/>
      <c r="N267" s="8"/>
      <c r="O267" s="8"/>
    </row>
    <row r="268" spans="2:15" ht="15.6" x14ac:dyDescent="0.25">
      <c r="B268" s="4" t="s">
        <v>268</v>
      </c>
      <c r="C268" s="5" t="s">
        <v>269</v>
      </c>
      <c r="D268" s="6">
        <v>97920928052</v>
      </c>
      <c r="E268" s="6">
        <v>72919245349.570007</v>
      </c>
      <c r="F268" s="6">
        <f t="shared" ref="F268" si="774">+D268-E268</f>
        <v>25001682702.429993</v>
      </c>
      <c r="G268" s="6">
        <v>72919245349.570007</v>
      </c>
      <c r="H268" s="21">
        <f t="shared" ref="H268" si="775">+G268/D268</f>
        <v>0.74467477790699577</v>
      </c>
      <c r="I268" s="6">
        <v>72919245349.570007</v>
      </c>
      <c r="J268" s="21">
        <f t="shared" ref="J268" si="776">+I268/D268</f>
        <v>0.74467477790699577</v>
      </c>
      <c r="K268" s="6">
        <v>61510308473.190002</v>
      </c>
      <c r="L268" s="6">
        <f t="shared" ref="L268" si="777">+K268/D268</f>
        <v>0.62816304641767207</v>
      </c>
      <c r="M268" s="6">
        <v>0</v>
      </c>
      <c r="N268" s="7">
        <f t="shared" ref="N268:N331" si="778">+I268-K268</f>
        <v>11408936876.380005</v>
      </c>
      <c r="O268" s="7">
        <f t="shared" ref="O268:O331" si="779">+G268-I268</f>
        <v>0</v>
      </c>
    </row>
    <row r="269" spans="2:15" ht="15" x14ac:dyDescent="0.25">
      <c r="B269" s="8"/>
      <c r="C269" s="9"/>
      <c r="D269" s="8"/>
      <c r="E269" s="8"/>
      <c r="F269" s="8"/>
      <c r="G269" s="8"/>
      <c r="H269" s="20"/>
      <c r="I269" s="8"/>
      <c r="J269" s="20"/>
      <c r="K269" s="8"/>
      <c r="L269" s="8"/>
      <c r="M269" s="8"/>
      <c r="N269" s="8"/>
      <c r="O269" s="8"/>
    </row>
    <row r="270" spans="2:15" ht="31.2" x14ac:dyDescent="0.25">
      <c r="B270" s="4" t="s">
        <v>270</v>
      </c>
      <c r="C270" s="5" t="s">
        <v>271</v>
      </c>
      <c r="D270" s="6">
        <v>181700000</v>
      </c>
      <c r="E270" s="6">
        <v>86176486.329999998</v>
      </c>
      <c r="F270" s="6">
        <f t="shared" ref="F270" si="780">+D270-E270</f>
        <v>95523513.670000002</v>
      </c>
      <c r="G270" s="6">
        <v>86176486.329999998</v>
      </c>
      <c r="H270" s="21">
        <f t="shared" ref="H270" si="781">+G270/D270</f>
        <v>0.47427895613648868</v>
      </c>
      <c r="I270" s="6">
        <v>86176486.329999998</v>
      </c>
      <c r="J270" s="21">
        <f t="shared" ref="J270" si="782">+I270/D270</f>
        <v>0.47427895613648868</v>
      </c>
      <c r="K270" s="6">
        <v>86176486.329999998</v>
      </c>
      <c r="L270" s="6">
        <f t="shared" ref="L270" si="783">+K270/D270</f>
        <v>0.47427895613648868</v>
      </c>
      <c r="M270" s="6">
        <v>0</v>
      </c>
      <c r="N270" s="7">
        <f t="shared" ref="N270:N333" si="784">+I270-K270</f>
        <v>0</v>
      </c>
      <c r="O270" s="7">
        <f t="shared" ref="O270:O333" si="785">+G270-I270</f>
        <v>0</v>
      </c>
    </row>
    <row r="271" spans="2:15" ht="15" x14ac:dyDescent="0.25">
      <c r="B271" s="8"/>
      <c r="C271" s="9"/>
      <c r="D271" s="8"/>
      <c r="E271" s="8"/>
      <c r="F271" s="8"/>
      <c r="G271" s="8"/>
      <c r="H271" s="20"/>
      <c r="I271" s="8"/>
      <c r="J271" s="20"/>
      <c r="K271" s="8"/>
      <c r="L271" s="8"/>
      <c r="M271" s="8"/>
      <c r="N271" s="8"/>
      <c r="O271" s="8"/>
    </row>
    <row r="272" spans="2:15" ht="15.6" x14ac:dyDescent="0.25">
      <c r="B272" s="4" t="s">
        <v>272</v>
      </c>
      <c r="C272" s="5" t="s">
        <v>273</v>
      </c>
      <c r="D272" s="6">
        <v>181700000</v>
      </c>
      <c r="E272" s="6">
        <v>86176486.329999998</v>
      </c>
      <c r="F272" s="6">
        <f t="shared" ref="F272" si="786">+D272-E272</f>
        <v>95523513.670000002</v>
      </c>
      <c r="G272" s="6">
        <v>86176486.329999998</v>
      </c>
      <c r="H272" s="21">
        <f t="shared" ref="H272" si="787">+G272/D272</f>
        <v>0.47427895613648868</v>
      </c>
      <c r="I272" s="6">
        <v>86176486.329999998</v>
      </c>
      <c r="J272" s="21">
        <f t="shared" ref="J272" si="788">+I272/D272</f>
        <v>0.47427895613648868</v>
      </c>
      <c r="K272" s="6">
        <v>86176486.329999998</v>
      </c>
      <c r="L272" s="6">
        <f t="shared" ref="L272" si="789">+K272/D272</f>
        <v>0.47427895613648868</v>
      </c>
      <c r="M272" s="6">
        <v>0</v>
      </c>
      <c r="N272" s="7">
        <f t="shared" ref="N272:N335" si="790">+I272-K272</f>
        <v>0</v>
      </c>
      <c r="O272" s="7">
        <f t="shared" ref="O272:O335" si="791">+G272-I272</f>
        <v>0</v>
      </c>
    </row>
    <row r="273" spans="2:15" ht="15" x14ac:dyDescent="0.25">
      <c r="B273" s="8"/>
      <c r="C273" s="9"/>
      <c r="D273" s="8"/>
      <c r="E273" s="8"/>
      <c r="F273" s="8"/>
      <c r="G273" s="8"/>
      <c r="H273" s="20"/>
      <c r="I273" s="8"/>
      <c r="J273" s="20"/>
      <c r="K273" s="8"/>
      <c r="L273" s="8"/>
      <c r="M273" s="8"/>
      <c r="N273" s="8"/>
      <c r="O273" s="8"/>
    </row>
    <row r="274" spans="2:15" ht="31.2" x14ac:dyDescent="0.25">
      <c r="B274" s="8"/>
      <c r="C274" s="5" t="s">
        <v>275</v>
      </c>
      <c r="D274" s="6">
        <v>181700000</v>
      </c>
      <c r="E274" s="6">
        <v>86176486.329999998</v>
      </c>
      <c r="F274" s="6">
        <f t="shared" ref="F274" si="792">+D274-E274</f>
        <v>95523513.670000002</v>
      </c>
      <c r="G274" s="6">
        <v>86176486.329999998</v>
      </c>
      <c r="H274" s="21">
        <f t="shared" ref="H274" si="793">+G274/D274</f>
        <v>0.47427895613648868</v>
      </c>
      <c r="I274" s="6">
        <v>86176486.329999998</v>
      </c>
      <c r="J274" s="21">
        <f t="shared" ref="J274" si="794">+I274/D274</f>
        <v>0.47427895613648868</v>
      </c>
      <c r="K274" s="6">
        <v>86176486.329999998</v>
      </c>
      <c r="L274" s="6">
        <f t="shared" ref="L274" si="795">+K274/D274</f>
        <v>0.47427895613648868</v>
      </c>
      <c r="M274" s="6">
        <v>0</v>
      </c>
      <c r="N274" s="7">
        <f t="shared" ref="N274:N337" si="796">+I274-K274</f>
        <v>0</v>
      </c>
      <c r="O274" s="7">
        <f t="shared" ref="O274:O337" si="797">+G274-I274</f>
        <v>0</v>
      </c>
    </row>
    <row r="275" spans="2:15" ht="15.6" x14ac:dyDescent="0.25">
      <c r="B275" s="4" t="s">
        <v>274</v>
      </c>
      <c r="C275" s="9"/>
      <c r="D275" s="8"/>
      <c r="E275" s="8"/>
      <c r="F275" s="8"/>
      <c r="G275" s="8"/>
      <c r="H275" s="20"/>
      <c r="I275" s="8"/>
      <c r="J275" s="20"/>
      <c r="K275" s="8"/>
      <c r="L275" s="8"/>
      <c r="M275" s="8"/>
      <c r="N275" s="8"/>
      <c r="O275" s="8"/>
    </row>
    <row r="276" spans="2:15" ht="31.2" x14ac:dyDescent="0.25">
      <c r="B276" s="4" t="s">
        <v>276</v>
      </c>
      <c r="C276" s="5" t="s">
        <v>277</v>
      </c>
      <c r="D276" s="6">
        <v>97739228052</v>
      </c>
      <c r="E276" s="6">
        <v>72833068863.240005</v>
      </c>
      <c r="F276" s="6">
        <f t="shared" ref="F276" si="798">+D276-E276</f>
        <v>24906159188.759995</v>
      </c>
      <c r="G276" s="6">
        <v>72833068863.240005</v>
      </c>
      <c r="H276" s="21">
        <f t="shared" ref="H276" si="799">+G276/D276</f>
        <v>0.74517745141685365</v>
      </c>
      <c r="I276" s="6">
        <v>72833068863.240005</v>
      </c>
      <c r="J276" s="21">
        <f t="shared" ref="J276" si="800">+I276/D276</f>
        <v>0.74517745141685365</v>
      </c>
      <c r="K276" s="6">
        <v>61424131986.860001</v>
      </c>
      <c r="L276" s="6">
        <f t="shared" ref="L276" si="801">+K276/D276</f>
        <v>0.62844912131064357</v>
      </c>
      <c r="M276" s="6">
        <v>0</v>
      </c>
      <c r="N276" s="7">
        <f t="shared" ref="N276:N339" si="802">+I276-K276</f>
        <v>11408936876.380005</v>
      </c>
      <c r="O276" s="7">
        <f t="shared" ref="O276:O339" si="803">+G276-I276</f>
        <v>0</v>
      </c>
    </row>
    <row r="277" spans="2:15" ht="15" x14ac:dyDescent="0.25">
      <c r="B277" s="8"/>
      <c r="C277" s="9"/>
      <c r="D277" s="8"/>
      <c r="E277" s="8"/>
      <c r="F277" s="8"/>
      <c r="G277" s="8"/>
      <c r="H277" s="20"/>
      <c r="I277" s="8"/>
      <c r="J277" s="20"/>
      <c r="K277" s="8"/>
      <c r="L277" s="8"/>
      <c r="M277" s="8"/>
      <c r="N277" s="8"/>
      <c r="O277" s="8"/>
    </row>
    <row r="278" spans="2:15" ht="46.8" x14ac:dyDescent="0.25">
      <c r="B278" s="4" t="s">
        <v>278</v>
      </c>
      <c r="C278" s="5" t="s">
        <v>279</v>
      </c>
      <c r="D278" s="6">
        <v>24866350599</v>
      </c>
      <c r="E278" s="6">
        <v>21492262871.080002</v>
      </c>
      <c r="F278" s="6">
        <f t="shared" ref="F278" si="804">+D278-E278</f>
        <v>3374087727.9199982</v>
      </c>
      <c r="G278" s="6">
        <v>21492262871.080002</v>
      </c>
      <c r="H278" s="21">
        <f t="shared" ref="H278" si="805">+G278/D278</f>
        <v>0.86431110128175836</v>
      </c>
      <c r="I278" s="6">
        <v>21492262871.080002</v>
      </c>
      <c r="J278" s="21">
        <f t="shared" ref="J278" si="806">+I278/D278</f>
        <v>0.86431110128175836</v>
      </c>
      <c r="K278" s="6">
        <v>19467533526.209999</v>
      </c>
      <c r="L278" s="6">
        <f t="shared" ref="L278" si="807">+K278/D278</f>
        <v>0.78288663423706761</v>
      </c>
      <c r="M278" s="6">
        <v>0</v>
      </c>
      <c r="N278" s="7">
        <f t="shared" ref="N278:N341" si="808">+I278-K278</f>
        <v>2024729344.8700027</v>
      </c>
      <c r="O278" s="7">
        <f t="shared" ref="O278:O341" si="809">+G278-I278</f>
        <v>0</v>
      </c>
    </row>
    <row r="279" spans="2:15" ht="15" x14ac:dyDescent="0.25">
      <c r="B279" s="8"/>
      <c r="C279" s="9"/>
      <c r="D279" s="8"/>
      <c r="E279" s="8"/>
      <c r="F279" s="8"/>
      <c r="G279" s="8"/>
      <c r="H279" s="20"/>
      <c r="I279" s="8"/>
      <c r="J279" s="20"/>
      <c r="K279" s="8"/>
      <c r="L279" s="8"/>
      <c r="M279" s="8"/>
      <c r="N279" s="8"/>
      <c r="O279" s="8"/>
    </row>
    <row r="280" spans="2:15" ht="62.4" x14ac:dyDescent="0.25">
      <c r="B280" s="8"/>
      <c r="C280" s="5" t="s">
        <v>281</v>
      </c>
      <c r="D280" s="6">
        <v>24866350599</v>
      </c>
      <c r="E280" s="6">
        <v>21492262871.080002</v>
      </c>
      <c r="F280" s="6">
        <f t="shared" ref="F280" si="810">+D280-E280</f>
        <v>3374087727.9199982</v>
      </c>
      <c r="G280" s="6">
        <v>21492262871.080002</v>
      </c>
      <c r="H280" s="21">
        <f t="shared" ref="H280" si="811">+G280/D280</f>
        <v>0.86431110128175836</v>
      </c>
      <c r="I280" s="6">
        <v>21492262871.080002</v>
      </c>
      <c r="J280" s="21">
        <f t="shared" ref="J280" si="812">+I280/D280</f>
        <v>0.86431110128175836</v>
      </c>
      <c r="K280" s="6">
        <v>19467533526.209999</v>
      </c>
      <c r="L280" s="6">
        <f t="shared" ref="L280" si="813">+K280/D280</f>
        <v>0.78288663423706761</v>
      </c>
      <c r="M280" s="6">
        <v>0</v>
      </c>
      <c r="N280" s="7">
        <f t="shared" ref="N280:N343" si="814">+I280-K280</f>
        <v>2024729344.8700027</v>
      </c>
      <c r="O280" s="7">
        <f t="shared" ref="O280:O343" si="815">+G280-I280</f>
        <v>0</v>
      </c>
    </row>
    <row r="281" spans="2:15" ht="15.6" x14ac:dyDescent="0.25">
      <c r="B281" s="4" t="s">
        <v>280</v>
      </c>
      <c r="C281" s="9"/>
      <c r="D281" s="8"/>
      <c r="E281" s="8"/>
      <c r="F281" s="8"/>
      <c r="G281" s="8"/>
      <c r="H281" s="20"/>
      <c r="I281" s="8"/>
      <c r="J281" s="20"/>
      <c r="K281" s="8"/>
      <c r="L281" s="8"/>
      <c r="M281" s="8"/>
      <c r="N281" s="8"/>
      <c r="O281" s="8"/>
    </row>
    <row r="282" spans="2:15" ht="46.8" x14ac:dyDescent="0.25">
      <c r="B282" s="4" t="s">
        <v>282</v>
      </c>
      <c r="C282" s="5" t="s">
        <v>283</v>
      </c>
      <c r="D282" s="6">
        <v>20000000000</v>
      </c>
      <c r="E282" s="6">
        <v>4638500899.2600002</v>
      </c>
      <c r="F282" s="6">
        <f t="shared" ref="F282" si="816">+D282-E282</f>
        <v>15361499100.74</v>
      </c>
      <c r="G282" s="6">
        <v>4638500899.2600002</v>
      </c>
      <c r="H282" s="21">
        <f t="shared" ref="H282" si="817">+G282/D282</f>
        <v>0.23192504496300001</v>
      </c>
      <c r="I282" s="6">
        <v>4638500899.2600002</v>
      </c>
      <c r="J282" s="21">
        <f t="shared" ref="J282" si="818">+I282/D282</f>
        <v>0.23192504496300001</v>
      </c>
      <c r="K282" s="6">
        <v>1037667000</v>
      </c>
      <c r="L282" s="6">
        <f t="shared" ref="L282" si="819">+K282/D282</f>
        <v>5.1883350000000002E-2</v>
      </c>
      <c r="M282" s="6">
        <v>0</v>
      </c>
      <c r="N282" s="7">
        <f t="shared" ref="N282:N345" si="820">+I282-K282</f>
        <v>3600833899.2600002</v>
      </c>
      <c r="O282" s="7">
        <f t="shared" ref="O282:O345" si="821">+G282-I282</f>
        <v>0</v>
      </c>
    </row>
    <row r="283" spans="2:15" ht="15" x14ac:dyDescent="0.25">
      <c r="B283" s="8"/>
      <c r="C283" s="9"/>
      <c r="D283" s="8"/>
      <c r="E283" s="8"/>
      <c r="F283" s="8"/>
      <c r="G283" s="8"/>
      <c r="H283" s="20"/>
      <c r="I283" s="8"/>
      <c r="J283" s="20"/>
      <c r="K283" s="8"/>
      <c r="L283" s="8"/>
      <c r="M283" s="8"/>
      <c r="N283" s="8"/>
      <c r="O283" s="8"/>
    </row>
    <row r="284" spans="2:15" ht="46.8" x14ac:dyDescent="0.25">
      <c r="B284" s="8"/>
      <c r="C284" s="5" t="s">
        <v>283</v>
      </c>
      <c r="D284" s="6">
        <v>20000000000</v>
      </c>
      <c r="E284" s="6">
        <v>4638500899.2600002</v>
      </c>
      <c r="F284" s="6">
        <f t="shared" ref="F284" si="822">+D284-E284</f>
        <v>15361499100.74</v>
      </c>
      <c r="G284" s="6">
        <v>4638500899.2600002</v>
      </c>
      <c r="H284" s="21">
        <f t="shared" ref="H284" si="823">+G284/D284</f>
        <v>0.23192504496300001</v>
      </c>
      <c r="I284" s="6">
        <v>4638500899.2600002</v>
      </c>
      <c r="J284" s="21">
        <f t="shared" ref="J284" si="824">+I284/D284</f>
        <v>0.23192504496300001</v>
      </c>
      <c r="K284" s="6">
        <v>1037667000</v>
      </c>
      <c r="L284" s="6">
        <f t="shared" ref="L284" si="825">+K284/D284</f>
        <v>5.1883350000000002E-2</v>
      </c>
      <c r="M284" s="6">
        <v>0</v>
      </c>
      <c r="N284" s="7">
        <f t="shared" ref="N284:N347" si="826">+I284-K284</f>
        <v>3600833899.2600002</v>
      </c>
      <c r="O284" s="7">
        <f t="shared" ref="O284:O347" si="827">+G284-I284</f>
        <v>0</v>
      </c>
    </row>
    <row r="285" spans="2:15" ht="15.6" x14ac:dyDescent="0.25">
      <c r="B285" s="4" t="s">
        <v>284</v>
      </c>
      <c r="C285" s="9"/>
      <c r="D285" s="8"/>
      <c r="E285" s="8"/>
      <c r="F285" s="8"/>
      <c r="G285" s="8"/>
      <c r="H285" s="20"/>
      <c r="I285" s="8"/>
      <c r="J285" s="20"/>
      <c r="K285" s="8"/>
      <c r="L285" s="8"/>
      <c r="M285" s="8"/>
      <c r="N285" s="8"/>
      <c r="O285" s="8"/>
    </row>
    <row r="286" spans="2:15" ht="31.2" x14ac:dyDescent="0.25">
      <c r="B286" s="4" t="s">
        <v>285</v>
      </c>
      <c r="C286" s="5" t="s">
        <v>286</v>
      </c>
      <c r="D286" s="6">
        <v>51106821299</v>
      </c>
      <c r="E286" s="6">
        <v>44936248939.610001</v>
      </c>
      <c r="F286" s="6">
        <f t="shared" ref="F286" si="828">+D286-E286</f>
        <v>6170572359.3899994</v>
      </c>
      <c r="G286" s="6">
        <v>44936248939.610001</v>
      </c>
      <c r="H286" s="21">
        <f t="shared" ref="H286" si="829">+G286/D286</f>
        <v>0.879261276625108</v>
      </c>
      <c r="I286" s="6">
        <v>44936248939.610001</v>
      </c>
      <c r="J286" s="21">
        <f t="shared" ref="J286" si="830">+I286/D286</f>
        <v>0.879261276625108</v>
      </c>
      <c r="K286" s="6">
        <v>39152875307.360001</v>
      </c>
      <c r="L286" s="6">
        <f t="shared" ref="L286" si="831">+K286/D286</f>
        <v>0.76609881640449629</v>
      </c>
      <c r="M286" s="6">
        <v>0</v>
      </c>
      <c r="N286" s="7">
        <f t="shared" ref="N286:N349" si="832">+I286-K286</f>
        <v>5783373632.25</v>
      </c>
      <c r="O286" s="7">
        <f t="shared" ref="O286:O349" si="833">+G286-I286</f>
        <v>0</v>
      </c>
    </row>
    <row r="287" spans="2:15" ht="15" x14ac:dyDescent="0.25">
      <c r="B287" s="8"/>
      <c r="C287" s="9"/>
      <c r="D287" s="8"/>
      <c r="E287" s="8"/>
      <c r="F287" s="8"/>
      <c r="G287" s="8"/>
      <c r="H287" s="20"/>
      <c r="I287" s="8"/>
      <c r="J287" s="20"/>
      <c r="K287" s="8"/>
      <c r="L287" s="8"/>
      <c r="M287" s="8"/>
      <c r="N287" s="8"/>
      <c r="O287" s="8"/>
    </row>
    <row r="288" spans="2:15" ht="46.8" x14ac:dyDescent="0.25">
      <c r="B288" s="8"/>
      <c r="C288" s="5" t="s">
        <v>288</v>
      </c>
      <c r="D288" s="6">
        <v>51106821299</v>
      </c>
      <c r="E288" s="6">
        <v>44936248939.610001</v>
      </c>
      <c r="F288" s="6">
        <f t="shared" ref="F288" si="834">+D288-E288</f>
        <v>6170572359.3899994</v>
      </c>
      <c r="G288" s="6">
        <v>44936248939.610001</v>
      </c>
      <c r="H288" s="21">
        <f t="shared" ref="H288" si="835">+G288/D288</f>
        <v>0.879261276625108</v>
      </c>
      <c r="I288" s="6">
        <v>44936248939.610001</v>
      </c>
      <c r="J288" s="21">
        <f t="shared" ref="J288" si="836">+I288/D288</f>
        <v>0.879261276625108</v>
      </c>
      <c r="K288" s="6">
        <v>39152875307.360001</v>
      </c>
      <c r="L288" s="6">
        <f t="shared" ref="L288" si="837">+K288/D288</f>
        <v>0.76609881640449629</v>
      </c>
      <c r="M288" s="6">
        <v>0</v>
      </c>
      <c r="N288" s="7">
        <f t="shared" ref="N288:N351" si="838">+I288-K288</f>
        <v>5783373632.25</v>
      </c>
      <c r="O288" s="7">
        <f t="shared" ref="O288:O351" si="839">+G288-I288</f>
        <v>0</v>
      </c>
    </row>
    <row r="289" spans="2:15" ht="15.6" x14ac:dyDescent="0.25">
      <c r="B289" s="4" t="s">
        <v>287</v>
      </c>
      <c r="C289" s="9"/>
      <c r="D289" s="8"/>
      <c r="E289" s="8"/>
      <c r="F289" s="8"/>
      <c r="G289" s="8"/>
      <c r="H289" s="20"/>
      <c r="I289" s="8"/>
      <c r="J289" s="20"/>
      <c r="K289" s="8"/>
      <c r="L289" s="8"/>
      <c r="M289" s="8"/>
      <c r="N289" s="8"/>
      <c r="O289" s="8"/>
    </row>
    <row r="290" spans="2:15" ht="31.2" x14ac:dyDescent="0.25">
      <c r="B290" s="4" t="s">
        <v>289</v>
      </c>
      <c r="C290" s="5" t="s">
        <v>290</v>
      </c>
      <c r="D290" s="6">
        <v>1766056154</v>
      </c>
      <c r="E290" s="6">
        <v>1766056153.29</v>
      </c>
      <c r="F290" s="6">
        <f t="shared" ref="F290" si="840">+D290-E290</f>
        <v>0.71000003814697266</v>
      </c>
      <c r="G290" s="6">
        <v>1766056153.29</v>
      </c>
      <c r="H290" s="21">
        <f t="shared" ref="H290" si="841">+G290/D290</f>
        <v>0.99999999959797425</v>
      </c>
      <c r="I290" s="6">
        <v>1766056153.29</v>
      </c>
      <c r="J290" s="21">
        <f t="shared" ref="J290" si="842">+I290/D290</f>
        <v>0.99999999959797425</v>
      </c>
      <c r="K290" s="6">
        <v>1766056153.29</v>
      </c>
      <c r="L290" s="6">
        <f t="shared" ref="L290" si="843">+K290/D290</f>
        <v>0.99999999959797425</v>
      </c>
      <c r="M290" s="6">
        <v>0</v>
      </c>
      <c r="N290" s="7">
        <f t="shared" ref="N290:N353" si="844">+I290-K290</f>
        <v>0</v>
      </c>
      <c r="O290" s="7">
        <f t="shared" ref="O290:O353" si="845">+G290-I290</f>
        <v>0</v>
      </c>
    </row>
    <row r="291" spans="2:15" ht="15" x14ac:dyDescent="0.25">
      <c r="B291" s="8"/>
      <c r="C291" s="9"/>
      <c r="D291" s="8"/>
      <c r="E291" s="8"/>
      <c r="F291" s="8"/>
      <c r="G291" s="8"/>
      <c r="H291" s="20"/>
      <c r="I291" s="8"/>
      <c r="J291" s="20"/>
      <c r="K291" s="8"/>
      <c r="L291" s="8"/>
      <c r="M291" s="8"/>
      <c r="N291" s="8"/>
      <c r="O291" s="8"/>
    </row>
    <row r="292" spans="2:15" ht="31.2" x14ac:dyDescent="0.25">
      <c r="B292" s="8"/>
      <c r="C292" s="5" t="s">
        <v>290</v>
      </c>
      <c r="D292" s="6">
        <v>1766056154</v>
      </c>
      <c r="E292" s="6">
        <v>1766056153.29</v>
      </c>
      <c r="F292" s="6">
        <f t="shared" ref="F292" si="846">+D292-E292</f>
        <v>0.71000003814697266</v>
      </c>
      <c r="G292" s="6">
        <v>1766056153.29</v>
      </c>
      <c r="H292" s="21">
        <f t="shared" ref="H292" si="847">+G292/D292</f>
        <v>0.99999999959797425</v>
      </c>
      <c r="I292" s="6">
        <v>1766056153.29</v>
      </c>
      <c r="J292" s="21">
        <f t="shared" ref="J292" si="848">+I292/D292</f>
        <v>0.99999999959797425</v>
      </c>
      <c r="K292" s="6">
        <v>1766056153.29</v>
      </c>
      <c r="L292" s="6">
        <f t="shared" ref="L292" si="849">+K292/D292</f>
        <v>0.99999999959797425</v>
      </c>
      <c r="M292" s="6">
        <v>0</v>
      </c>
      <c r="N292" s="7">
        <f t="shared" ref="N292:N355" si="850">+I292-K292</f>
        <v>0</v>
      </c>
      <c r="O292" s="7">
        <f t="shared" ref="O292:O355" si="851">+G292-I292</f>
        <v>0</v>
      </c>
    </row>
    <row r="293" spans="2:15" ht="16.2" thickBot="1" x14ac:dyDescent="0.3">
      <c r="B293" s="4" t="s">
        <v>291</v>
      </c>
      <c r="C293" s="9"/>
      <c r="D293" s="8"/>
      <c r="E293" s="8"/>
      <c r="F293" s="8"/>
      <c r="G293" s="8"/>
      <c r="H293" s="20"/>
      <c r="I293" s="8"/>
      <c r="J293" s="20"/>
      <c r="K293" s="8"/>
      <c r="L293" s="8"/>
      <c r="M293" s="8"/>
      <c r="N293" s="8"/>
      <c r="O293" s="8"/>
    </row>
    <row r="294" spans="2:15" ht="21.6" thickBot="1" x14ac:dyDescent="0.4">
      <c r="B294" s="12" t="s">
        <v>292</v>
      </c>
      <c r="C294" s="13" t="s">
        <v>293</v>
      </c>
      <c r="D294" s="14">
        <v>993315800000</v>
      </c>
      <c r="E294" s="14">
        <v>951298729643.98999</v>
      </c>
      <c r="F294" s="14">
        <f t="shared" ref="F294" si="852">+D294-E294</f>
        <v>42017070356.01001</v>
      </c>
      <c r="G294" s="14">
        <v>951298729643.98999</v>
      </c>
      <c r="H294" s="18">
        <f t="shared" ref="H294" si="853">+G294/D294</f>
        <v>0.95770018924896794</v>
      </c>
      <c r="I294" s="14">
        <v>943351760926.04004</v>
      </c>
      <c r="J294" s="18">
        <f t="shared" ref="J294" si="854">+I294/D294</f>
        <v>0.94969974395458123</v>
      </c>
      <c r="K294" s="14">
        <v>746701128176.63</v>
      </c>
      <c r="L294" s="14">
        <f t="shared" ref="L294" si="855">+K294/D294</f>
        <v>0.75172581386164405</v>
      </c>
      <c r="M294" s="14">
        <v>4.7683715820312501E-9</v>
      </c>
      <c r="N294" s="15">
        <f t="shared" ref="N294:N357" si="856">+I294-K294</f>
        <v>196650632749.41003</v>
      </c>
      <c r="O294" s="16">
        <f t="shared" ref="O294:O357" si="857">+G294-I294</f>
        <v>7946968717.9499512</v>
      </c>
    </row>
    <row r="295" spans="2:15" ht="15" x14ac:dyDescent="0.25">
      <c r="B295" s="8"/>
      <c r="C295" s="9"/>
      <c r="D295" s="8"/>
      <c r="E295" s="8"/>
      <c r="F295" s="8"/>
      <c r="G295" s="8"/>
      <c r="H295" s="20"/>
      <c r="I295" s="8"/>
      <c r="J295" s="20"/>
      <c r="K295" s="8"/>
      <c r="L295" s="8"/>
      <c r="M295" s="8"/>
      <c r="N295" s="8"/>
      <c r="O295" s="8"/>
    </row>
    <row r="296" spans="2:15" ht="62.4" x14ac:dyDescent="0.25">
      <c r="B296" s="4" t="s">
        <v>294</v>
      </c>
      <c r="C296" s="5" t="s">
        <v>295</v>
      </c>
      <c r="D296" s="6">
        <v>2000000000</v>
      </c>
      <c r="E296" s="6">
        <v>1910161364.8499999</v>
      </c>
      <c r="F296" s="6">
        <f t="shared" ref="F296" si="858">+D296-E296</f>
        <v>89838635.150000095</v>
      </c>
      <c r="G296" s="6">
        <v>1910161364.8499999</v>
      </c>
      <c r="H296" s="21">
        <f t="shared" ref="H296" si="859">+G296/D296</f>
        <v>0.95508068242499999</v>
      </c>
      <c r="I296" s="6">
        <v>1910161364.8499999</v>
      </c>
      <c r="J296" s="21">
        <f t="shared" ref="J296" si="860">+I296/D296</f>
        <v>0.95508068242499999</v>
      </c>
      <c r="K296" s="6">
        <v>1228869785.3900001</v>
      </c>
      <c r="L296" s="6">
        <f t="shared" ref="L296" si="861">+K296/D296</f>
        <v>0.61443489269500007</v>
      </c>
      <c r="M296" s="6">
        <v>0</v>
      </c>
      <c r="N296" s="7">
        <f t="shared" ref="N296:N359" si="862">+I296-K296</f>
        <v>681291579.4599998</v>
      </c>
      <c r="O296" s="7">
        <f t="shared" ref="O296:O359" si="863">+G296-I296</f>
        <v>0</v>
      </c>
    </row>
    <row r="297" spans="2:15" ht="15" x14ac:dyDescent="0.25">
      <c r="B297" s="8"/>
      <c r="C297" s="9"/>
      <c r="D297" s="8"/>
      <c r="E297" s="8"/>
      <c r="F297" s="8"/>
      <c r="G297" s="8"/>
      <c r="H297" s="20"/>
      <c r="I297" s="8"/>
      <c r="J297" s="20"/>
      <c r="K297" s="8"/>
      <c r="L297" s="8"/>
      <c r="M297" s="8"/>
      <c r="N297" s="8"/>
      <c r="O297" s="8"/>
    </row>
    <row r="298" spans="2:15" ht="31.2" x14ac:dyDescent="0.25">
      <c r="B298" s="4" t="s">
        <v>296</v>
      </c>
      <c r="C298" s="5" t="s">
        <v>297</v>
      </c>
      <c r="D298" s="6">
        <v>2000000000</v>
      </c>
      <c r="E298" s="6">
        <v>1910161364.8499999</v>
      </c>
      <c r="F298" s="6">
        <f t="shared" ref="F298" si="864">+D298-E298</f>
        <v>89838635.150000095</v>
      </c>
      <c r="G298" s="6">
        <v>1910161364.8499999</v>
      </c>
      <c r="H298" s="21">
        <f t="shared" ref="H298" si="865">+G298/D298</f>
        <v>0.95508068242499999</v>
      </c>
      <c r="I298" s="6">
        <v>1910161364.8499999</v>
      </c>
      <c r="J298" s="21">
        <f t="shared" ref="J298" si="866">+I298/D298</f>
        <v>0.95508068242499999</v>
      </c>
      <c r="K298" s="6">
        <v>1228869785.3900001</v>
      </c>
      <c r="L298" s="6">
        <f t="shared" ref="L298" si="867">+K298/D298</f>
        <v>0.61443489269500007</v>
      </c>
      <c r="M298" s="6">
        <v>0</v>
      </c>
      <c r="N298" s="7">
        <f t="shared" ref="N298:N361" si="868">+I298-K298</f>
        <v>681291579.4599998</v>
      </c>
      <c r="O298" s="7">
        <f t="shared" ref="O298:O361" si="869">+G298-I298</f>
        <v>0</v>
      </c>
    </row>
    <row r="299" spans="2:15" ht="15" x14ac:dyDescent="0.25">
      <c r="B299" s="8"/>
      <c r="C299" s="9"/>
      <c r="D299" s="8"/>
      <c r="E299" s="8"/>
      <c r="F299" s="8"/>
      <c r="G299" s="8"/>
      <c r="H299" s="20"/>
      <c r="I299" s="8"/>
      <c r="J299" s="20"/>
      <c r="K299" s="8"/>
      <c r="L299" s="8"/>
      <c r="M299" s="8"/>
      <c r="N299" s="8"/>
      <c r="O299" s="8"/>
    </row>
    <row r="300" spans="2:15" ht="62.4" x14ac:dyDescent="0.25">
      <c r="B300" s="4" t="s">
        <v>298</v>
      </c>
      <c r="C300" s="5" t="s">
        <v>299</v>
      </c>
      <c r="D300" s="6">
        <v>2000000000</v>
      </c>
      <c r="E300" s="6">
        <v>1910161364.8499999</v>
      </c>
      <c r="F300" s="6">
        <f t="shared" ref="F300" si="870">+D300-E300</f>
        <v>89838635.150000095</v>
      </c>
      <c r="G300" s="6">
        <v>1910161364.8499999</v>
      </c>
      <c r="H300" s="21">
        <f t="shared" ref="H300" si="871">+G300/D300</f>
        <v>0.95508068242499999</v>
      </c>
      <c r="I300" s="6">
        <v>1910161364.8499999</v>
      </c>
      <c r="J300" s="21">
        <f t="shared" ref="J300" si="872">+I300/D300</f>
        <v>0.95508068242499999</v>
      </c>
      <c r="K300" s="6">
        <v>1228869785.3900001</v>
      </c>
      <c r="L300" s="6">
        <f t="shared" ref="L300" si="873">+K300/D300</f>
        <v>0.61443489269500007</v>
      </c>
      <c r="M300" s="6">
        <v>0</v>
      </c>
      <c r="N300" s="7">
        <f t="shared" ref="N300:N363" si="874">+I300-K300</f>
        <v>681291579.4599998</v>
      </c>
      <c r="O300" s="7">
        <f t="shared" ref="O300:O363" si="875">+G300-I300</f>
        <v>0</v>
      </c>
    </row>
    <row r="301" spans="2:15" ht="15" x14ac:dyDescent="0.25">
      <c r="B301" s="8"/>
      <c r="C301" s="9"/>
      <c r="D301" s="8"/>
      <c r="E301" s="8"/>
      <c r="F301" s="8"/>
      <c r="G301" s="8"/>
      <c r="H301" s="20"/>
      <c r="I301" s="8"/>
      <c r="J301" s="20"/>
      <c r="K301" s="8"/>
      <c r="L301" s="8"/>
      <c r="M301" s="8"/>
      <c r="N301" s="8"/>
      <c r="O301" s="8"/>
    </row>
    <row r="302" spans="2:15" ht="31.2" x14ac:dyDescent="0.25">
      <c r="B302" s="4" t="s">
        <v>300</v>
      </c>
      <c r="C302" s="5" t="s">
        <v>301</v>
      </c>
      <c r="D302" s="6">
        <v>400000000</v>
      </c>
      <c r="E302" s="6">
        <v>381959339.06999999</v>
      </c>
      <c r="F302" s="6">
        <f t="shared" ref="F302" si="876">+D302-E302</f>
        <v>18040660.930000007</v>
      </c>
      <c r="G302" s="6">
        <v>381959339.06999999</v>
      </c>
      <c r="H302" s="21">
        <f t="shared" ref="H302" si="877">+G302/D302</f>
        <v>0.95489834767500004</v>
      </c>
      <c r="I302" s="6">
        <v>381959339.06999999</v>
      </c>
      <c r="J302" s="21">
        <f t="shared" ref="J302" si="878">+I302/D302</f>
        <v>0.95489834767500004</v>
      </c>
      <c r="K302" s="6">
        <v>367875267</v>
      </c>
      <c r="L302" s="6">
        <f t="shared" ref="L302" si="879">+K302/D302</f>
        <v>0.91968816750000004</v>
      </c>
      <c r="M302" s="6">
        <v>0</v>
      </c>
      <c r="N302" s="7">
        <f t="shared" ref="N302:N365" si="880">+I302-K302</f>
        <v>14084072.069999993</v>
      </c>
      <c r="O302" s="7">
        <f t="shared" ref="O302:O365" si="881">+G302-I302</f>
        <v>0</v>
      </c>
    </row>
    <row r="303" spans="2:15" ht="15" x14ac:dyDescent="0.25">
      <c r="B303" s="8"/>
      <c r="C303" s="9"/>
      <c r="D303" s="8"/>
      <c r="E303" s="8"/>
      <c r="F303" s="8"/>
      <c r="G303" s="8"/>
      <c r="H303" s="20"/>
      <c r="I303" s="8"/>
      <c r="J303" s="20"/>
      <c r="K303" s="8"/>
      <c r="L303" s="8"/>
      <c r="M303" s="8"/>
      <c r="N303" s="8"/>
      <c r="O303" s="8"/>
    </row>
    <row r="304" spans="2:15" ht="31.2" x14ac:dyDescent="0.25">
      <c r="B304" s="8"/>
      <c r="C304" s="5" t="s">
        <v>301</v>
      </c>
      <c r="D304" s="6">
        <v>400000000</v>
      </c>
      <c r="E304" s="6">
        <v>381959339.06999999</v>
      </c>
      <c r="F304" s="6">
        <f t="shared" ref="F304" si="882">+D304-E304</f>
        <v>18040660.930000007</v>
      </c>
      <c r="G304" s="6">
        <v>381959339.06999999</v>
      </c>
      <c r="H304" s="21">
        <f t="shared" ref="H304" si="883">+G304/D304</f>
        <v>0.95489834767500004</v>
      </c>
      <c r="I304" s="6">
        <v>381959339.06999999</v>
      </c>
      <c r="J304" s="21">
        <f t="shared" ref="J304" si="884">+I304/D304</f>
        <v>0.95489834767500004</v>
      </c>
      <c r="K304" s="6">
        <v>367875267</v>
      </c>
      <c r="L304" s="6">
        <f t="shared" ref="L304" si="885">+K304/D304</f>
        <v>0.91968816750000004</v>
      </c>
      <c r="M304" s="6">
        <v>0</v>
      </c>
      <c r="N304" s="7">
        <f t="shared" ref="N304:N367" si="886">+I304-K304</f>
        <v>14084072.069999993</v>
      </c>
      <c r="O304" s="7">
        <f t="shared" ref="O304:O367" si="887">+G304-I304</f>
        <v>0</v>
      </c>
    </row>
    <row r="305" spans="2:15" ht="15.6" x14ac:dyDescent="0.25">
      <c r="B305" s="4" t="s">
        <v>302</v>
      </c>
      <c r="C305" s="9"/>
      <c r="D305" s="8"/>
      <c r="E305" s="8"/>
      <c r="F305" s="8"/>
      <c r="G305" s="8"/>
      <c r="H305" s="20"/>
      <c r="I305" s="8"/>
      <c r="J305" s="20"/>
      <c r="K305" s="8"/>
      <c r="L305" s="8"/>
      <c r="M305" s="8"/>
      <c r="N305" s="8"/>
      <c r="O305" s="8"/>
    </row>
    <row r="306" spans="2:15" ht="93.6" x14ac:dyDescent="0.25">
      <c r="B306" s="4" t="s">
        <v>303</v>
      </c>
      <c r="C306" s="5" t="s">
        <v>304</v>
      </c>
      <c r="D306" s="6">
        <v>1600000000</v>
      </c>
      <c r="E306" s="6">
        <v>1528202025.78</v>
      </c>
      <c r="F306" s="6">
        <f t="shared" ref="F306" si="888">+D306-E306</f>
        <v>71797974.220000029</v>
      </c>
      <c r="G306" s="6">
        <v>1528202025.78</v>
      </c>
      <c r="H306" s="21">
        <f t="shared" ref="H306" si="889">+G306/D306</f>
        <v>0.95512626611249996</v>
      </c>
      <c r="I306" s="6">
        <v>1528202025.78</v>
      </c>
      <c r="J306" s="21">
        <f t="shared" ref="J306" si="890">+I306/D306</f>
        <v>0.95512626611249996</v>
      </c>
      <c r="K306" s="6">
        <v>860994518.38999999</v>
      </c>
      <c r="L306" s="6">
        <f t="shared" ref="L306" si="891">+K306/D306</f>
        <v>0.53812157399375005</v>
      </c>
      <c r="M306" s="6">
        <v>0</v>
      </c>
      <c r="N306" s="7">
        <f t="shared" ref="N306:N369" si="892">+I306-K306</f>
        <v>667207507.38999999</v>
      </c>
      <c r="O306" s="7">
        <f t="shared" ref="O306:O369" si="893">+G306-I306</f>
        <v>0</v>
      </c>
    </row>
    <row r="307" spans="2:15" ht="15" x14ac:dyDescent="0.25">
      <c r="B307" s="8"/>
      <c r="C307" s="9"/>
      <c r="D307" s="8"/>
      <c r="E307" s="8"/>
      <c r="F307" s="8"/>
      <c r="G307" s="8"/>
      <c r="H307" s="20"/>
      <c r="I307" s="8"/>
      <c r="J307" s="20"/>
      <c r="K307" s="8"/>
      <c r="L307" s="8"/>
      <c r="M307" s="8"/>
      <c r="N307" s="8"/>
      <c r="O307" s="8"/>
    </row>
    <row r="308" spans="2:15" ht="93.6" x14ac:dyDescent="0.25">
      <c r="B308" s="8"/>
      <c r="C308" s="5" t="s">
        <v>304</v>
      </c>
      <c r="D308" s="6">
        <v>1600000000</v>
      </c>
      <c r="E308" s="6">
        <v>1528202025.78</v>
      </c>
      <c r="F308" s="6">
        <f t="shared" ref="F308" si="894">+D308-E308</f>
        <v>71797974.220000029</v>
      </c>
      <c r="G308" s="6">
        <v>1528202025.78</v>
      </c>
      <c r="H308" s="21">
        <f t="shared" ref="H308" si="895">+G308/D308</f>
        <v>0.95512626611249996</v>
      </c>
      <c r="I308" s="6">
        <v>1528202025.78</v>
      </c>
      <c r="J308" s="21">
        <f t="shared" ref="J308" si="896">+I308/D308</f>
        <v>0.95512626611249996</v>
      </c>
      <c r="K308" s="6">
        <v>860994518.38999999</v>
      </c>
      <c r="L308" s="6">
        <f t="shared" ref="L308" si="897">+K308/D308</f>
        <v>0.53812157399375005</v>
      </c>
      <c r="M308" s="6">
        <v>0</v>
      </c>
      <c r="N308" s="7">
        <f t="shared" ref="N308:N371" si="898">+I308-K308</f>
        <v>667207507.38999999</v>
      </c>
      <c r="O308" s="7">
        <f t="shared" ref="O308:O371" si="899">+G308-I308</f>
        <v>0</v>
      </c>
    </row>
    <row r="309" spans="2:15" ht="15.6" x14ac:dyDescent="0.25">
      <c r="B309" s="4" t="s">
        <v>305</v>
      </c>
      <c r="C309" s="9"/>
      <c r="D309" s="8"/>
      <c r="E309" s="8"/>
      <c r="F309" s="8"/>
      <c r="G309" s="8"/>
      <c r="H309" s="20"/>
      <c r="I309" s="8"/>
      <c r="J309" s="20"/>
      <c r="K309" s="8"/>
      <c r="L309" s="8"/>
      <c r="M309" s="8"/>
      <c r="N309" s="8"/>
      <c r="O309" s="8"/>
    </row>
    <row r="310" spans="2:15" ht="46.8" x14ac:dyDescent="0.25">
      <c r="B310" s="4" t="s">
        <v>306</v>
      </c>
      <c r="C310" s="5" t="s">
        <v>307</v>
      </c>
      <c r="D310" s="6">
        <v>2000000000</v>
      </c>
      <c r="E310" s="6">
        <v>1849450091.0599999</v>
      </c>
      <c r="F310" s="6">
        <f t="shared" ref="F310" si="900">+D310-E310</f>
        <v>150549908.94000006</v>
      </c>
      <c r="G310" s="6">
        <v>1849450091.0599999</v>
      </c>
      <c r="H310" s="21">
        <f t="shared" ref="H310" si="901">+G310/D310</f>
        <v>0.92472504553000001</v>
      </c>
      <c r="I310" s="6">
        <v>1849450091.0599999</v>
      </c>
      <c r="J310" s="21">
        <f t="shared" ref="J310" si="902">+I310/D310</f>
        <v>0.92472504553000001</v>
      </c>
      <c r="K310" s="6">
        <v>1848516405</v>
      </c>
      <c r="L310" s="6">
        <f t="shared" ref="L310" si="903">+K310/D310</f>
        <v>0.92425820250000001</v>
      </c>
      <c r="M310" s="6">
        <v>0</v>
      </c>
      <c r="N310" s="7">
        <f t="shared" ref="N310:N373" si="904">+I310-K310</f>
        <v>933686.05999994278</v>
      </c>
      <c r="O310" s="7">
        <f t="shared" ref="O310:O373" si="905">+G310-I310</f>
        <v>0</v>
      </c>
    </row>
    <row r="311" spans="2:15" ht="15" x14ac:dyDescent="0.25">
      <c r="B311" s="8"/>
      <c r="C311" s="9"/>
      <c r="D311" s="8"/>
      <c r="E311" s="8"/>
      <c r="F311" s="8"/>
      <c r="G311" s="8"/>
      <c r="H311" s="20"/>
      <c r="I311" s="8"/>
      <c r="J311" s="20"/>
      <c r="K311" s="8"/>
      <c r="L311" s="8"/>
      <c r="M311" s="8"/>
      <c r="N311" s="8"/>
      <c r="O311" s="8"/>
    </row>
    <row r="312" spans="2:15" ht="31.2" x14ac:dyDescent="0.25">
      <c r="B312" s="4" t="s">
        <v>308</v>
      </c>
      <c r="C312" s="5" t="s">
        <v>297</v>
      </c>
      <c r="D312" s="6">
        <v>2000000000</v>
      </c>
      <c r="E312" s="6">
        <v>1849450091.0599999</v>
      </c>
      <c r="F312" s="6">
        <f t="shared" ref="F312" si="906">+D312-E312</f>
        <v>150549908.94000006</v>
      </c>
      <c r="G312" s="6">
        <v>1849450091.0599999</v>
      </c>
      <c r="H312" s="21">
        <f t="shared" ref="H312" si="907">+G312/D312</f>
        <v>0.92472504553000001</v>
      </c>
      <c r="I312" s="6">
        <v>1849450091.0599999</v>
      </c>
      <c r="J312" s="21">
        <f t="shared" ref="J312" si="908">+I312/D312</f>
        <v>0.92472504553000001</v>
      </c>
      <c r="K312" s="6">
        <v>1848516405</v>
      </c>
      <c r="L312" s="6">
        <f t="shared" ref="L312" si="909">+K312/D312</f>
        <v>0.92425820250000001</v>
      </c>
      <c r="M312" s="6">
        <v>0</v>
      </c>
      <c r="N312" s="7">
        <f t="shared" ref="N312:N375" si="910">+I312-K312</f>
        <v>933686.05999994278</v>
      </c>
      <c r="O312" s="7">
        <f t="shared" ref="O312:O375" si="911">+G312-I312</f>
        <v>0</v>
      </c>
    </row>
    <row r="313" spans="2:15" ht="15" x14ac:dyDescent="0.25">
      <c r="B313" s="8"/>
      <c r="C313" s="9"/>
      <c r="D313" s="8"/>
      <c r="E313" s="8"/>
      <c r="F313" s="8"/>
      <c r="G313" s="8"/>
      <c r="H313" s="20"/>
      <c r="I313" s="8"/>
      <c r="J313" s="20"/>
      <c r="K313" s="8"/>
      <c r="L313" s="8"/>
      <c r="M313" s="8"/>
      <c r="N313" s="8"/>
      <c r="O313" s="8"/>
    </row>
    <row r="314" spans="2:15" ht="62.4" x14ac:dyDescent="0.25">
      <c r="B314" s="4" t="s">
        <v>309</v>
      </c>
      <c r="C314" s="5" t="s">
        <v>310</v>
      </c>
      <c r="D314" s="6">
        <v>2000000000</v>
      </c>
      <c r="E314" s="6">
        <v>1849450091.0599999</v>
      </c>
      <c r="F314" s="6">
        <f t="shared" ref="F314" si="912">+D314-E314</f>
        <v>150549908.94000006</v>
      </c>
      <c r="G314" s="6">
        <v>1849450091.0599999</v>
      </c>
      <c r="H314" s="21">
        <f t="shared" ref="H314" si="913">+G314/D314</f>
        <v>0.92472504553000001</v>
      </c>
      <c r="I314" s="6">
        <v>1849450091.0599999</v>
      </c>
      <c r="J314" s="21">
        <f t="shared" ref="J314" si="914">+I314/D314</f>
        <v>0.92472504553000001</v>
      </c>
      <c r="K314" s="6">
        <v>1848516405</v>
      </c>
      <c r="L314" s="6">
        <f t="shared" ref="L314" si="915">+K314/D314</f>
        <v>0.92425820250000001</v>
      </c>
      <c r="M314" s="6">
        <v>0</v>
      </c>
      <c r="N314" s="7">
        <f t="shared" ref="N314:N377" si="916">+I314-K314</f>
        <v>933686.05999994278</v>
      </c>
      <c r="O314" s="7">
        <f t="shared" ref="O314:O377" si="917">+G314-I314</f>
        <v>0</v>
      </c>
    </row>
    <row r="315" spans="2:15" ht="15" x14ac:dyDescent="0.25">
      <c r="B315" s="8"/>
      <c r="C315" s="9"/>
      <c r="D315" s="8"/>
      <c r="E315" s="8"/>
      <c r="F315" s="8"/>
      <c r="G315" s="8"/>
      <c r="H315" s="20"/>
      <c r="I315" s="8"/>
      <c r="J315" s="20"/>
      <c r="K315" s="8"/>
      <c r="L315" s="8"/>
      <c r="M315" s="8"/>
      <c r="N315" s="8"/>
      <c r="O315" s="8"/>
    </row>
    <row r="316" spans="2:15" ht="31.2" x14ac:dyDescent="0.25">
      <c r="B316" s="4" t="s">
        <v>311</v>
      </c>
      <c r="C316" s="5" t="s">
        <v>312</v>
      </c>
      <c r="D316" s="6">
        <v>2000000000</v>
      </c>
      <c r="E316" s="6">
        <v>1849450091.0599999</v>
      </c>
      <c r="F316" s="6">
        <f t="shared" ref="F316" si="918">+D316-E316</f>
        <v>150549908.94000006</v>
      </c>
      <c r="G316" s="6">
        <v>1849450091.0599999</v>
      </c>
      <c r="H316" s="21">
        <f t="shared" ref="H316" si="919">+G316/D316</f>
        <v>0.92472504553000001</v>
      </c>
      <c r="I316" s="6">
        <v>1849450091.0599999</v>
      </c>
      <c r="J316" s="21">
        <f t="shared" ref="J316" si="920">+I316/D316</f>
        <v>0.92472504553000001</v>
      </c>
      <c r="K316" s="6">
        <v>1848516405</v>
      </c>
      <c r="L316" s="6">
        <f t="shared" ref="L316" si="921">+K316/D316</f>
        <v>0.92425820250000001</v>
      </c>
      <c r="M316" s="6">
        <v>0</v>
      </c>
      <c r="N316" s="7">
        <f t="shared" ref="N316:N379" si="922">+I316-K316</f>
        <v>933686.05999994278</v>
      </c>
      <c r="O316" s="7">
        <f t="shared" ref="O316:O379" si="923">+G316-I316</f>
        <v>0</v>
      </c>
    </row>
    <row r="317" spans="2:15" ht="15" x14ac:dyDescent="0.25">
      <c r="B317" s="8"/>
      <c r="C317" s="9"/>
      <c r="D317" s="8"/>
      <c r="E317" s="8"/>
      <c r="F317" s="8"/>
      <c r="G317" s="8"/>
      <c r="H317" s="20"/>
      <c r="I317" s="8"/>
      <c r="J317" s="20"/>
      <c r="K317" s="8"/>
      <c r="L317" s="8"/>
      <c r="M317" s="8"/>
      <c r="N317" s="8"/>
      <c r="O317" s="8"/>
    </row>
    <row r="318" spans="2:15" ht="46.8" x14ac:dyDescent="0.25">
      <c r="B318" s="8"/>
      <c r="C318" s="5" t="s">
        <v>314</v>
      </c>
      <c r="D318" s="6">
        <v>2000000000</v>
      </c>
      <c r="E318" s="6">
        <v>1849450091.0599999</v>
      </c>
      <c r="F318" s="6">
        <f t="shared" ref="F318" si="924">+D318-E318</f>
        <v>150549908.94000006</v>
      </c>
      <c r="G318" s="6">
        <v>1849450091.0599999</v>
      </c>
      <c r="H318" s="21">
        <f t="shared" ref="H318" si="925">+G318/D318</f>
        <v>0.92472504553000001</v>
      </c>
      <c r="I318" s="6">
        <v>1849450091.0599999</v>
      </c>
      <c r="J318" s="21">
        <f t="shared" ref="J318" si="926">+I318/D318</f>
        <v>0.92472504553000001</v>
      </c>
      <c r="K318" s="6">
        <v>1848516405</v>
      </c>
      <c r="L318" s="6">
        <f t="shared" ref="L318" si="927">+K318/D318</f>
        <v>0.92425820250000001</v>
      </c>
      <c r="M318" s="6">
        <v>0</v>
      </c>
      <c r="N318" s="7">
        <f t="shared" ref="N318:N381" si="928">+I318-K318</f>
        <v>933686.05999994278</v>
      </c>
      <c r="O318" s="7">
        <f t="shared" ref="O318:O381" si="929">+G318-I318</f>
        <v>0</v>
      </c>
    </row>
    <row r="319" spans="2:15" ht="15.6" x14ac:dyDescent="0.25">
      <c r="B319" s="4" t="s">
        <v>313</v>
      </c>
      <c r="C319" s="9"/>
      <c r="D319" s="8"/>
      <c r="E319" s="8"/>
      <c r="F319" s="8"/>
      <c r="G319" s="8"/>
      <c r="H319" s="20"/>
      <c r="I319" s="8"/>
      <c r="J319" s="20"/>
      <c r="K319" s="8"/>
      <c r="L319" s="8"/>
      <c r="M319" s="8"/>
      <c r="N319" s="8"/>
      <c r="O319" s="8"/>
    </row>
    <row r="320" spans="2:15" ht="62.4" x14ac:dyDescent="0.25">
      <c r="B320" s="4" t="s">
        <v>315</v>
      </c>
      <c r="C320" s="5" t="s">
        <v>316</v>
      </c>
      <c r="D320" s="6">
        <v>799613230000</v>
      </c>
      <c r="E320" s="6">
        <v>780994098887.32996</v>
      </c>
      <c r="F320" s="6">
        <f t="shared" ref="F320" si="930">+D320-E320</f>
        <v>18619131112.670044</v>
      </c>
      <c r="G320" s="6">
        <v>780994098887.32996</v>
      </c>
      <c r="H320" s="21">
        <f t="shared" ref="H320" si="931">+G320/D320</f>
        <v>0.97671482860198544</v>
      </c>
      <c r="I320" s="6">
        <v>773047130169.38</v>
      </c>
      <c r="J320" s="21">
        <f t="shared" ref="J320" si="932">+I320/D320</f>
        <v>0.96677631280485443</v>
      </c>
      <c r="K320" s="6">
        <v>605437720866.57996</v>
      </c>
      <c r="L320" s="6">
        <f t="shared" ref="L320" si="933">+K320/D320</f>
        <v>0.75716321110217244</v>
      </c>
      <c r="M320" s="6">
        <v>4.7683715820312501E-9</v>
      </c>
      <c r="N320" s="7">
        <f t="shared" ref="N320:N383" si="934">+I320-K320</f>
        <v>167609409302.80005</v>
      </c>
      <c r="O320" s="7">
        <f t="shared" ref="O320:O383" si="935">+G320-I320</f>
        <v>7946968717.9499512</v>
      </c>
    </row>
    <row r="321" spans="2:15" ht="15" x14ac:dyDescent="0.25">
      <c r="B321" s="8"/>
      <c r="C321" s="9"/>
      <c r="D321" s="8"/>
      <c r="E321" s="8"/>
      <c r="F321" s="8"/>
      <c r="G321" s="8"/>
      <c r="H321" s="20"/>
      <c r="I321" s="8"/>
      <c r="J321" s="20"/>
      <c r="K321" s="8"/>
      <c r="L321" s="8"/>
      <c r="M321" s="8"/>
      <c r="N321" s="8"/>
      <c r="O321" s="8"/>
    </row>
    <row r="322" spans="2:15" ht="31.2" x14ac:dyDescent="0.25">
      <c r="B322" s="4" t="s">
        <v>317</v>
      </c>
      <c r="C322" s="5" t="s">
        <v>297</v>
      </c>
      <c r="D322" s="6">
        <v>799613230000</v>
      </c>
      <c r="E322" s="6">
        <v>780994098887.32996</v>
      </c>
      <c r="F322" s="6">
        <f t="shared" ref="F322" si="936">+D322-E322</f>
        <v>18619131112.670044</v>
      </c>
      <c r="G322" s="6">
        <v>780994098887.32996</v>
      </c>
      <c r="H322" s="21">
        <f t="shared" ref="H322" si="937">+G322/D322</f>
        <v>0.97671482860198544</v>
      </c>
      <c r="I322" s="6">
        <v>773047130169.38</v>
      </c>
      <c r="J322" s="21">
        <f t="shared" ref="J322" si="938">+I322/D322</f>
        <v>0.96677631280485443</v>
      </c>
      <c r="K322" s="6">
        <v>605437720866.57996</v>
      </c>
      <c r="L322" s="6">
        <f t="shared" ref="L322" si="939">+K322/D322</f>
        <v>0.75716321110217244</v>
      </c>
      <c r="M322" s="6">
        <v>4.7683715820312501E-9</v>
      </c>
      <c r="N322" s="7">
        <f t="shared" ref="N322:N385" si="940">+I322-K322</f>
        <v>167609409302.80005</v>
      </c>
      <c r="O322" s="7">
        <f t="shared" ref="O322:O385" si="941">+G322-I322</f>
        <v>7946968717.9499512</v>
      </c>
    </row>
    <row r="323" spans="2:15" ht="15" x14ac:dyDescent="0.25">
      <c r="B323" s="8"/>
      <c r="C323" s="9"/>
      <c r="D323" s="8"/>
      <c r="E323" s="8"/>
      <c r="F323" s="8"/>
      <c r="G323" s="8"/>
      <c r="H323" s="20"/>
      <c r="I323" s="8"/>
      <c r="J323" s="20"/>
      <c r="K323" s="8"/>
      <c r="L323" s="8"/>
      <c r="M323" s="8"/>
      <c r="N323" s="8"/>
      <c r="O323" s="8"/>
    </row>
    <row r="324" spans="2:15" ht="78" x14ac:dyDescent="0.25">
      <c r="B324" s="4" t="s">
        <v>318</v>
      </c>
      <c r="C324" s="5" t="s">
        <v>319</v>
      </c>
      <c r="D324" s="6">
        <v>3410000000</v>
      </c>
      <c r="E324" s="6">
        <v>2749406635</v>
      </c>
      <c r="F324" s="6">
        <f t="shared" ref="F324" si="942">+D324-E324</f>
        <v>660593365</v>
      </c>
      <c r="G324" s="6">
        <v>2749406635</v>
      </c>
      <c r="H324" s="21">
        <f t="shared" ref="H324" si="943">+G324/D324</f>
        <v>0.80627760557184747</v>
      </c>
      <c r="I324" s="6">
        <v>2749406635</v>
      </c>
      <c r="J324" s="21">
        <f t="shared" ref="J324" si="944">+I324/D324</f>
        <v>0.80627760557184747</v>
      </c>
      <c r="K324" s="6">
        <v>2749406635</v>
      </c>
      <c r="L324" s="6">
        <f t="shared" ref="L324" si="945">+K324/D324</f>
        <v>0.80627760557184747</v>
      </c>
      <c r="M324" s="6">
        <v>0</v>
      </c>
      <c r="N324" s="7">
        <f t="shared" ref="N324:N387" si="946">+I324-K324</f>
        <v>0</v>
      </c>
      <c r="O324" s="7">
        <f t="shared" ref="O324:O387" si="947">+G324-I324</f>
        <v>0</v>
      </c>
    </row>
    <row r="325" spans="2:15" ht="15" x14ac:dyDescent="0.25">
      <c r="B325" s="8"/>
      <c r="C325" s="9"/>
      <c r="D325" s="8"/>
      <c r="E325" s="8"/>
      <c r="F325" s="8"/>
      <c r="G325" s="8"/>
      <c r="H325" s="20"/>
      <c r="I325" s="8"/>
      <c r="J325" s="20"/>
      <c r="K325" s="8"/>
      <c r="L325" s="8"/>
      <c r="M325" s="8"/>
      <c r="N325" s="8"/>
      <c r="O325" s="8"/>
    </row>
    <row r="326" spans="2:15" ht="46.8" x14ac:dyDescent="0.25">
      <c r="B326" s="4" t="s">
        <v>320</v>
      </c>
      <c r="C326" s="5" t="s">
        <v>321</v>
      </c>
      <c r="D326" s="6">
        <v>3410000000</v>
      </c>
      <c r="E326" s="6">
        <v>2749406635</v>
      </c>
      <c r="F326" s="6">
        <f t="shared" ref="F326" si="948">+D326-E326</f>
        <v>660593365</v>
      </c>
      <c r="G326" s="6">
        <v>2749406635</v>
      </c>
      <c r="H326" s="21">
        <f t="shared" ref="H326" si="949">+G326/D326</f>
        <v>0.80627760557184747</v>
      </c>
      <c r="I326" s="6">
        <v>2749406635</v>
      </c>
      <c r="J326" s="21">
        <f t="shared" ref="J326" si="950">+I326/D326</f>
        <v>0.80627760557184747</v>
      </c>
      <c r="K326" s="6">
        <v>2749406635</v>
      </c>
      <c r="L326" s="6">
        <f t="shared" ref="L326" si="951">+K326/D326</f>
        <v>0.80627760557184747</v>
      </c>
      <c r="M326" s="6">
        <v>0</v>
      </c>
      <c r="N326" s="7">
        <f t="shared" ref="N326:N389" si="952">+I326-K326</f>
        <v>0</v>
      </c>
      <c r="O326" s="7">
        <f t="shared" ref="O326:O389" si="953">+G326-I326</f>
        <v>0</v>
      </c>
    </row>
    <row r="327" spans="2:15" ht="15" x14ac:dyDescent="0.25">
      <c r="B327" s="8"/>
      <c r="C327" s="9"/>
      <c r="D327" s="8"/>
      <c r="E327" s="8"/>
      <c r="F327" s="8"/>
      <c r="G327" s="8"/>
      <c r="H327" s="20"/>
      <c r="I327" s="8"/>
      <c r="J327" s="20"/>
      <c r="K327" s="8"/>
      <c r="L327" s="8"/>
      <c r="M327" s="8"/>
      <c r="N327" s="8"/>
      <c r="O327" s="8"/>
    </row>
    <row r="328" spans="2:15" ht="46.8" x14ac:dyDescent="0.25">
      <c r="B328" s="8"/>
      <c r="C328" s="5" t="s">
        <v>321</v>
      </c>
      <c r="D328" s="6">
        <v>3410000000</v>
      </c>
      <c r="E328" s="6">
        <v>2749406635</v>
      </c>
      <c r="F328" s="6">
        <f t="shared" ref="F328" si="954">+D328-E328</f>
        <v>660593365</v>
      </c>
      <c r="G328" s="6">
        <v>2749406635</v>
      </c>
      <c r="H328" s="21">
        <f t="shared" ref="H328" si="955">+G328/D328</f>
        <v>0.80627760557184747</v>
      </c>
      <c r="I328" s="6">
        <v>2749406635</v>
      </c>
      <c r="J328" s="21">
        <f t="shared" ref="J328" si="956">+I328/D328</f>
        <v>0.80627760557184747</v>
      </c>
      <c r="K328" s="6">
        <v>2749406635</v>
      </c>
      <c r="L328" s="6">
        <f t="shared" ref="L328" si="957">+K328/D328</f>
        <v>0.80627760557184747</v>
      </c>
      <c r="M328" s="6">
        <v>0</v>
      </c>
      <c r="N328" s="7">
        <f t="shared" ref="N328:N391" si="958">+I328-K328</f>
        <v>0</v>
      </c>
      <c r="O328" s="7">
        <f t="shared" ref="O328:O391" si="959">+G328-I328</f>
        <v>0</v>
      </c>
    </row>
    <row r="329" spans="2:15" ht="15.6" x14ac:dyDescent="0.25">
      <c r="B329" s="4" t="s">
        <v>322</v>
      </c>
      <c r="C329" s="9"/>
      <c r="D329" s="8"/>
      <c r="E329" s="8"/>
      <c r="F329" s="8"/>
      <c r="G329" s="8"/>
      <c r="H329" s="20"/>
      <c r="I329" s="8"/>
      <c r="J329" s="20"/>
      <c r="K329" s="8"/>
      <c r="L329" s="8"/>
      <c r="M329" s="8"/>
      <c r="N329" s="8"/>
      <c r="O329" s="8"/>
    </row>
    <row r="330" spans="2:15" ht="46.8" x14ac:dyDescent="0.25">
      <c r="B330" s="4" t="s">
        <v>323</v>
      </c>
      <c r="C330" s="5" t="s">
        <v>324</v>
      </c>
      <c r="D330" s="6">
        <v>289070000000</v>
      </c>
      <c r="E330" s="6">
        <v>288802462859.42999</v>
      </c>
      <c r="F330" s="6">
        <f t="shared" ref="F330" si="960">+D330-E330</f>
        <v>267537140.57000732</v>
      </c>
      <c r="G330" s="6">
        <v>288802462859.42999</v>
      </c>
      <c r="H330" s="21">
        <f t="shared" ref="H330" si="961">+G330/D330</f>
        <v>0.9990744901215276</v>
      </c>
      <c r="I330" s="6">
        <v>288802462859.42999</v>
      </c>
      <c r="J330" s="21">
        <f t="shared" ref="J330" si="962">+I330/D330</f>
        <v>0.9990744901215276</v>
      </c>
      <c r="K330" s="6">
        <v>288802462859.42999</v>
      </c>
      <c r="L330" s="6">
        <f t="shared" ref="L330" si="963">+K330/D330</f>
        <v>0.9990744901215276</v>
      </c>
      <c r="M330" s="6">
        <v>0</v>
      </c>
      <c r="N330" s="7">
        <f t="shared" ref="N330:N393" si="964">+I330-K330</f>
        <v>0</v>
      </c>
      <c r="O330" s="7">
        <f t="shared" ref="O330:O393" si="965">+G330-I330</f>
        <v>0</v>
      </c>
    </row>
    <row r="331" spans="2:15" ht="15" x14ac:dyDescent="0.25">
      <c r="B331" s="8"/>
      <c r="C331" s="9"/>
      <c r="D331" s="8"/>
      <c r="E331" s="8"/>
      <c r="F331" s="8"/>
      <c r="G331" s="8"/>
      <c r="H331" s="20"/>
      <c r="I331" s="8"/>
      <c r="J331" s="20"/>
      <c r="K331" s="8"/>
      <c r="L331" s="8"/>
      <c r="M331" s="8"/>
      <c r="N331" s="8"/>
      <c r="O331" s="8"/>
    </row>
    <row r="332" spans="2:15" ht="46.8" x14ac:dyDescent="0.25">
      <c r="B332" s="4" t="s">
        <v>325</v>
      </c>
      <c r="C332" s="5" t="s">
        <v>326</v>
      </c>
      <c r="D332" s="6">
        <v>289070000000</v>
      </c>
      <c r="E332" s="6">
        <v>288802462859.42999</v>
      </c>
      <c r="F332" s="6">
        <f t="shared" ref="F332" si="966">+D332-E332</f>
        <v>267537140.57000732</v>
      </c>
      <c r="G332" s="6">
        <v>288802462859.42999</v>
      </c>
      <c r="H332" s="21">
        <f t="shared" ref="H332" si="967">+G332/D332</f>
        <v>0.9990744901215276</v>
      </c>
      <c r="I332" s="6">
        <v>288802462859.42999</v>
      </c>
      <c r="J332" s="21">
        <f t="shared" ref="J332" si="968">+I332/D332</f>
        <v>0.9990744901215276</v>
      </c>
      <c r="K332" s="6">
        <v>288802462859.42999</v>
      </c>
      <c r="L332" s="6">
        <f t="shared" ref="L332" si="969">+K332/D332</f>
        <v>0.9990744901215276</v>
      </c>
      <c r="M332" s="6">
        <v>0</v>
      </c>
      <c r="N332" s="7">
        <f t="shared" ref="N332:N395" si="970">+I332-K332</f>
        <v>0</v>
      </c>
      <c r="O332" s="7">
        <f t="shared" ref="O332:O395" si="971">+G332-I332</f>
        <v>0</v>
      </c>
    </row>
    <row r="333" spans="2:15" ht="15" x14ac:dyDescent="0.25">
      <c r="B333" s="8"/>
      <c r="C333" s="9"/>
      <c r="D333" s="8"/>
      <c r="E333" s="8"/>
      <c r="F333" s="8"/>
      <c r="G333" s="8"/>
      <c r="H333" s="20"/>
      <c r="I333" s="8"/>
      <c r="J333" s="20"/>
      <c r="K333" s="8"/>
      <c r="L333" s="8"/>
      <c r="M333" s="8"/>
      <c r="N333" s="8"/>
      <c r="O333" s="8"/>
    </row>
    <row r="334" spans="2:15" ht="46.8" x14ac:dyDescent="0.25">
      <c r="B334" s="8"/>
      <c r="C334" s="5" t="s">
        <v>326</v>
      </c>
      <c r="D334" s="6">
        <v>289070000000</v>
      </c>
      <c r="E334" s="6">
        <v>288802462859.42999</v>
      </c>
      <c r="F334" s="6">
        <f t="shared" ref="F334" si="972">+D334-E334</f>
        <v>267537140.57000732</v>
      </c>
      <c r="G334" s="6">
        <v>288802462859.42999</v>
      </c>
      <c r="H334" s="21">
        <f t="shared" ref="H334" si="973">+G334/D334</f>
        <v>0.9990744901215276</v>
      </c>
      <c r="I334" s="6">
        <v>288802462859.42999</v>
      </c>
      <c r="J334" s="21">
        <f t="shared" ref="J334" si="974">+I334/D334</f>
        <v>0.9990744901215276</v>
      </c>
      <c r="K334" s="6">
        <v>288802462859.42999</v>
      </c>
      <c r="L334" s="6">
        <f t="shared" ref="L334" si="975">+K334/D334</f>
        <v>0.9990744901215276</v>
      </c>
      <c r="M334" s="6">
        <v>0</v>
      </c>
      <c r="N334" s="7">
        <f t="shared" ref="N334:N397" si="976">+I334-K334</f>
        <v>0</v>
      </c>
      <c r="O334" s="7">
        <f t="shared" ref="O334:O397" si="977">+G334-I334</f>
        <v>0</v>
      </c>
    </row>
    <row r="335" spans="2:15" ht="15.6" x14ac:dyDescent="0.25">
      <c r="B335" s="4" t="s">
        <v>327</v>
      </c>
      <c r="C335" s="9"/>
      <c r="D335" s="8"/>
      <c r="E335" s="8"/>
      <c r="F335" s="8"/>
      <c r="G335" s="8"/>
      <c r="H335" s="20"/>
      <c r="I335" s="8"/>
      <c r="J335" s="20"/>
      <c r="K335" s="8"/>
      <c r="L335" s="8"/>
      <c r="M335" s="8"/>
      <c r="N335" s="8"/>
      <c r="O335" s="8"/>
    </row>
    <row r="336" spans="2:15" ht="93.6" x14ac:dyDescent="0.25">
      <c r="B336" s="4" t="s">
        <v>328</v>
      </c>
      <c r="C336" s="5" t="s">
        <v>329</v>
      </c>
      <c r="D336" s="6">
        <v>4000000000</v>
      </c>
      <c r="E336" s="6">
        <v>3865145193</v>
      </c>
      <c r="F336" s="6">
        <f t="shared" ref="F336" si="978">+D336-E336</f>
        <v>134854807</v>
      </c>
      <c r="G336" s="6">
        <v>3865145193</v>
      </c>
      <c r="H336" s="21">
        <f t="shared" ref="H336" si="979">+G336/D336</f>
        <v>0.96628629825000001</v>
      </c>
      <c r="I336" s="6">
        <v>3865145193</v>
      </c>
      <c r="J336" s="21">
        <f t="shared" ref="J336" si="980">+I336/D336</f>
        <v>0.96628629825000001</v>
      </c>
      <c r="K336" s="6">
        <v>3864244073</v>
      </c>
      <c r="L336" s="6">
        <f t="shared" ref="L336" si="981">+K336/D336</f>
        <v>0.96606101825000001</v>
      </c>
      <c r="M336" s="6">
        <v>0</v>
      </c>
      <c r="N336" s="7">
        <f t="shared" ref="N336:N399" si="982">+I336-K336</f>
        <v>901120</v>
      </c>
      <c r="O336" s="7">
        <f t="shared" ref="O336:O399" si="983">+G336-I336</f>
        <v>0</v>
      </c>
    </row>
    <row r="337" spans="2:15" ht="15" x14ac:dyDescent="0.25">
      <c r="B337" s="8"/>
      <c r="C337" s="9"/>
      <c r="D337" s="8"/>
      <c r="E337" s="8"/>
      <c r="F337" s="8"/>
      <c r="G337" s="8"/>
      <c r="H337" s="20"/>
      <c r="I337" s="8"/>
      <c r="J337" s="20"/>
      <c r="K337" s="8"/>
      <c r="L337" s="8"/>
      <c r="M337" s="8"/>
      <c r="N337" s="8"/>
      <c r="O337" s="8"/>
    </row>
    <row r="338" spans="2:15" ht="46.8" x14ac:dyDescent="0.25">
      <c r="B338" s="4" t="s">
        <v>330</v>
      </c>
      <c r="C338" s="5" t="s">
        <v>331</v>
      </c>
      <c r="D338" s="6">
        <v>82913877</v>
      </c>
      <c r="E338" s="6">
        <v>82910320</v>
      </c>
      <c r="F338" s="6">
        <f t="shared" ref="F338" si="984">+D338-E338</f>
        <v>3557</v>
      </c>
      <c r="G338" s="6">
        <v>82910320</v>
      </c>
      <c r="H338" s="21">
        <f t="shared" ref="H338" si="985">+G338/D338</f>
        <v>0.9999571000642028</v>
      </c>
      <c r="I338" s="6">
        <v>82910320</v>
      </c>
      <c r="J338" s="21">
        <f t="shared" ref="J338" si="986">+I338/D338</f>
        <v>0.9999571000642028</v>
      </c>
      <c r="K338" s="6">
        <v>82580000</v>
      </c>
      <c r="L338" s="6">
        <f t="shared" ref="L338" si="987">+K338/D338</f>
        <v>0.99597320723526173</v>
      </c>
      <c r="M338" s="6">
        <v>0</v>
      </c>
      <c r="N338" s="7">
        <f t="shared" ref="N338:N401" si="988">+I338-K338</f>
        <v>330320</v>
      </c>
      <c r="O338" s="7">
        <f t="shared" ref="O338:O401" si="989">+G338-I338</f>
        <v>0</v>
      </c>
    </row>
    <row r="339" spans="2:15" ht="15" x14ac:dyDescent="0.25">
      <c r="B339" s="8"/>
      <c r="C339" s="9"/>
      <c r="D339" s="8"/>
      <c r="E339" s="8"/>
      <c r="F339" s="8"/>
      <c r="G339" s="8"/>
      <c r="H339" s="20"/>
      <c r="I339" s="8"/>
      <c r="J339" s="20"/>
      <c r="K339" s="8"/>
      <c r="L339" s="8"/>
      <c r="M339" s="8"/>
      <c r="N339" s="8"/>
      <c r="O339" s="8"/>
    </row>
    <row r="340" spans="2:15" ht="46.8" x14ac:dyDescent="0.25">
      <c r="B340" s="8"/>
      <c r="C340" s="5" t="s">
        <v>331</v>
      </c>
      <c r="D340" s="6">
        <v>82913877</v>
      </c>
      <c r="E340" s="6">
        <v>82910320</v>
      </c>
      <c r="F340" s="6">
        <f t="shared" ref="F340" si="990">+D340-E340</f>
        <v>3557</v>
      </c>
      <c r="G340" s="6">
        <v>82910320</v>
      </c>
      <c r="H340" s="21">
        <f t="shared" ref="H340" si="991">+G340/D340</f>
        <v>0.9999571000642028</v>
      </c>
      <c r="I340" s="6">
        <v>82910320</v>
      </c>
      <c r="J340" s="21">
        <f t="shared" ref="J340" si="992">+I340/D340</f>
        <v>0.9999571000642028</v>
      </c>
      <c r="K340" s="6">
        <v>82580000</v>
      </c>
      <c r="L340" s="6">
        <f t="shared" ref="L340" si="993">+K340/D340</f>
        <v>0.99597320723526173</v>
      </c>
      <c r="M340" s="6">
        <v>0</v>
      </c>
      <c r="N340" s="7">
        <f t="shared" ref="N340:N403" si="994">+I340-K340</f>
        <v>330320</v>
      </c>
      <c r="O340" s="7">
        <f t="shared" ref="O340:O403" si="995">+G340-I340</f>
        <v>0</v>
      </c>
    </row>
    <row r="341" spans="2:15" ht="15.6" x14ac:dyDescent="0.25">
      <c r="B341" s="4" t="s">
        <v>332</v>
      </c>
      <c r="C341" s="9"/>
      <c r="D341" s="8"/>
      <c r="E341" s="8"/>
      <c r="F341" s="8"/>
      <c r="G341" s="8"/>
      <c r="H341" s="20"/>
      <c r="I341" s="8"/>
      <c r="J341" s="20"/>
      <c r="K341" s="8"/>
      <c r="L341" s="8"/>
      <c r="M341" s="8"/>
      <c r="N341" s="8"/>
      <c r="O341" s="8"/>
    </row>
    <row r="342" spans="2:15" ht="78" x14ac:dyDescent="0.25">
      <c r="B342" s="4" t="s">
        <v>333</v>
      </c>
      <c r="C342" s="5" t="s">
        <v>334</v>
      </c>
      <c r="D342" s="6">
        <v>442207342</v>
      </c>
      <c r="E342" s="6">
        <v>442161600</v>
      </c>
      <c r="F342" s="6">
        <f t="shared" ref="F342" si="996">+D342-E342</f>
        <v>45742</v>
      </c>
      <c r="G342" s="6">
        <v>442161600</v>
      </c>
      <c r="H342" s="21">
        <f t="shared" ref="H342" si="997">+G342/D342</f>
        <v>0.99989655983595138</v>
      </c>
      <c r="I342" s="6">
        <v>442161600</v>
      </c>
      <c r="J342" s="21">
        <f t="shared" ref="J342" si="998">+I342/D342</f>
        <v>0.99989655983595138</v>
      </c>
      <c r="K342" s="6">
        <v>441814800</v>
      </c>
      <c r="L342" s="6">
        <f t="shared" ref="L342" si="999">+K342/D342</f>
        <v>0.99911231234148079</v>
      </c>
      <c r="M342" s="6">
        <v>0</v>
      </c>
      <c r="N342" s="7">
        <f t="shared" ref="N342:N405" si="1000">+I342-K342</f>
        <v>346800</v>
      </c>
      <c r="O342" s="7">
        <f t="shared" ref="O342:O405" si="1001">+G342-I342</f>
        <v>0</v>
      </c>
    </row>
    <row r="343" spans="2:15" ht="15" x14ac:dyDescent="0.25">
      <c r="B343" s="8"/>
      <c r="C343" s="9"/>
      <c r="D343" s="8"/>
      <c r="E343" s="8"/>
      <c r="F343" s="8"/>
      <c r="G343" s="8"/>
      <c r="H343" s="20"/>
      <c r="I343" s="8"/>
      <c r="J343" s="20"/>
      <c r="K343" s="8"/>
      <c r="L343" s="8"/>
      <c r="M343" s="8"/>
      <c r="N343" s="8"/>
      <c r="O343" s="8"/>
    </row>
    <row r="344" spans="2:15" ht="78" x14ac:dyDescent="0.25">
      <c r="B344" s="8"/>
      <c r="C344" s="5" t="s">
        <v>334</v>
      </c>
      <c r="D344" s="6">
        <v>442207342</v>
      </c>
      <c r="E344" s="6">
        <v>442161600</v>
      </c>
      <c r="F344" s="6">
        <f t="shared" ref="F344" si="1002">+D344-E344</f>
        <v>45742</v>
      </c>
      <c r="G344" s="6">
        <v>442161600</v>
      </c>
      <c r="H344" s="21">
        <f t="shared" ref="H344" si="1003">+G344/D344</f>
        <v>0.99989655983595138</v>
      </c>
      <c r="I344" s="6">
        <v>442161600</v>
      </c>
      <c r="J344" s="21">
        <f t="shared" ref="J344" si="1004">+I344/D344</f>
        <v>0.99989655983595138</v>
      </c>
      <c r="K344" s="6">
        <v>441814800</v>
      </c>
      <c r="L344" s="6">
        <f t="shared" ref="L344" si="1005">+K344/D344</f>
        <v>0.99911231234148079</v>
      </c>
      <c r="M344" s="6">
        <v>0</v>
      </c>
      <c r="N344" s="7">
        <f t="shared" ref="N344:N407" si="1006">+I344-K344</f>
        <v>346800</v>
      </c>
      <c r="O344" s="7">
        <f t="shared" ref="O344:O407" si="1007">+G344-I344</f>
        <v>0</v>
      </c>
    </row>
    <row r="345" spans="2:15" ht="15.6" x14ac:dyDescent="0.25">
      <c r="B345" s="4" t="s">
        <v>335</v>
      </c>
      <c r="C345" s="9"/>
      <c r="D345" s="8"/>
      <c r="E345" s="8"/>
      <c r="F345" s="8"/>
      <c r="G345" s="8"/>
      <c r="H345" s="20"/>
      <c r="I345" s="8"/>
      <c r="J345" s="20"/>
      <c r="K345" s="8"/>
      <c r="L345" s="8"/>
      <c r="M345" s="8"/>
      <c r="N345" s="8"/>
      <c r="O345" s="8"/>
    </row>
    <row r="346" spans="2:15" ht="62.4" x14ac:dyDescent="0.25">
      <c r="B346" s="4" t="s">
        <v>336</v>
      </c>
      <c r="C346" s="5" t="s">
        <v>337</v>
      </c>
      <c r="D346" s="6">
        <v>139898407</v>
      </c>
      <c r="E346" s="6">
        <v>115644735</v>
      </c>
      <c r="F346" s="6">
        <f t="shared" ref="F346" si="1008">+D346-E346</f>
        <v>24253672</v>
      </c>
      <c r="G346" s="6">
        <v>115644735</v>
      </c>
      <c r="H346" s="21">
        <f t="shared" ref="H346" si="1009">+G346/D346</f>
        <v>0.82663367996749237</v>
      </c>
      <c r="I346" s="6">
        <v>115644735</v>
      </c>
      <c r="J346" s="21">
        <f t="shared" ref="J346" si="1010">+I346/D346</f>
        <v>0.82663367996749237</v>
      </c>
      <c r="K346" s="6">
        <v>115420735</v>
      </c>
      <c r="L346" s="6">
        <f t="shared" ref="L346" si="1011">+K346/D346</f>
        <v>0.82503251806148159</v>
      </c>
      <c r="M346" s="6">
        <v>0</v>
      </c>
      <c r="N346" s="7">
        <f t="shared" ref="N346:N409" si="1012">+I346-K346</f>
        <v>224000</v>
      </c>
      <c r="O346" s="7">
        <f t="shared" ref="O346:O409" si="1013">+G346-I346</f>
        <v>0</v>
      </c>
    </row>
    <row r="347" spans="2:15" ht="15" x14ac:dyDescent="0.25">
      <c r="B347" s="8"/>
      <c r="C347" s="9"/>
      <c r="D347" s="8"/>
      <c r="E347" s="8"/>
      <c r="F347" s="8"/>
      <c r="G347" s="8"/>
      <c r="H347" s="20"/>
      <c r="I347" s="8"/>
      <c r="J347" s="20"/>
      <c r="K347" s="8"/>
      <c r="L347" s="8"/>
      <c r="M347" s="8"/>
      <c r="N347" s="8"/>
      <c r="O347" s="8"/>
    </row>
    <row r="348" spans="2:15" ht="62.4" x14ac:dyDescent="0.25">
      <c r="B348" s="8"/>
      <c r="C348" s="5" t="s">
        <v>337</v>
      </c>
      <c r="D348" s="6">
        <v>139898407</v>
      </c>
      <c r="E348" s="6">
        <v>115644735</v>
      </c>
      <c r="F348" s="6">
        <f t="shared" ref="F348" si="1014">+D348-E348</f>
        <v>24253672</v>
      </c>
      <c r="G348" s="6">
        <v>115644735</v>
      </c>
      <c r="H348" s="21">
        <f t="shared" ref="H348" si="1015">+G348/D348</f>
        <v>0.82663367996749237</v>
      </c>
      <c r="I348" s="6">
        <v>115644735</v>
      </c>
      <c r="J348" s="21">
        <f t="shared" ref="J348" si="1016">+I348/D348</f>
        <v>0.82663367996749237</v>
      </c>
      <c r="K348" s="6">
        <v>115420735</v>
      </c>
      <c r="L348" s="6">
        <f t="shared" ref="L348" si="1017">+K348/D348</f>
        <v>0.82503251806148159</v>
      </c>
      <c r="M348" s="6">
        <v>0</v>
      </c>
      <c r="N348" s="7">
        <f t="shared" ref="N348:N411" si="1018">+I348-K348</f>
        <v>224000</v>
      </c>
      <c r="O348" s="7">
        <f t="shared" ref="O348:O411" si="1019">+G348-I348</f>
        <v>0</v>
      </c>
    </row>
    <row r="349" spans="2:15" ht="15.6" x14ac:dyDescent="0.25">
      <c r="B349" s="4" t="s">
        <v>338</v>
      </c>
      <c r="C349" s="9"/>
      <c r="D349" s="8"/>
      <c r="E349" s="8"/>
      <c r="F349" s="8"/>
      <c r="G349" s="8"/>
      <c r="H349" s="20"/>
      <c r="I349" s="8"/>
      <c r="J349" s="20"/>
      <c r="K349" s="8"/>
      <c r="L349" s="8"/>
      <c r="M349" s="8"/>
      <c r="N349" s="8"/>
      <c r="O349" s="8"/>
    </row>
    <row r="350" spans="2:15" ht="62.4" x14ac:dyDescent="0.25">
      <c r="B350" s="4" t="s">
        <v>339</v>
      </c>
      <c r="C350" s="5" t="s">
        <v>340</v>
      </c>
      <c r="D350" s="6">
        <v>110551836</v>
      </c>
      <c r="E350" s="6">
        <v>0</v>
      </c>
      <c r="F350" s="6">
        <f t="shared" ref="F350" si="1020">+D350-E350</f>
        <v>110551836</v>
      </c>
      <c r="G350" s="6">
        <v>0</v>
      </c>
      <c r="H350" s="21">
        <f t="shared" ref="H350" si="1021">+G350/D350</f>
        <v>0</v>
      </c>
      <c r="I350" s="6">
        <v>0</v>
      </c>
      <c r="J350" s="21">
        <f t="shared" ref="J350" si="1022">+I350/D350</f>
        <v>0</v>
      </c>
      <c r="K350" s="6">
        <v>0</v>
      </c>
      <c r="L350" s="6">
        <f t="shared" ref="L350" si="1023">+K350/D350</f>
        <v>0</v>
      </c>
      <c r="M350" s="6">
        <v>0</v>
      </c>
      <c r="N350" s="7">
        <f t="shared" ref="N350:N413" si="1024">+I350-K350</f>
        <v>0</v>
      </c>
      <c r="O350" s="7">
        <f t="shared" ref="O350:O413" si="1025">+G350-I350</f>
        <v>0</v>
      </c>
    </row>
    <row r="351" spans="2:15" ht="15" x14ac:dyDescent="0.25">
      <c r="B351" s="8"/>
      <c r="C351" s="9"/>
      <c r="D351" s="8"/>
      <c r="E351" s="8"/>
      <c r="F351" s="8"/>
      <c r="G351" s="8"/>
      <c r="H351" s="20"/>
      <c r="I351" s="8"/>
      <c r="J351" s="20"/>
      <c r="K351" s="8"/>
      <c r="L351" s="8"/>
      <c r="M351" s="8"/>
      <c r="N351" s="8"/>
      <c r="O351" s="8"/>
    </row>
    <row r="352" spans="2:15" ht="62.4" x14ac:dyDescent="0.25">
      <c r="B352" s="8"/>
      <c r="C352" s="5" t="s">
        <v>340</v>
      </c>
      <c r="D352" s="6">
        <v>110551836</v>
      </c>
      <c r="E352" s="6">
        <v>0</v>
      </c>
      <c r="F352" s="6">
        <f t="shared" ref="F352" si="1026">+D352-E352</f>
        <v>110551836</v>
      </c>
      <c r="G352" s="6">
        <v>0</v>
      </c>
      <c r="H352" s="21">
        <f t="shared" ref="H352" si="1027">+G352/D352</f>
        <v>0</v>
      </c>
      <c r="I352" s="6">
        <v>0</v>
      </c>
      <c r="J352" s="21">
        <f t="shared" ref="J352" si="1028">+I352/D352</f>
        <v>0</v>
      </c>
      <c r="K352" s="6">
        <v>0</v>
      </c>
      <c r="L352" s="6">
        <f t="shared" ref="L352" si="1029">+K352/D352</f>
        <v>0</v>
      </c>
      <c r="M352" s="6">
        <v>0</v>
      </c>
      <c r="N352" s="7">
        <f t="shared" ref="N352:N415" si="1030">+I352-K352</f>
        <v>0</v>
      </c>
      <c r="O352" s="7">
        <f t="shared" ref="O352:O415" si="1031">+G352-I352</f>
        <v>0</v>
      </c>
    </row>
    <row r="353" spans="2:15" ht="15.6" x14ac:dyDescent="0.25">
      <c r="B353" s="4" t="s">
        <v>341</v>
      </c>
      <c r="C353" s="9"/>
      <c r="D353" s="8"/>
      <c r="E353" s="8"/>
      <c r="F353" s="8"/>
      <c r="G353" s="8"/>
      <c r="H353" s="20"/>
      <c r="I353" s="8"/>
      <c r="J353" s="20"/>
      <c r="K353" s="8"/>
      <c r="L353" s="8"/>
      <c r="M353" s="8"/>
      <c r="N353" s="8"/>
      <c r="O353" s="8"/>
    </row>
    <row r="354" spans="2:15" ht="62.4" x14ac:dyDescent="0.25">
      <c r="B354" s="4" t="s">
        <v>342</v>
      </c>
      <c r="C354" s="5" t="s">
        <v>343</v>
      </c>
      <c r="D354" s="6">
        <v>3224428538</v>
      </c>
      <c r="E354" s="6">
        <v>3224428538</v>
      </c>
      <c r="F354" s="6">
        <f t="shared" ref="F354" si="1032">+D354-E354</f>
        <v>0</v>
      </c>
      <c r="G354" s="6">
        <v>3224428538</v>
      </c>
      <c r="H354" s="21">
        <f t="shared" ref="H354" si="1033">+G354/D354</f>
        <v>1</v>
      </c>
      <c r="I354" s="6">
        <v>3224428538</v>
      </c>
      <c r="J354" s="21">
        <f t="shared" ref="J354" si="1034">+I354/D354</f>
        <v>1</v>
      </c>
      <c r="K354" s="6">
        <v>3224428538</v>
      </c>
      <c r="L354" s="6">
        <f t="shared" ref="L354" si="1035">+K354/D354</f>
        <v>1</v>
      </c>
      <c r="M354" s="6">
        <v>0</v>
      </c>
      <c r="N354" s="7">
        <f t="shared" ref="N354:N417" si="1036">+I354-K354</f>
        <v>0</v>
      </c>
      <c r="O354" s="7">
        <f t="shared" ref="O354:O417" si="1037">+G354-I354</f>
        <v>0</v>
      </c>
    </row>
    <row r="355" spans="2:15" ht="15" x14ac:dyDescent="0.25">
      <c r="B355" s="8"/>
      <c r="C355" s="9"/>
      <c r="D355" s="8"/>
      <c r="E355" s="8"/>
      <c r="F355" s="8"/>
      <c r="G355" s="8"/>
      <c r="H355" s="20"/>
      <c r="I355" s="8"/>
      <c r="J355" s="20"/>
      <c r="K355" s="8"/>
      <c r="L355" s="8"/>
      <c r="M355" s="8"/>
      <c r="N355" s="8"/>
      <c r="O355" s="8"/>
    </row>
    <row r="356" spans="2:15" ht="62.4" x14ac:dyDescent="0.25">
      <c r="B356" s="8"/>
      <c r="C356" s="5" t="s">
        <v>343</v>
      </c>
      <c r="D356" s="6">
        <v>3224428538</v>
      </c>
      <c r="E356" s="6">
        <v>3224428538</v>
      </c>
      <c r="F356" s="6">
        <f t="shared" ref="F356" si="1038">+D356-E356</f>
        <v>0</v>
      </c>
      <c r="G356" s="6">
        <v>3224428538</v>
      </c>
      <c r="H356" s="21">
        <f t="shared" ref="H356" si="1039">+G356/D356</f>
        <v>1</v>
      </c>
      <c r="I356" s="6">
        <v>3224428538</v>
      </c>
      <c r="J356" s="21">
        <f t="shared" ref="J356" si="1040">+I356/D356</f>
        <v>1</v>
      </c>
      <c r="K356" s="6">
        <v>3224428538</v>
      </c>
      <c r="L356" s="6">
        <f t="shared" ref="L356" si="1041">+K356/D356</f>
        <v>1</v>
      </c>
      <c r="M356" s="6">
        <v>0</v>
      </c>
      <c r="N356" s="7">
        <f t="shared" ref="N356:N419" si="1042">+I356-K356</f>
        <v>0</v>
      </c>
      <c r="O356" s="7">
        <f t="shared" ref="O356:O419" si="1043">+G356-I356</f>
        <v>0</v>
      </c>
    </row>
    <row r="357" spans="2:15" ht="15.6" x14ac:dyDescent="0.25">
      <c r="B357" s="4" t="s">
        <v>344</v>
      </c>
      <c r="C357" s="9"/>
      <c r="D357" s="8"/>
      <c r="E357" s="8"/>
      <c r="F357" s="8"/>
      <c r="G357" s="8"/>
      <c r="H357" s="20"/>
      <c r="I357" s="8"/>
      <c r="J357" s="20"/>
      <c r="K357" s="8"/>
      <c r="L357" s="8"/>
      <c r="M357" s="8"/>
      <c r="N357" s="8"/>
      <c r="O357" s="8"/>
    </row>
    <row r="358" spans="2:15" ht="62.4" x14ac:dyDescent="0.25">
      <c r="B358" s="4" t="s">
        <v>345</v>
      </c>
      <c r="C358" s="5" t="s">
        <v>346</v>
      </c>
      <c r="D358" s="6">
        <v>25000000000</v>
      </c>
      <c r="E358" s="6">
        <v>24802774678.759998</v>
      </c>
      <c r="F358" s="6">
        <f t="shared" ref="F358" si="1044">+D358-E358</f>
        <v>197225321.24000168</v>
      </c>
      <c r="G358" s="6">
        <v>24802774678.759998</v>
      </c>
      <c r="H358" s="21">
        <f t="shared" ref="H358" si="1045">+G358/D358</f>
        <v>0.99211098715039991</v>
      </c>
      <c r="I358" s="6">
        <v>24802774678.759998</v>
      </c>
      <c r="J358" s="21">
        <f t="shared" ref="J358" si="1046">+I358/D358</f>
        <v>0.99211098715039991</v>
      </c>
      <c r="K358" s="6">
        <v>19603731200.18</v>
      </c>
      <c r="L358" s="6">
        <f t="shared" ref="L358" si="1047">+K358/D358</f>
        <v>0.78414924800719998</v>
      </c>
      <c r="M358" s="6">
        <v>0</v>
      </c>
      <c r="N358" s="7">
        <f t="shared" ref="N358:N421" si="1048">+I358-K358</f>
        <v>5199043478.579998</v>
      </c>
      <c r="O358" s="7">
        <f t="shared" ref="O358:O421" si="1049">+G358-I358</f>
        <v>0</v>
      </c>
    </row>
    <row r="359" spans="2:15" ht="15" x14ac:dyDescent="0.25">
      <c r="B359" s="8"/>
      <c r="C359" s="9"/>
      <c r="D359" s="8"/>
      <c r="E359" s="8"/>
      <c r="F359" s="8"/>
      <c r="G359" s="8"/>
      <c r="H359" s="20"/>
      <c r="I359" s="8"/>
      <c r="J359" s="20"/>
      <c r="K359" s="8"/>
      <c r="L359" s="8"/>
      <c r="M359" s="8"/>
      <c r="N359" s="8"/>
      <c r="O359" s="8"/>
    </row>
    <row r="360" spans="2:15" ht="46.8" x14ac:dyDescent="0.25">
      <c r="B360" s="4" t="s">
        <v>347</v>
      </c>
      <c r="C360" s="5" t="s">
        <v>348</v>
      </c>
      <c r="D360" s="6">
        <v>16001600242</v>
      </c>
      <c r="E360" s="6">
        <v>15876099241.540001</v>
      </c>
      <c r="F360" s="6">
        <f t="shared" ref="F360" si="1050">+D360-E360</f>
        <v>125501000.45999908</v>
      </c>
      <c r="G360" s="6">
        <v>15876099241.540001</v>
      </c>
      <c r="H360" s="21">
        <f t="shared" ref="H360" si="1051">+G360/D360</f>
        <v>0.99215697189268659</v>
      </c>
      <c r="I360" s="6">
        <v>15876099241.540001</v>
      </c>
      <c r="J360" s="21">
        <f t="shared" ref="J360" si="1052">+I360/D360</f>
        <v>0.99215697189268659</v>
      </c>
      <c r="K360" s="6">
        <v>11715976013.139999</v>
      </c>
      <c r="L360" s="6">
        <f t="shared" ref="L360" si="1053">+K360/D360</f>
        <v>0.73217527221987699</v>
      </c>
      <c r="M360" s="6">
        <v>0</v>
      </c>
      <c r="N360" s="7">
        <f t="shared" ref="N360:N423" si="1054">+I360-K360</f>
        <v>4160123228.4000015</v>
      </c>
      <c r="O360" s="7">
        <f t="shared" ref="O360:O423" si="1055">+G360-I360</f>
        <v>0</v>
      </c>
    </row>
    <row r="361" spans="2:15" ht="15" x14ac:dyDescent="0.25">
      <c r="B361" s="8"/>
      <c r="C361" s="9"/>
      <c r="D361" s="8"/>
      <c r="E361" s="8"/>
      <c r="F361" s="8"/>
      <c r="G361" s="8"/>
      <c r="H361" s="20"/>
      <c r="I361" s="8"/>
      <c r="J361" s="20"/>
      <c r="K361" s="8"/>
      <c r="L361" s="8"/>
      <c r="M361" s="8"/>
      <c r="N361" s="8"/>
      <c r="O361" s="8"/>
    </row>
    <row r="362" spans="2:15" ht="46.8" x14ac:dyDescent="0.25">
      <c r="B362" s="8"/>
      <c r="C362" s="5" t="s">
        <v>348</v>
      </c>
      <c r="D362" s="6">
        <v>16001600242</v>
      </c>
      <c r="E362" s="6">
        <v>15876099241.540001</v>
      </c>
      <c r="F362" s="6">
        <f t="shared" ref="F362" si="1056">+D362-E362</f>
        <v>125501000.45999908</v>
      </c>
      <c r="G362" s="6">
        <v>15876099241.540001</v>
      </c>
      <c r="H362" s="21">
        <f t="shared" ref="H362" si="1057">+G362/D362</f>
        <v>0.99215697189268659</v>
      </c>
      <c r="I362" s="6">
        <v>15876099241.540001</v>
      </c>
      <c r="J362" s="21">
        <f t="shared" ref="J362" si="1058">+I362/D362</f>
        <v>0.99215697189268659</v>
      </c>
      <c r="K362" s="6">
        <v>11715976013.139999</v>
      </c>
      <c r="L362" s="6">
        <f t="shared" ref="L362" si="1059">+K362/D362</f>
        <v>0.73217527221987699</v>
      </c>
      <c r="M362" s="6">
        <v>0</v>
      </c>
      <c r="N362" s="7">
        <f t="shared" ref="N362:N425" si="1060">+I362-K362</f>
        <v>4160123228.4000015</v>
      </c>
      <c r="O362" s="7">
        <f t="shared" ref="O362:O425" si="1061">+G362-I362</f>
        <v>0</v>
      </c>
    </row>
    <row r="363" spans="2:15" ht="15.6" x14ac:dyDescent="0.25">
      <c r="B363" s="4" t="s">
        <v>349</v>
      </c>
      <c r="C363" s="9"/>
      <c r="D363" s="8"/>
      <c r="E363" s="8"/>
      <c r="F363" s="8"/>
      <c r="G363" s="8"/>
      <c r="H363" s="20"/>
      <c r="I363" s="8"/>
      <c r="J363" s="20"/>
      <c r="K363" s="8"/>
      <c r="L363" s="8"/>
      <c r="M363" s="8"/>
      <c r="N363" s="8"/>
      <c r="O363" s="8"/>
    </row>
    <row r="364" spans="2:15" ht="31.2" x14ac:dyDescent="0.25">
      <c r="B364" s="4" t="s">
        <v>350</v>
      </c>
      <c r="C364" s="5" t="s">
        <v>351</v>
      </c>
      <c r="D364" s="6">
        <v>2279001169</v>
      </c>
      <c r="E364" s="6">
        <v>2270132463.4499998</v>
      </c>
      <c r="F364" s="6">
        <f t="shared" ref="F364" si="1062">+D364-E364</f>
        <v>8868705.5500001907</v>
      </c>
      <c r="G364" s="6">
        <v>2270132463.4499998</v>
      </c>
      <c r="H364" s="21">
        <f t="shared" ref="H364" si="1063">+G364/D364</f>
        <v>0.99610851206632256</v>
      </c>
      <c r="I364" s="6">
        <v>2270132463.4499998</v>
      </c>
      <c r="J364" s="21">
        <f t="shared" ref="J364" si="1064">+I364/D364</f>
        <v>0.99610851206632256</v>
      </c>
      <c r="K364" s="6">
        <v>2211292169.0599999</v>
      </c>
      <c r="L364" s="6">
        <f t="shared" ref="L364" si="1065">+K364/D364</f>
        <v>0.97029005475687846</v>
      </c>
      <c r="M364" s="6">
        <v>0</v>
      </c>
      <c r="N364" s="7">
        <f t="shared" ref="N364:N427" si="1066">+I364-K364</f>
        <v>58840294.389999866</v>
      </c>
      <c r="O364" s="7">
        <f t="shared" ref="O364:O427" si="1067">+G364-I364</f>
        <v>0</v>
      </c>
    </row>
    <row r="365" spans="2:15" ht="15" x14ac:dyDescent="0.25">
      <c r="B365" s="8"/>
      <c r="C365" s="9"/>
      <c r="D365" s="8"/>
      <c r="E365" s="8"/>
      <c r="F365" s="8"/>
      <c r="G365" s="8"/>
      <c r="H365" s="20"/>
      <c r="I365" s="8"/>
      <c r="J365" s="20"/>
      <c r="K365" s="8"/>
      <c r="L365" s="8"/>
      <c r="M365" s="8"/>
      <c r="N365" s="8"/>
      <c r="O365" s="8"/>
    </row>
    <row r="366" spans="2:15" ht="31.2" x14ac:dyDescent="0.25">
      <c r="B366" s="8"/>
      <c r="C366" s="5" t="s">
        <v>351</v>
      </c>
      <c r="D366" s="6">
        <v>2279001169</v>
      </c>
      <c r="E366" s="6">
        <v>2270132463.4499998</v>
      </c>
      <c r="F366" s="6">
        <f t="shared" ref="F366" si="1068">+D366-E366</f>
        <v>8868705.5500001907</v>
      </c>
      <c r="G366" s="6">
        <v>2270132463.4499998</v>
      </c>
      <c r="H366" s="21">
        <f t="shared" ref="H366" si="1069">+G366/D366</f>
        <v>0.99610851206632256</v>
      </c>
      <c r="I366" s="6">
        <v>2270132463.4499998</v>
      </c>
      <c r="J366" s="21">
        <f t="shared" ref="J366" si="1070">+I366/D366</f>
        <v>0.99610851206632256</v>
      </c>
      <c r="K366" s="6">
        <v>2211292169.0599999</v>
      </c>
      <c r="L366" s="6">
        <f t="shared" ref="L366" si="1071">+K366/D366</f>
        <v>0.97029005475687846</v>
      </c>
      <c r="M366" s="6">
        <v>0</v>
      </c>
      <c r="N366" s="7">
        <f t="shared" ref="N366:N429" si="1072">+I366-K366</f>
        <v>58840294.389999866</v>
      </c>
      <c r="O366" s="7">
        <f t="shared" ref="O366:O429" si="1073">+G366-I366</f>
        <v>0</v>
      </c>
    </row>
    <row r="367" spans="2:15" ht="15.6" x14ac:dyDescent="0.25">
      <c r="B367" s="4" t="s">
        <v>352</v>
      </c>
      <c r="C367" s="9"/>
      <c r="D367" s="8"/>
      <c r="E367" s="8"/>
      <c r="F367" s="8"/>
      <c r="G367" s="8"/>
      <c r="H367" s="20"/>
      <c r="I367" s="8"/>
      <c r="J367" s="20"/>
      <c r="K367" s="8"/>
      <c r="L367" s="8"/>
      <c r="M367" s="8"/>
      <c r="N367" s="8"/>
      <c r="O367" s="8"/>
    </row>
    <row r="368" spans="2:15" ht="46.8" x14ac:dyDescent="0.25">
      <c r="B368" s="4" t="s">
        <v>353</v>
      </c>
      <c r="C368" s="5" t="s">
        <v>354</v>
      </c>
      <c r="D368" s="6">
        <v>532443366</v>
      </c>
      <c r="E368" s="6">
        <v>519582093.19</v>
      </c>
      <c r="F368" s="6">
        <f t="shared" ref="F368" si="1074">+D368-E368</f>
        <v>12861272.810000002</v>
      </c>
      <c r="G368" s="6">
        <v>519582093.19</v>
      </c>
      <c r="H368" s="21">
        <f t="shared" ref="H368" si="1075">+G368/D368</f>
        <v>0.97584480598073597</v>
      </c>
      <c r="I368" s="6">
        <v>519582093.19</v>
      </c>
      <c r="J368" s="21">
        <f t="shared" ref="J368" si="1076">+I368/D368</f>
        <v>0.97584480598073597</v>
      </c>
      <c r="K368" s="6">
        <v>466658848.16000003</v>
      </c>
      <c r="L368" s="6">
        <f t="shared" ref="L368" si="1077">+K368/D368</f>
        <v>0.87644785898224531</v>
      </c>
      <c r="M368" s="6">
        <v>0</v>
      </c>
      <c r="N368" s="7">
        <f t="shared" ref="N368:N431" si="1078">+I368-K368</f>
        <v>52923245.029999971</v>
      </c>
      <c r="O368" s="7">
        <f t="shared" ref="O368:O431" si="1079">+G368-I368</f>
        <v>0</v>
      </c>
    </row>
    <row r="369" spans="2:15" ht="15" x14ac:dyDescent="0.25">
      <c r="B369" s="8"/>
      <c r="C369" s="9"/>
      <c r="D369" s="8"/>
      <c r="E369" s="8"/>
      <c r="F369" s="8"/>
      <c r="G369" s="8"/>
      <c r="H369" s="20"/>
      <c r="I369" s="8"/>
      <c r="J369" s="20"/>
      <c r="K369" s="8"/>
      <c r="L369" s="8"/>
      <c r="M369" s="8"/>
      <c r="N369" s="8"/>
      <c r="O369" s="8"/>
    </row>
    <row r="370" spans="2:15" ht="46.8" x14ac:dyDescent="0.25">
      <c r="B370" s="8"/>
      <c r="C370" s="5" t="s">
        <v>354</v>
      </c>
      <c r="D370" s="6">
        <v>532443366</v>
      </c>
      <c r="E370" s="6">
        <v>519582093.19</v>
      </c>
      <c r="F370" s="6">
        <f t="shared" ref="F370" si="1080">+D370-E370</f>
        <v>12861272.810000002</v>
      </c>
      <c r="G370" s="6">
        <v>519582093.19</v>
      </c>
      <c r="H370" s="21">
        <f t="shared" ref="H370" si="1081">+G370/D370</f>
        <v>0.97584480598073597</v>
      </c>
      <c r="I370" s="6">
        <v>519582093.19</v>
      </c>
      <c r="J370" s="21">
        <f t="shared" ref="J370" si="1082">+I370/D370</f>
        <v>0.97584480598073597</v>
      </c>
      <c r="K370" s="6">
        <v>466658848.16000003</v>
      </c>
      <c r="L370" s="6">
        <f t="shared" ref="L370" si="1083">+K370/D370</f>
        <v>0.87644785898224531</v>
      </c>
      <c r="M370" s="6">
        <v>0</v>
      </c>
      <c r="N370" s="7">
        <f t="shared" ref="N370:N433" si="1084">+I370-K370</f>
        <v>52923245.029999971</v>
      </c>
      <c r="O370" s="7">
        <f t="shared" ref="O370:O433" si="1085">+G370-I370</f>
        <v>0</v>
      </c>
    </row>
    <row r="371" spans="2:15" ht="15.6" x14ac:dyDescent="0.25">
      <c r="B371" s="4" t="s">
        <v>355</v>
      </c>
      <c r="C371" s="9"/>
      <c r="D371" s="8"/>
      <c r="E371" s="8"/>
      <c r="F371" s="8"/>
      <c r="G371" s="8"/>
      <c r="H371" s="20"/>
      <c r="I371" s="8"/>
      <c r="J371" s="20"/>
      <c r="K371" s="8"/>
      <c r="L371" s="8"/>
      <c r="M371" s="8"/>
      <c r="N371" s="8"/>
      <c r="O371" s="8"/>
    </row>
    <row r="372" spans="2:15" ht="46.8" x14ac:dyDescent="0.25">
      <c r="B372" s="4" t="s">
        <v>356</v>
      </c>
      <c r="C372" s="5" t="s">
        <v>357</v>
      </c>
      <c r="D372" s="6">
        <v>1759846636</v>
      </c>
      <c r="E372" s="6">
        <v>1759206924.53</v>
      </c>
      <c r="F372" s="6">
        <f t="shared" ref="F372" si="1086">+D372-E372</f>
        <v>639711.47000002861</v>
      </c>
      <c r="G372" s="6">
        <v>1759206924.53</v>
      </c>
      <c r="H372" s="21">
        <f t="shared" ref="H372" si="1087">+G372/D372</f>
        <v>0.99963649589861192</v>
      </c>
      <c r="I372" s="6">
        <v>1759206924.53</v>
      </c>
      <c r="J372" s="21">
        <f t="shared" ref="J372" si="1088">+I372/D372</f>
        <v>0.99963649589861192</v>
      </c>
      <c r="K372" s="6">
        <v>1644729434</v>
      </c>
      <c r="L372" s="6">
        <f t="shared" ref="L372" si="1089">+K372/D372</f>
        <v>0.93458679884648765</v>
      </c>
      <c r="M372" s="6">
        <v>0</v>
      </c>
      <c r="N372" s="7">
        <f t="shared" ref="N372:N435" si="1090">+I372-K372</f>
        <v>114477490.52999997</v>
      </c>
      <c r="O372" s="7">
        <f t="shared" ref="O372:O435" si="1091">+G372-I372</f>
        <v>0</v>
      </c>
    </row>
    <row r="373" spans="2:15" ht="15" x14ac:dyDescent="0.25">
      <c r="B373" s="8"/>
      <c r="C373" s="9"/>
      <c r="D373" s="8"/>
      <c r="E373" s="8"/>
      <c r="F373" s="8"/>
      <c r="G373" s="8"/>
      <c r="H373" s="20"/>
      <c r="I373" s="8"/>
      <c r="J373" s="20"/>
      <c r="K373" s="8"/>
      <c r="L373" s="8"/>
      <c r="M373" s="8"/>
      <c r="N373" s="8"/>
      <c r="O373" s="8"/>
    </row>
    <row r="374" spans="2:15" ht="46.8" x14ac:dyDescent="0.25">
      <c r="B374" s="8"/>
      <c r="C374" s="5" t="s">
        <v>357</v>
      </c>
      <c r="D374" s="6">
        <v>1759846636</v>
      </c>
      <c r="E374" s="6">
        <v>1759206924.53</v>
      </c>
      <c r="F374" s="6">
        <f t="shared" ref="F374" si="1092">+D374-E374</f>
        <v>639711.47000002861</v>
      </c>
      <c r="G374" s="6">
        <v>1759206924.53</v>
      </c>
      <c r="H374" s="21">
        <f t="shared" ref="H374" si="1093">+G374/D374</f>
        <v>0.99963649589861192</v>
      </c>
      <c r="I374" s="6">
        <v>1759206924.53</v>
      </c>
      <c r="J374" s="21">
        <f t="shared" ref="J374" si="1094">+I374/D374</f>
        <v>0.99963649589861192</v>
      </c>
      <c r="K374" s="6">
        <v>1644729434</v>
      </c>
      <c r="L374" s="6">
        <f t="shared" ref="L374" si="1095">+K374/D374</f>
        <v>0.93458679884648765</v>
      </c>
      <c r="M374" s="6">
        <v>0</v>
      </c>
      <c r="N374" s="7">
        <f t="shared" ref="N374:N437" si="1096">+I374-K374</f>
        <v>114477490.52999997</v>
      </c>
      <c r="O374" s="7">
        <f t="shared" ref="O374:O437" si="1097">+G374-I374</f>
        <v>0</v>
      </c>
    </row>
    <row r="375" spans="2:15" ht="15.6" x14ac:dyDescent="0.25">
      <c r="B375" s="4" t="s">
        <v>358</v>
      </c>
      <c r="C375" s="9"/>
      <c r="D375" s="8"/>
      <c r="E375" s="8"/>
      <c r="F375" s="8"/>
      <c r="G375" s="8"/>
      <c r="H375" s="20"/>
      <c r="I375" s="8"/>
      <c r="J375" s="20"/>
      <c r="K375" s="8"/>
      <c r="L375" s="8"/>
      <c r="M375" s="8"/>
      <c r="N375" s="8"/>
      <c r="O375" s="8"/>
    </row>
    <row r="376" spans="2:15" ht="46.8" x14ac:dyDescent="0.25">
      <c r="B376" s="4" t="s">
        <v>359</v>
      </c>
      <c r="C376" s="5" t="s">
        <v>360</v>
      </c>
      <c r="D376" s="6">
        <v>195334142</v>
      </c>
      <c r="E376" s="6">
        <v>188586451.44</v>
      </c>
      <c r="F376" s="6">
        <f t="shared" ref="F376" si="1098">+D376-E376</f>
        <v>6747690.5600000024</v>
      </c>
      <c r="G376" s="6">
        <v>188586451.44</v>
      </c>
      <c r="H376" s="21">
        <f t="shared" ref="H376" si="1099">+G376/D376</f>
        <v>0.9654556520897406</v>
      </c>
      <c r="I376" s="6">
        <v>188586451.44</v>
      </c>
      <c r="J376" s="21">
        <f t="shared" ref="J376" si="1100">+I376/D376</f>
        <v>0.9654556520897406</v>
      </c>
      <c r="K376" s="6">
        <v>45014451.439999998</v>
      </c>
      <c r="L376" s="6">
        <f t="shared" ref="L376" si="1101">+K376/D376</f>
        <v>0.23044845606151124</v>
      </c>
      <c r="M376" s="6">
        <v>0</v>
      </c>
      <c r="N376" s="7">
        <f t="shared" ref="N376:N439" si="1102">+I376-K376</f>
        <v>143572000</v>
      </c>
      <c r="O376" s="7">
        <f t="shared" ref="O376:O439" si="1103">+G376-I376</f>
        <v>0</v>
      </c>
    </row>
    <row r="377" spans="2:15" ht="15" x14ac:dyDescent="0.25">
      <c r="B377" s="8"/>
      <c r="C377" s="9"/>
      <c r="D377" s="8"/>
      <c r="E377" s="8"/>
      <c r="F377" s="8"/>
      <c r="G377" s="8"/>
      <c r="H377" s="20"/>
      <c r="I377" s="8"/>
      <c r="J377" s="20"/>
      <c r="K377" s="8"/>
      <c r="L377" s="8"/>
      <c r="M377" s="8"/>
      <c r="N377" s="8"/>
      <c r="O377" s="8"/>
    </row>
    <row r="378" spans="2:15" ht="46.8" x14ac:dyDescent="0.25">
      <c r="B378" s="8"/>
      <c r="C378" s="5" t="s">
        <v>360</v>
      </c>
      <c r="D378" s="6">
        <v>195334142</v>
      </c>
      <c r="E378" s="6">
        <v>188586451.44</v>
      </c>
      <c r="F378" s="6">
        <f t="shared" ref="F378" si="1104">+D378-E378</f>
        <v>6747690.5600000024</v>
      </c>
      <c r="G378" s="6">
        <v>188586451.44</v>
      </c>
      <c r="H378" s="21">
        <f t="shared" ref="H378" si="1105">+G378/D378</f>
        <v>0.9654556520897406</v>
      </c>
      <c r="I378" s="6">
        <v>188586451.44</v>
      </c>
      <c r="J378" s="21">
        <f t="shared" ref="J378" si="1106">+I378/D378</f>
        <v>0.9654556520897406</v>
      </c>
      <c r="K378" s="6">
        <v>45014451.439999998</v>
      </c>
      <c r="L378" s="6">
        <f t="shared" ref="L378" si="1107">+K378/D378</f>
        <v>0.23044845606151124</v>
      </c>
      <c r="M378" s="6">
        <v>0</v>
      </c>
      <c r="N378" s="7">
        <f t="shared" ref="N378:N441" si="1108">+I378-K378</f>
        <v>143572000</v>
      </c>
      <c r="O378" s="7">
        <f t="shared" ref="O378:O441" si="1109">+G378-I378</f>
        <v>0</v>
      </c>
    </row>
    <row r="379" spans="2:15" ht="15.6" x14ac:dyDescent="0.25">
      <c r="B379" s="4" t="s">
        <v>361</v>
      </c>
      <c r="C379" s="9"/>
      <c r="D379" s="8"/>
      <c r="E379" s="8"/>
      <c r="F379" s="8"/>
      <c r="G379" s="8"/>
      <c r="H379" s="20"/>
      <c r="I379" s="8"/>
      <c r="J379" s="20"/>
      <c r="K379" s="8"/>
      <c r="L379" s="8"/>
      <c r="M379" s="8"/>
      <c r="N379" s="8"/>
      <c r="O379" s="8"/>
    </row>
    <row r="380" spans="2:15" ht="46.8" x14ac:dyDescent="0.25">
      <c r="B380" s="4" t="s">
        <v>362</v>
      </c>
      <c r="C380" s="5" t="s">
        <v>363</v>
      </c>
      <c r="D380" s="6">
        <v>4231774445</v>
      </c>
      <c r="E380" s="6">
        <v>4189167504.6100001</v>
      </c>
      <c r="F380" s="6">
        <f t="shared" ref="F380" si="1110">+D380-E380</f>
        <v>42606940.389999866</v>
      </c>
      <c r="G380" s="6">
        <v>4189167504.6100001</v>
      </c>
      <c r="H380" s="21">
        <f t="shared" ref="H380" si="1111">+G380/D380</f>
        <v>0.9899316608331189</v>
      </c>
      <c r="I380" s="6">
        <v>4189167504.6100001</v>
      </c>
      <c r="J380" s="21">
        <f t="shared" ref="J380" si="1112">+I380/D380</f>
        <v>0.9899316608331189</v>
      </c>
      <c r="K380" s="6">
        <v>3520060284.3800001</v>
      </c>
      <c r="L380" s="6">
        <f t="shared" ref="L380" si="1113">+K380/D380</f>
        <v>0.8318166126597516</v>
      </c>
      <c r="M380" s="6">
        <v>0</v>
      </c>
      <c r="N380" s="7">
        <f t="shared" ref="N380:N443" si="1114">+I380-K380</f>
        <v>669107220.23000002</v>
      </c>
      <c r="O380" s="7">
        <f t="shared" ref="O380:O443" si="1115">+G380-I380</f>
        <v>0</v>
      </c>
    </row>
    <row r="381" spans="2:15" ht="15" x14ac:dyDescent="0.25">
      <c r="B381" s="8"/>
      <c r="C381" s="9"/>
      <c r="D381" s="8"/>
      <c r="E381" s="8"/>
      <c r="F381" s="8"/>
      <c r="G381" s="8"/>
      <c r="H381" s="20"/>
      <c r="I381" s="8"/>
      <c r="J381" s="20"/>
      <c r="K381" s="8"/>
      <c r="L381" s="8"/>
      <c r="M381" s="8"/>
      <c r="N381" s="8"/>
      <c r="O381" s="8"/>
    </row>
    <row r="382" spans="2:15" ht="46.8" x14ac:dyDescent="0.25">
      <c r="B382" s="8"/>
      <c r="C382" s="5" t="s">
        <v>363</v>
      </c>
      <c r="D382" s="6">
        <v>4231774445</v>
      </c>
      <c r="E382" s="6">
        <v>4189167504.6100001</v>
      </c>
      <c r="F382" s="6">
        <f t="shared" ref="F382" si="1116">+D382-E382</f>
        <v>42606940.389999866</v>
      </c>
      <c r="G382" s="6">
        <v>4189167504.6100001</v>
      </c>
      <c r="H382" s="21">
        <f t="shared" ref="H382" si="1117">+G382/D382</f>
        <v>0.9899316608331189</v>
      </c>
      <c r="I382" s="6">
        <v>4189167504.6100001</v>
      </c>
      <c r="J382" s="21">
        <f t="shared" ref="J382" si="1118">+I382/D382</f>
        <v>0.9899316608331189</v>
      </c>
      <c r="K382" s="6">
        <v>3520060284.3800001</v>
      </c>
      <c r="L382" s="6">
        <f t="shared" ref="L382" si="1119">+K382/D382</f>
        <v>0.8318166126597516</v>
      </c>
      <c r="M382" s="6">
        <v>0</v>
      </c>
      <c r="N382" s="7">
        <f t="shared" ref="N382:N445" si="1120">+I382-K382</f>
        <v>669107220.23000002</v>
      </c>
      <c r="O382" s="7">
        <f t="shared" ref="O382:O445" si="1121">+G382-I382</f>
        <v>0</v>
      </c>
    </row>
    <row r="383" spans="2:15" ht="15.6" x14ac:dyDescent="0.25">
      <c r="B383" s="4" t="s">
        <v>364</v>
      </c>
      <c r="C383" s="9"/>
      <c r="D383" s="8"/>
      <c r="E383" s="8"/>
      <c r="F383" s="8"/>
      <c r="G383" s="8"/>
      <c r="H383" s="20"/>
      <c r="I383" s="8"/>
      <c r="J383" s="20"/>
      <c r="K383" s="8"/>
      <c r="L383" s="8"/>
      <c r="M383" s="8"/>
      <c r="N383" s="8"/>
      <c r="O383" s="8"/>
    </row>
    <row r="384" spans="2:15" ht="31.2" x14ac:dyDescent="0.25">
      <c r="B384" s="4" t="s">
        <v>365</v>
      </c>
      <c r="C384" s="5" t="s">
        <v>366</v>
      </c>
      <c r="D384" s="6">
        <v>80000000000</v>
      </c>
      <c r="E384" s="6">
        <v>79414674854.910004</v>
      </c>
      <c r="F384" s="6">
        <f t="shared" ref="F384" si="1122">+D384-E384</f>
        <v>585325145.08999634</v>
      </c>
      <c r="G384" s="6">
        <v>79414674854.910004</v>
      </c>
      <c r="H384" s="21">
        <f t="shared" ref="H384" si="1123">+G384/D384</f>
        <v>0.99268343568637507</v>
      </c>
      <c r="I384" s="6">
        <v>71467706136.960007</v>
      </c>
      <c r="J384" s="21">
        <f t="shared" ref="J384" si="1124">+I384/D384</f>
        <v>0.89334632671200009</v>
      </c>
      <c r="K384" s="6">
        <v>12223473015.889999</v>
      </c>
      <c r="L384" s="6">
        <f t="shared" ref="L384" si="1125">+K384/D384</f>
        <v>0.15279341269862498</v>
      </c>
      <c r="M384" s="6">
        <v>0</v>
      </c>
      <c r="N384" s="7">
        <f t="shared" ref="N384:N447" si="1126">+I384-K384</f>
        <v>59244233121.070007</v>
      </c>
      <c r="O384" s="7">
        <f t="shared" ref="O384:O447" si="1127">+G384-I384</f>
        <v>7946968717.9499969</v>
      </c>
    </row>
    <row r="385" spans="2:15" ht="15" x14ac:dyDescent="0.25">
      <c r="B385" s="8"/>
      <c r="C385" s="9"/>
      <c r="D385" s="8"/>
      <c r="E385" s="8"/>
      <c r="F385" s="8"/>
      <c r="G385" s="8"/>
      <c r="H385" s="20"/>
      <c r="I385" s="8"/>
      <c r="J385" s="20"/>
      <c r="K385" s="8"/>
      <c r="L385" s="8"/>
      <c r="M385" s="8"/>
      <c r="N385" s="8"/>
      <c r="O385" s="8"/>
    </row>
    <row r="386" spans="2:15" ht="46.8" x14ac:dyDescent="0.25">
      <c r="B386" s="4" t="s">
        <v>367</v>
      </c>
      <c r="C386" s="5" t="s">
        <v>368</v>
      </c>
      <c r="D386" s="6">
        <v>74888187002</v>
      </c>
      <c r="E386" s="6">
        <v>74323802838.279999</v>
      </c>
      <c r="F386" s="6">
        <f t="shared" ref="F386" si="1128">+D386-E386</f>
        <v>564384163.72000122</v>
      </c>
      <c r="G386" s="6">
        <v>74323802838.279999</v>
      </c>
      <c r="H386" s="21">
        <f t="shared" ref="H386" si="1129">+G386/D386</f>
        <v>0.99246364231377471</v>
      </c>
      <c r="I386" s="6">
        <v>66376834120.330002</v>
      </c>
      <c r="J386" s="21">
        <f t="shared" ref="J386" si="1130">+I386/D386</f>
        <v>0.88634585476822014</v>
      </c>
      <c r="K386" s="6">
        <v>9682339722.6599998</v>
      </c>
      <c r="L386" s="6">
        <f t="shared" ref="L386" si="1131">+K386/D386</f>
        <v>0.12929061458520044</v>
      </c>
      <c r="M386" s="6">
        <v>0</v>
      </c>
      <c r="N386" s="7">
        <f t="shared" ref="N386:N449" si="1132">+I386-K386</f>
        <v>56694494397.669998</v>
      </c>
      <c r="O386" s="7">
        <f t="shared" ref="O386:O449" si="1133">+G386-I386</f>
        <v>7946968717.9499969</v>
      </c>
    </row>
    <row r="387" spans="2:15" ht="15" x14ac:dyDescent="0.25">
      <c r="B387" s="8"/>
      <c r="C387" s="9"/>
      <c r="D387" s="8"/>
      <c r="E387" s="8"/>
      <c r="F387" s="8"/>
      <c r="G387" s="8"/>
      <c r="H387" s="20"/>
      <c r="I387" s="8"/>
      <c r="J387" s="20"/>
      <c r="K387" s="8"/>
      <c r="L387" s="8"/>
      <c r="M387" s="8"/>
      <c r="N387" s="8"/>
      <c r="O387" s="8"/>
    </row>
    <row r="388" spans="2:15" ht="46.8" x14ac:dyDescent="0.25">
      <c r="B388" s="8"/>
      <c r="C388" s="5" t="s">
        <v>368</v>
      </c>
      <c r="D388" s="6">
        <v>74888187002</v>
      </c>
      <c r="E388" s="6">
        <v>74323802838.279999</v>
      </c>
      <c r="F388" s="6">
        <f t="shared" ref="F388" si="1134">+D388-E388</f>
        <v>564384163.72000122</v>
      </c>
      <c r="G388" s="6">
        <v>74323802838.279999</v>
      </c>
      <c r="H388" s="21">
        <f t="shared" ref="H388" si="1135">+G388/D388</f>
        <v>0.99246364231377471</v>
      </c>
      <c r="I388" s="6">
        <v>66376834120.330002</v>
      </c>
      <c r="J388" s="21">
        <f t="shared" ref="J388" si="1136">+I388/D388</f>
        <v>0.88634585476822014</v>
      </c>
      <c r="K388" s="6">
        <v>9682339722.6599998</v>
      </c>
      <c r="L388" s="6">
        <f t="shared" ref="L388" si="1137">+K388/D388</f>
        <v>0.12929061458520044</v>
      </c>
      <c r="M388" s="6">
        <v>0</v>
      </c>
      <c r="N388" s="7">
        <f t="shared" ref="N388:N451" si="1138">+I388-K388</f>
        <v>56694494397.669998</v>
      </c>
      <c r="O388" s="7">
        <f t="shared" ref="O388:O451" si="1139">+G388-I388</f>
        <v>7946968717.9499969</v>
      </c>
    </row>
    <row r="389" spans="2:15" ht="15.6" x14ac:dyDescent="0.25">
      <c r="B389" s="4" t="s">
        <v>369</v>
      </c>
      <c r="C389" s="9"/>
      <c r="D389" s="8"/>
      <c r="E389" s="8"/>
      <c r="F389" s="8"/>
      <c r="G389" s="8"/>
      <c r="H389" s="20"/>
      <c r="I389" s="8"/>
      <c r="J389" s="20"/>
      <c r="K389" s="8"/>
      <c r="L389" s="8"/>
      <c r="M389" s="8"/>
      <c r="N389" s="8"/>
      <c r="O389" s="8"/>
    </row>
    <row r="390" spans="2:15" ht="31.2" x14ac:dyDescent="0.25">
      <c r="B390" s="4" t="s">
        <v>370</v>
      </c>
      <c r="C390" s="5" t="s">
        <v>371</v>
      </c>
      <c r="D390" s="6">
        <v>5111812998</v>
      </c>
      <c r="E390" s="6">
        <v>5090872016.6300001</v>
      </c>
      <c r="F390" s="6">
        <f t="shared" ref="F390" si="1140">+D390-E390</f>
        <v>20940981.369999886</v>
      </c>
      <c r="G390" s="6">
        <v>5090872016.6300001</v>
      </c>
      <c r="H390" s="21">
        <f t="shared" ref="H390" si="1141">+G390/D390</f>
        <v>0.99590341403760407</v>
      </c>
      <c r="I390" s="6">
        <v>5090872016.6300001</v>
      </c>
      <c r="J390" s="21">
        <f t="shared" ref="J390" si="1142">+I390/D390</f>
        <v>0.99590341403760407</v>
      </c>
      <c r="K390" s="6">
        <v>2541133293.23</v>
      </c>
      <c r="L390" s="6">
        <f t="shared" ref="L390" si="1143">+K390/D390</f>
        <v>0.49710998704847381</v>
      </c>
      <c r="M390" s="6">
        <v>0</v>
      </c>
      <c r="N390" s="7">
        <f t="shared" ref="N390:N453" si="1144">+I390-K390</f>
        <v>2549738723.4000001</v>
      </c>
      <c r="O390" s="7">
        <f t="shared" ref="O390:O453" si="1145">+G390-I390</f>
        <v>0</v>
      </c>
    </row>
    <row r="391" spans="2:15" ht="15" x14ac:dyDescent="0.25">
      <c r="B391" s="8"/>
      <c r="C391" s="9"/>
      <c r="D391" s="8"/>
      <c r="E391" s="8"/>
      <c r="F391" s="8"/>
      <c r="G391" s="8"/>
      <c r="H391" s="20"/>
      <c r="I391" s="8"/>
      <c r="J391" s="20"/>
      <c r="K391" s="8"/>
      <c r="L391" s="8"/>
      <c r="M391" s="8"/>
      <c r="N391" s="8"/>
      <c r="O391" s="8"/>
    </row>
    <row r="392" spans="2:15" ht="31.2" x14ac:dyDescent="0.25">
      <c r="B392" s="8"/>
      <c r="C392" s="5" t="s">
        <v>371</v>
      </c>
      <c r="D392" s="6">
        <v>5111812998</v>
      </c>
      <c r="E392" s="6">
        <v>5090872016.6300001</v>
      </c>
      <c r="F392" s="6">
        <f t="shared" ref="F392" si="1146">+D392-E392</f>
        <v>20940981.369999886</v>
      </c>
      <c r="G392" s="6">
        <v>5090872016.6300001</v>
      </c>
      <c r="H392" s="21">
        <f t="shared" ref="H392" si="1147">+G392/D392</f>
        <v>0.99590341403760407</v>
      </c>
      <c r="I392" s="6">
        <v>5090872016.6300001</v>
      </c>
      <c r="J392" s="21">
        <f t="shared" ref="J392" si="1148">+I392/D392</f>
        <v>0.99590341403760407</v>
      </c>
      <c r="K392" s="6">
        <v>2541133293.23</v>
      </c>
      <c r="L392" s="6">
        <f t="shared" ref="L392" si="1149">+K392/D392</f>
        <v>0.49710998704847381</v>
      </c>
      <c r="M392" s="6">
        <v>0</v>
      </c>
      <c r="N392" s="7">
        <f t="shared" ref="N392:N455" si="1150">+I392-K392</f>
        <v>2549738723.4000001</v>
      </c>
      <c r="O392" s="7">
        <f t="shared" ref="O392:O455" si="1151">+G392-I392</f>
        <v>0</v>
      </c>
    </row>
    <row r="393" spans="2:15" ht="15.6" x14ac:dyDescent="0.25">
      <c r="B393" s="4" t="s">
        <v>372</v>
      </c>
      <c r="C393" s="9"/>
      <c r="D393" s="8"/>
      <c r="E393" s="8"/>
      <c r="F393" s="8"/>
      <c r="G393" s="8"/>
      <c r="H393" s="20"/>
      <c r="I393" s="8"/>
      <c r="J393" s="20"/>
      <c r="K393" s="8"/>
      <c r="L393" s="8"/>
      <c r="M393" s="8"/>
      <c r="N393" s="8"/>
      <c r="O393" s="8"/>
    </row>
    <row r="394" spans="2:15" ht="46.8" x14ac:dyDescent="0.25">
      <c r="B394" s="4" t="s">
        <v>373</v>
      </c>
      <c r="C394" s="5" t="s">
        <v>374</v>
      </c>
      <c r="D394" s="6">
        <v>285435230000</v>
      </c>
      <c r="E394" s="6">
        <v>270440287184.42999</v>
      </c>
      <c r="F394" s="6">
        <f t="shared" ref="F394" si="1152">+D394-E394</f>
        <v>14994942815.570007</v>
      </c>
      <c r="G394" s="6">
        <v>270440287184.42999</v>
      </c>
      <c r="H394" s="21">
        <f t="shared" ref="H394" si="1153">+G394/D394</f>
        <v>0.94746639083209871</v>
      </c>
      <c r="I394" s="6">
        <v>270440287184.42999</v>
      </c>
      <c r="J394" s="21">
        <f t="shared" ref="J394" si="1154">+I394/D394</f>
        <v>0.94746639083209871</v>
      </c>
      <c r="K394" s="6">
        <v>183392448799.69</v>
      </c>
      <c r="L394" s="6">
        <f t="shared" ref="L394" si="1155">+K394/D394</f>
        <v>0.64250109840922576</v>
      </c>
      <c r="M394" s="6">
        <v>4.7683715820312501E-9</v>
      </c>
      <c r="N394" s="7">
        <f t="shared" ref="N394:N457" si="1156">+I394-K394</f>
        <v>87047838384.73999</v>
      </c>
      <c r="O394" s="7">
        <f t="shared" ref="O394:O457" si="1157">+G394-I394</f>
        <v>0</v>
      </c>
    </row>
    <row r="395" spans="2:15" ht="15" x14ac:dyDescent="0.25">
      <c r="B395" s="8"/>
      <c r="C395" s="9"/>
      <c r="D395" s="8"/>
      <c r="E395" s="8"/>
      <c r="F395" s="8"/>
      <c r="G395" s="8"/>
      <c r="H395" s="20"/>
      <c r="I395" s="8"/>
      <c r="J395" s="20"/>
      <c r="K395" s="8"/>
      <c r="L395" s="8"/>
      <c r="M395" s="8"/>
      <c r="N395" s="8"/>
      <c r="O395" s="8"/>
    </row>
    <row r="396" spans="2:15" ht="46.8" x14ac:dyDescent="0.25">
      <c r="B396" s="4" t="s">
        <v>375</v>
      </c>
      <c r="C396" s="5" t="s">
        <v>376</v>
      </c>
      <c r="D396" s="6">
        <v>53633959086</v>
      </c>
      <c r="E396" s="6">
        <v>53621251633.620003</v>
      </c>
      <c r="F396" s="6">
        <f t="shared" ref="F396" si="1158">+D396-E396</f>
        <v>12707452.379997253</v>
      </c>
      <c r="G396" s="6">
        <v>53621251633.620003</v>
      </c>
      <c r="H396" s="21">
        <f t="shared" ref="H396" si="1159">+G396/D396</f>
        <v>0.99976307077462578</v>
      </c>
      <c r="I396" s="6">
        <v>53621251633.620003</v>
      </c>
      <c r="J396" s="21">
        <f t="shared" ref="J396" si="1160">+I396/D396</f>
        <v>0.99976307077462578</v>
      </c>
      <c r="K396" s="6">
        <v>53597329429.510002</v>
      </c>
      <c r="L396" s="6">
        <f t="shared" ref="L396" si="1161">+K396/D396</f>
        <v>0.999317043583688</v>
      </c>
      <c r="M396" s="6">
        <v>4.7683715820312501E-9</v>
      </c>
      <c r="N396" s="7">
        <f t="shared" ref="N396:N459" si="1162">+I396-K396</f>
        <v>23922204.11000061</v>
      </c>
      <c r="O396" s="7">
        <f t="shared" ref="O396:O459" si="1163">+G396-I396</f>
        <v>0</v>
      </c>
    </row>
    <row r="397" spans="2:15" ht="15" x14ac:dyDescent="0.25">
      <c r="B397" s="8"/>
      <c r="C397" s="9"/>
      <c r="D397" s="8"/>
      <c r="E397" s="8"/>
      <c r="F397" s="8"/>
      <c r="G397" s="8"/>
      <c r="H397" s="20"/>
      <c r="I397" s="8"/>
      <c r="J397" s="20"/>
      <c r="K397" s="8"/>
      <c r="L397" s="8"/>
      <c r="M397" s="8"/>
      <c r="N397" s="8"/>
      <c r="O397" s="8"/>
    </row>
    <row r="398" spans="2:15" ht="46.8" x14ac:dyDescent="0.25">
      <c r="B398" s="8"/>
      <c r="C398" s="5" t="s">
        <v>378</v>
      </c>
      <c r="D398" s="6">
        <v>8806308375</v>
      </c>
      <c r="E398" s="6">
        <v>8793600922.6200008</v>
      </c>
      <c r="F398" s="6">
        <f t="shared" ref="F398" si="1164">+D398-E398</f>
        <v>12707452.379999161</v>
      </c>
      <c r="G398" s="6">
        <v>8793600922.6200008</v>
      </c>
      <c r="H398" s="21">
        <f t="shared" ref="H398" si="1165">+G398/D398</f>
        <v>0.99855700574646311</v>
      </c>
      <c r="I398" s="6">
        <v>8793600922.6200008</v>
      </c>
      <c r="J398" s="21">
        <f t="shared" ref="J398" si="1166">+I398/D398</f>
        <v>0.99855700574646311</v>
      </c>
      <c r="K398" s="6">
        <v>8793600922.6200008</v>
      </c>
      <c r="L398" s="6">
        <f t="shared" ref="L398" si="1167">+K398/D398</f>
        <v>0.99855700574646311</v>
      </c>
      <c r="M398" s="6">
        <v>4.7683715820312501E-9</v>
      </c>
      <c r="N398" s="7">
        <f t="shared" ref="N398:N461" si="1168">+I398-K398</f>
        <v>0</v>
      </c>
      <c r="O398" s="7">
        <f t="shared" ref="O398:O461" si="1169">+G398-I398</f>
        <v>0</v>
      </c>
    </row>
    <row r="399" spans="2:15" ht="15.6" x14ac:dyDescent="0.25">
      <c r="B399" s="4" t="s">
        <v>377</v>
      </c>
      <c r="C399" s="9"/>
      <c r="D399" s="8"/>
      <c r="E399" s="8"/>
      <c r="F399" s="8"/>
      <c r="G399" s="8"/>
      <c r="H399" s="20"/>
      <c r="I399" s="8"/>
      <c r="J399" s="20"/>
      <c r="K399" s="8"/>
      <c r="L399" s="8"/>
      <c r="M399" s="8"/>
      <c r="N399" s="8"/>
      <c r="O399" s="8"/>
    </row>
    <row r="400" spans="2:15" ht="62.4" x14ac:dyDescent="0.25">
      <c r="B400" s="8"/>
      <c r="C400" s="5" t="s">
        <v>380</v>
      </c>
      <c r="D400" s="6">
        <v>44827650711</v>
      </c>
      <c r="E400" s="6">
        <v>44827650711</v>
      </c>
      <c r="F400" s="6">
        <f t="shared" ref="F400" si="1170">+D400-E400</f>
        <v>0</v>
      </c>
      <c r="G400" s="6">
        <v>44827650711</v>
      </c>
      <c r="H400" s="21">
        <f t="shared" ref="H400" si="1171">+G400/D400</f>
        <v>1</v>
      </c>
      <c r="I400" s="6">
        <v>44827650711</v>
      </c>
      <c r="J400" s="21">
        <f t="shared" ref="J400" si="1172">+I400/D400</f>
        <v>1</v>
      </c>
      <c r="K400" s="6">
        <v>44803728506.889999</v>
      </c>
      <c r="L400" s="6">
        <f t="shared" ref="L400" si="1173">+K400/D400</f>
        <v>0.9994663515992791</v>
      </c>
      <c r="M400" s="6">
        <v>0</v>
      </c>
      <c r="N400" s="7">
        <f t="shared" ref="N400:N463" si="1174">+I400-K400</f>
        <v>23922204.11000061</v>
      </c>
      <c r="O400" s="7">
        <f t="shared" ref="O400:O463" si="1175">+G400-I400</f>
        <v>0</v>
      </c>
    </row>
    <row r="401" spans="2:15" ht="15.6" x14ac:dyDescent="0.25">
      <c r="B401" s="4" t="s">
        <v>379</v>
      </c>
      <c r="C401" s="9"/>
      <c r="D401" s="8"/>
      <c r="E401" s="8"/>
      <c r="F401" s="8"/>
      <c r="G401" s="8"/>
      <c r="H401" s="20"/>
      <c r="I401" s="8"/>
      <c r="J401" s="20"/>
      <c r="K401" s="8"/>
      <c r="L401" s="8"/>
      <c r="M401" s="8"/>
      <c r="N401" s="8"/>
      <c r="O401" s="8"/>
    </row>
    <row r="402" spans="2:15" ht="46.8" x14ac:dyDescent="0.25">
      <c r="B402" s="4" t="s">
        <v>381</v>
      </c>
      <c r="C402" s="5" t="s">
        <v>382</v>
      </c>
      <c r="D402" s="6">
        <v>29377529737</v>
      </c>
      <c r="E402" s="6">
        <v>17646624631.459999</v>
      </c>
      <c r="F402" s="6">
        <f t="shared" ref="F402" si="1176">+D402-E402</f>
        <v>11730905105.540001</v>
      </c>
      <c r="G402" s="6">
        <v>17646624631.459999</v>
      </c>
      <c r="H402" s="21">
        <f t="shared" ref="H402" si="1177">+G402/D402</f>
        <v>0.60068442750088258</v>
      </c>
      <c r="I402" s="6">
        <v>17646624631.459999</v>
      </c>
      <c r="J402" s="21">
        <f t="shared" ref="J402" si="1178">+I402/D402</f>
        <v>0.60068442750088258</v>
      </c>
      <c r="K402" s="6">
        <v>0</v>
      </c>
      <c r="L402" s="6">
        <f t="shared" ref="L402" si="1179">+K402/D402</f>
        <v>0</v>
      </c>
      <c r="M402" s="6">
        <v>0</v>
      </c>
      <c r="N402" s="7">
        <f t="shared" ref="N402:N465" si="1180">+I402-K402</f>
        <v>17646624631.459999</v>
      </c>
      <c r="O402" s="7">
        <f t="shared" ref="O402:O465" si="1181">+G402-I402</f>
        <v>0</v>
      </c>
    </row>
    <row r="403" spans="2:15" ht="15" x14ac:dyDescent="0.25">
      <c r="B403" s="8"/>
      <c r="C403" s="9"/>
      <c r="D403" s="8"/>
      <c r="E403" s="8"/>
      <c r="F403" s="8"/>
      <c r="G403" s="8"/>
      <c r="H403" s="20"/>
      <c r="I403" s="8"/>
      <c r="J403" s="20"/>
      <c r="K403" s="8"/>
      <c r="L403" s="8"/>
      <c r="M403" s="8"/>
      <c r="N403" s="8"/>
      <c r="O403" s="8"/>
    </row>
    <row r="404" spans="2:15" ht="46.8" x14ac:dyDescent="0.25">
      <c r="B404" s="8"/>
      <c r="C404" s="5" t="s">
        <v>382</v>
      </c>
      <c r="D404" s="6">
        <v>15030280448</v>
      </c>
      <c r="E404" s="6">
        <v>3299375342.73</v>
      </c>
      <c r="F404" s="6">
        <f t="shared" ref="F404" si="1182">+D404-E404</f>
        <v>11730905105.27</v>
      </c>
      <c r="G404" s="6">
        <v>3299375342.73</v>
      </c>
      <c r="H404" s="21">
        <f t="shared" ref="H404" si="1183">+G404/D404</f>
        <v>0.21951522156521242</v>
      </c>
      <c r="I404" s="6">
        <v>3299375342.73</v>
      </c>
      <c r="J404" s="21">
        <f t="shared" ref="J404" si="1184">+I404/D404</f>
        <v>0.21951522156521242</v>
      </c>
      <c r="K404" s="6">
        <v>0</v>
      </c>
      <c r="L404" s="6">
        <f t="shared" ref="L404" si="1185">+K404/D404</f>
        <v>0</v>
      </c>
      <c r="M404" s="6">
        <v>0</v>
      </c>
      <c r="N404" s="7">
        <f t="shared" ref="N404:N467" si="1186">+I404-K404</f>
        <v>3299375342.73</v>
      </c>
      <c r="O404" s="7">
        <f t="shared" ref="O404:O467" si="1187">+G404-I404</f>
        <v>0</v>
      </c>
    </row>
    <row r="405" spans="2:15" ht="15.6" x14ac:dyDescent="0.25">
      <c r="B405" s="4" t="s">
        <v>383</v>
      </c>
      <c r="C405" s="9"/>
      <c r="D405" s="8"/>
      <c r="E405" s="8"/>
      <c r="F405" s="8"/>
      <c r="G405" s="8"/>
      <c r="H405" s="20"/>
      <c r="I405" s="8"/>
      <c r="J405" s="20"/>
      <c r="K405" s="8"/>
      <c r="L405" s="8"/>
      <c r="M405" s="8"/>
      <c r="N405" s="8"/>
      <c r="O405" s="8"/>
    </row>
    <row r="406" spans="2:15" ht="62.4" x14ac:dyDescent="0.25">
      <c r="B406" s="8"/>
      <c r="C406" s="5" t="s">
        <v>385</v>
      </c>
      <c r="D406" s="6">
        <v>14347249289</v>
      </c>
      <c r="E406" s="6">
        <v>14347249288.73</v>
      </c>
      <c r="F406" s="6">
        <f t="shared" ref="F406" si="1188">+D406-E406</f>
        <v>0.27000045776367188</v>
      </c>
      <c r="G406" s="6">
        <v>14347249288.73</v>
      </c>
      <c r="H406" s="21">
        <f t="shared" ref="H406" si="1189">+G406/D406</f>
        <v>0.99999999998118105</v>
      </c>
      <c r="I406" s="6">
        <v>14347249288.73</v>
      </c>
      <c r="J406" s="21">
        <f t="shared" ref="J406" si="1190">+I406/D406</f>
        <v>0.99999999998118105</v>
      </c>
      <c r="K406" s="6">
        <v>0</v>
      </c>
      <c r="L406" s="6">
        <f t="shared" ref="L406" si="1191">+K406/D406</f>
        <v>0</v>
      </c>
      <c r="M406" s="6">
        <v>0</v>
      </c>
      <c r="N406" s="7">
        <f t="shared" ref="N406:N469" si="1192">+I406-K406</f>
        <v>14347249288.73</v>
      </c>
      <c r="O406" s="7">
        <f t="shared" ref="O406:O469" si="1193">+G406-I406</f>
        <v>0</v>
      </c>
    </row>
    <row r="407" spans="2:15" ht="15.6" x14ac:dyDescent="0.25">
      <c r="B407" s="4" t="s">
        <v>384</v>
      </c>
      <c r="C407" s="9"/>
      <c r="D407" s="8"/>
      <c r="E407" s="8"/>
      <c r="F407" s="8"/>
      <c r="G407" s="8"/>
      <c r="H407" s="20"/>
      <c r="I407" s="8"/>
      <c r="J407" s="20"/>
      <c r="K407" s="8"/>
      <c r="L407" s="8"/>
      <c r="M407" s="8"/>
      <c r="N407" s="8"/>
      <c r="O407" s="8"/>
    </row>
    <row r="408" spans="2:15" ht="46.8" x14ac:dyDescent="0.25">
      <c r="B408" s="4" t="s">
        <v>386</v>
      </c>
      <c r="C408" s="5" t="s">
        <v>387</v>
      </c>
      <c r="D408" s="6">
        <v>18786380333</v>
      </c>
      <c r="E408" s="6">
        <v>18234771105.900002</v>
      </c>
      <c r="F408" s="6">
        <f t="shared" ref="F408" si="1194">+D408-E408</f>
        <v>551609227.09999847</v>
      </c>
      <c r="G408" s="6">
        <v>18234771105.900002</v>
      </c>
      <c r="H408" s="21">
        <f t="shared" ref="H408" si="1195">+G408/D408</f>
        <v>0.97063781221702161</v>
      </c>
      <c r="I408" s="6">
        <v>18234771105.900002</v>
      </c>
      <c r="J408" s="21">
        <f t="shared" ref="J408" si="1196">+I408/D408</f>
        <v>0.97063781221702161</v>
      </c>
      <c r="K408" s="6">
        <v>13793125995.620001</v>
      </c>
      <c r="L408" s="6">
        <f t="shared" ref="L408" si="1197">+K408/D408</f>
        <v>0.73420881250823555</v>
      </c>
      <c r="M408" s="6">
        <v>0</v>
      </c>
      <c r="N408" s="7">
        <f t="shared" ref="N408:N471" si="1198">+I408-K408</f>
        <v>4441645110.2800007</v>
      </c>
      <c r="O408" s="7">
        <f t="shared" ref="O408:O471" si="1199">+G408-I408</f>
        <v>0</v>
      </c>
    </row>
    <row r="409" spans="2:15" ht="15" x14ac:dyDescent="0.25">
      <c r="B409" s="8"/>
      <c r="C409" s="9"/>
      <c r="D409" s="8"/>
      <c r="E409" s="8"/>
      <c r="F409" s="8"/>
      <c r="G409" s="8"/>
      <c r="H409" s="20"/>
      <c r="I409" s="8"/>
      <c r="J409" s="20"/>
      <c r="K409" s="8"/>
      <c r="L409" s="8"/>
      <c r="M409" s="8"/>
      <c r="N409" s="8"/>
      <c r="O409" s="8"/>
    </row>
    <row r="410" spans="2:15" ht="46.8" x14ac:dyDescent="0.25">
      <c r="B410" s="8"/>
      <c r="C410" s="5" t="s">
        <v>387</v>
      </c>
      <c r="D410" s="6">
        <v>18786380333</v>
      </c>
      <c r="E410" s="6">
        <v>18234771105.900002</v>
      </c>
      <c r="F410" s="6">
        <f t="shared" ref="F410" si="1200">+D410-E410</f>
        <v>551609227.09999847</v>
      </c>
      <c r="G410" s="6">
        <v>18234771105.900002</v>
      </c>
      <c r="H410" s="21">
        <f t="shared" ref="H410" si="1201">+G410/D410</f>
        <v>0.97063781221702161</v>
      </c>
      <c r="I410" s="6">
        <v>18234771105.900002</v>
      </c>
      <c r="J410" s="21">
        <f t="shared" ref="J410" si="1202">+I410/D410</f>
        <v>0.97063781221702161</v>
      </c>
      <c r="K410" s="6">
        <v>13793125995.620001</v>
      </c>
      <c r="L410" s="6">
        <f t="shared" ref="L410" si="1203">+K410/D410</f>
        <v>0.73420881250823555</v>
      </c>
      <c r="M410" s="6">
        <v>0</v>
      </c>
      <c r="N410" s="7">
        <f t="shared" ref="N410:N473" si="1204">+I410-K410</f>
        <v>4441645110.2800007</v>
      </c>
      <c r="O410" s="7">
        <f t="shared" ref="O410:O473" si="1205">+G410-I410</f>
        <v>0</v>
      </c>
    </row>
    <row r="411" spans="2:15" ht="15.6" x14ac:dyDescent="0.25">
      <c r="B411" s="4" t="s">
        <v>388</v>
      </c>
      <c r="C411" s="9"/>
      <c r="D411" s="8"/>
      <c r="E411" s="8"/>
      <c r="F411" s="8"/>
      <c r="G411" s="8"/>
      <c r="H411" s="20"/>
      <c r="I411" s="8"/>
      <c r="J411" s="20"/>
      <c r="K411" s="8"/>
      <c r="L411" s="8"/>
      <c r="M411" s="8"/>
      <c r="N411" s="8"/>
      <c r="O411" s="8"/>
    </row>
    <row r="412" spans="2:15" ht="46.8" x14ac:dyDescent="0.25">
      <c r="B412" s="4" t="s">
        <v>389</v>
      </c>
      <c r="C412" s="5" t="s">
        <v>390</v>
      </c>
      <c r="D412" s="6">
        <v>7190414105</v>
      </c>
      <c r="E412" s="6">
        <v>6230920511.2600002</v>
      </c>
      <c r="F412" s="6">
        <f t="shared" ref="F412" si="1206">+D412-E412</f>
        <v>959493593.73999977</v>
      </c>
      <c r="G412" s="6">
        <v>6230920511.2600002</v>
      </c>
      <c r="H412" s="21">
        <f t="shared" ref="H412" si="1207">+G412/D412</f>
        <v>0.86655934140527502</v>
      </c>
      <c r="I412" s="6">
        <v>6230920511.2600002</v>
      </c>
      <c r="J412" s="21">
        <f t="shared" ref="J412" si="1208">+I412/D412</f>
        <v>0.86655934140527502</v>
      </c>
      <c r="K412" s="6">
        <v>5768953888.46</v>
      </c>
      <c r="L412" s="6">
        <f t="shared" ref="L412" si="1209">+K412/D412</f>
        <v>0.80231177289892686</v>
      </c>
      <c r="M412" s="6">
        <v>0</v>
      </c>
      <c r="N412" s="7">
        <f t="shared" ref="N412:N475" si="1210">+I412-K412</f>
        <v>461966622.80000019</v>
      </c>
      <c r="O412" s="7">
        <f t="shared" ref="O412:O475" si="1211">+G412-I412</f>
        <v>0</v>
      </c>
    </row>
    <row r="413" spans="2:15" ht="15" x14ac:dyDescent="0.25">
      <c r="B413" s="8"/>
      <c r="C413" s="9"/>
      <c r="D413" s="8"/>
      <c r="E413" s="8"/>
      <c r="F413" s="8"/>
      <c r="G413" s="8"/>
      <c r="H413" s="20"/>
      <c r="I413" s="8"/>
      <c r="J413" s="20"/>
      <c r="K413" s="8"/>
      <c r="L413" s="8"/>
      <c r="M413" s="8"/>
      <c r="N413" s="8"/>
      <c r="O413" s="8"/>
    </row>
    <row r="414" spans="2:15" ht="46.8" x14ac:dyDescent="0.25">
      <c r="B414" s="8"/>
      <c r="C414" s="5" t="s">
        <v>390</v>
      </c>
      <c r="D414" s="6">
        <v>7190414105</v>
      </c>
      <c r="E414" s="6">
        <v>6230920511.2600002</v>
      </c>
      <c r="F414" s="6">
        <f t="shared" ref="F414" si="1212">+D414-E414</f>
        <v>959493593.73999977</v>
      </c>
      <c r="G414" s="6">
        <v>6230920511.2600002</v>
      </c>
      <c r="H414" s="21">
        <f t="shared" ref="H414" si="1213">+G414/D414</f>
        <v>0.86655934140527502</v>
      </c>
      <c r="I414" s="6">
        <v>6230920511.2600002</v>
      </c>
      <c r="J414" s="21">
        <f t="shared" ref="J414" si="1214">+I414/D414</f>
        <v>0.86655934140527502</v>
      </c>
      <c r="K414" s="6">
        <v>5768953888.46</v>
      </c>
      <c r="L414" s="6">
        <f t="shared" ref="L414" si="1215">+K414/D414</f>
        <v>0.80231177289892686</v>
      </c>
      <c r="M414" s="6">
        <v>0</v>
      </c>
      <c r="N414" s="7">
        <f t="shared" ref="N414:N477" si="1216">+I414-K414</f>
        <v>461966622.80000019</v>
      </c>
      <c r="O414" s="7">
        <f t="shared" ref="O414:O477" si="1217">+G414-I414</f>
        <v>0</v>
      </c>
    </row>
    <row r="415" spans="2:15" ht="15.6" x14ac:dyDescent="0.25">
      <c r="B415" s="4" t="s">
        <v>391</v>
      </c>
      <c r="C415" s="9"/>
      <c r="D415" s="8"/>
      <c r="E415" s="8"/>
      <c r="F415" s="8"/>
      <c r="G415" s="8"/>
      <c r="H415" s="20"/>
      <c r="I415" s="8"/>
      <c r="J415" s="20"/>
      <c r="K415" s="8"/>
      <c r="L415" s="8"/>
      <c r="M415" s="8"/>
      <c r="N415" s="8"/>
      <c r="O415" s="8"/>
    </row>
    <row r="416" spans="2:15" ht="46.8" x14ac:dyDescent="0.25">
      <c r="B416" s="4" t="s">
        <v>392</v>
      </c>
      <c r="C416" s="5" t="s">
        <v>393</v>
      </c>
      <c r="D416" s="6">
        <v>59283121268</v>
      </c>
      <c r="E416" s="6">
        <v>57825072456.919998</v>
      </c>
      <c r="F416" s="6">
        <f t="shared" ref="F416" si="1218">+D416-E416</f>
        <v>1458048811.0800018</v>
      </c>
      <c r="G416" s="6">
        <v>57825072456.919998</v>
      </c>
      <c r="H416" s="21">
        <f t="shared" ref="H416" si="1219">+G416/D416</f>
        <v>0.97540532988321194</v>
      </c>
      <c r="I416" s="6">
        <v>57825072456.919998</v>
      </c>
      <c r="J416" s="21">
        <f t="shared" ref="J416" si="1220">+I416/D416</f>
        <v>0.97540532988321194</v>
      </c>
      <c r="K416" s="6">
        <v>18784772102.68</v>
      </c>
      <c r="L416" s="6">
        <f t="shared" ref="L416" si="1221">+K416/D416</f>
        <v>0.31686543658455607</v>
      </c>
      <c r="M416" s="6">
        <v>0</v>
      </c>
      <c r="N416" s="7">
        <f t="shared" ref="N416:N479" si="1222">+I416-K416</f>
        <v>39040300354.239998</v>
      </c>
      <c r="O416" s="7">
        <f t="shared" ref="O416:O479" si="1223">+G416-I416</f>
        <v>0</v>
      </c>
    </row>
    <row r="417" spans="2:15" ht="15" x14ac:dyDescent="0.25">
      <c r="B417" s="8"/>
      <c r="C417" s="9"/>
      <c r="D417" s="8"/>
      <c r="E417" s="8"/>
      <c r="F417" s="8"/>
      <c r="G417" s="8"/>
      <c r="H417" s="20"/>
      <c r="I417" s="8"/>
      <c r="J417" s="20"/>
      <c r="K417" s="8"/>
      <c r="L417" s="8"/>
      <c r="M417" s="8"/>
      <c r="N417" s="8"/>
      <c r="O417" s="8"/>
    </row>
    <row r="418" spans="2:15" ht="46.8" x14ac:dyDescent="0.25">
      <c r="B418" s="8"/>
      <c r="C418" s="5" t="s">
        <v>393</v>
      </c>
      <c r="D418" s="6">
        <v>59283121268</v>
      </c>
      <c r="E418" s="6">
        <v>57825072456.919998</v>
      </c>
      <c r="F418" s="6">
        <f t="shared" ref="F418" si="1224">+D418-E418</f>
        <v>1458048811.0800018</v>
      </c>
      <c r="G418" s="6">
        <v>57825072456.919998</v>
      </c>
      <c r="H418" s="21">
        <f t="shared" ref="H418" si="1225">+G418/D418</f>
        <v>0.97540532988321194</v>
      </c>
      <c r="I418" s="6">
        <v>57825072456.919998</v>
      </c>
      <c r="J418" s="21">
        <f t="shared" ref="J418" si="1226">+I418/D418</f>
        <v>0.97540532988321194</v>
      </c>
      <c r="K418" s="6">
        <v>18784772102.68</v>
      </c>
      <c r="L418" s="6">
        <f t="shared" ref="L418" si="1227">+K418/D418</f>
        <v>0.31686543658455607</v>
      </c>
      <c r="M418" s="6">
        <v>0</v>
      </c>
      <c r="N418" s="7">
        <f t="shared" ref="N418:N481" si="1228">+I418-K418</f>
        <v>39040300354.239998</v>
      </c>
      <c r="O418" s="7">
        <f t="shared" ref="O418:O481" si="1229">+G418-I418</f>
        <v>0</v>
      </c>
    </row>
    <row r="419" spans="2:15" ht="15.6" x14ac:dyDescent="0.25">
      <c r="B419" s="4" t="s">
        <v>394</v>
      </c>
      <c r="C419" s="9"/>
      <c r="D419" s="8"/>
      <c r="E419" s="8"/>
      <c r="F419" s="8"/>
      <c r="G419" s="8"/>
      <c r="H419" s="20"/>
      <c r="I419" s="8"/>
      <c r="J419" s="20"/>
      <c r="K419" s="8"/>
      <c r="L419" s="8"/>
      <c r="M419" s="8"/>
      <c r="N419" s="8"/>
      <c r="O419" s="8"/>
    </row>
    <row r="420" spans="2:15" ht="31.2" x14ac:dyDescent="0.25">
      <c r="B420" s="4" t="s">
        <v>395</v>
      </c>
      <c r="C420" s="5" t="s">
        <v>396</v>
      </c>
      <c r="D420" s="6">
        <v>110850000000</v>
      </c>
      <c r="E420" s="6">
        <v>110603674732.17999</v>
      </c>
      <c r="F420" s="6">
        <f t="shared" ref="F420" si="1230">+D420-E420</f>
        <v>246325267.82000732</v>
      </c>
      <c r="G420" s="6">
        <v>110603674732.17999</v>
      </c>
      <c r="H420" s="21">
        <f t="shared" ref="H420" si="1231">+G420/D420</f>
        <v>0.99777785053838519</v>
      </c>
      <c r="I420" s="6">
        <v>110603674732.17999</v>
      </c>
      <c r="J420" s="21">
        <f t="shared" ref="J420" si="1232">+I420/D420</f>
        <v>0.99777785053838519</v>
      </c>
      <c r="K420" s="6">
        <v>91448267383.419998</v>
      </c>
      <c r="L420" s="6">
        <f t="shared" ref="L420" si="1233">+K420/D420</f>
        <v>0.82497309321984658</v>
      </c>
      <c r="M420" s="6">
        <v>0</v>
      </c>
      <c r="N420" s="7">
        <f t="shared" ref="N420:N483" si="1234">+I420-K420</f>
        <v>19155407348.759995</v>
      </c>
      <c r="O420" s="7">
        <f t="shared" ref="O420:O483" si="1235">+G420-I420</f>
        <v>0</v>
      </c>
    </row>
    <row r="421" spans="2:15" ht="15" x14ac:dyDescent="0.25">
      <c r="B421" s="8"/>
      <c r="C421" s="9"/>
      <c r="D421" s="8"/>
      <c r="E421" s="8"/>
      <c r="F421" s="8"/>
      <c r="G421" s="8"/>
      <c r="H421" s="20"/>
      <c r="I421" s="8"/>
      <c r="J421" s="20"/>
      <c r="K421" s="8"/>
      <c r="L421" s="8"/>
      <c r="M421" s="8"/>
      <c r="N421" s="8"/>
      <c r="O421" s="8"/>
    </row>
    <row r="422" spans="2:15" ht="31.2" x14ac:dyDescent="0.25">
      <c r="B422" s="8"/>
      <c r="C422" s="5" t="s">
        <v>396</v>
      </c>
      <c r="D422" s="6">
        <v>110850000000</v>
      </c>
      <c r="E422" s="6">
        <v>110603674732.17999</v>
      </c>
      <c r="F422" s="6">
        <f t="shared" ref="F422" si="1236">+D422-E422</f>
        <v>246325267.82000732</v>
      </c>
      <c r="G422" s="6">
        <v>110603674732.17999</v>
      </c>
      <c r="H422" s="21">
        <f t="shared" ref="H422" si="1237">+G422/D422</f>
        <v>0.99777785053838519</v>
      </c>
      <c r="I422" s="6">
        <v>110603674732.17999</v>
      </c>
      <c r="J422" s="21">
        <f t="shared" ref="J422" si="1238">+I422/D422</f>
        <v>0.99777785053838519</v>
      </c>
      <c r="K422" s="6">
        <v>91448267383.419998</v>
      </c>
      <c r="L422" s="6">
        <f t="shared" ref="L422" si="1239">+K422/D422</f>
        <v>0.82497309321984658</v>
      </c>
      <c r="M422" s="6">
        <v>0</v>
      </c>
      <c r="N422" s="7">
        <f t="shared" ref="N422:N485" si="1240">+I422-K422</f>
        <v>19155407348.759995</v>
      </c>
      <c r="O422" s="7">
        <f t="shared" ref="O422:O485" si="1241">+G422-I422</f>
        <v>0</v>
      </c>
    </row>
    <row r="423" spans="2:15" ht="15.6" x14ac:dyDescent="0.25">
      <c r="B423" s="4" t="s">
        <v>397</v>
      </c>
      <c r="C423" s="9"/>
      <c r="D423" s="8"/>
      <c r="E423" s="8"/>
      <c r="F423" s="8"/>
      <c r="G423" s="8"/>
      <c r="H423" s="20"/>
      <c r="I423" s="8"/>
      <c r="J423" s="20"/>
      <c r="K423" s="8"/>
      <c r="L423" s="8"/>
      <c r="M423" s="8"/>
      <c r="N423" s="8"/>
      <c r="O423" s="8"/>
    </row>
    <row r="424" spans="2:15" ht="46.8" x14ac:dyDescent="0.25">
      <c r="B424" s="4" t="s">
        <v>398</v>
      </c>
      <c r="C424" s="5" t="s">
        <v>399</v>
      </c>
      <c r="D424" s="6">
        <v>6313825471</v>
      </c>
      <c r="E424" s="6">
        <v>6277972113.0900002</v>
      </c>
      <c r="F424" s="6">
        <f t="shared" ref="F424" si="1242">+D424-E424</f>
        <v>35853357.909999847</v>
      </c>
      <c r="G424" s="6">
        <v>6277972113.0900002</v>
      </c>
      <c r="H424" s="21">
        <f t="shared" ref="H424" si="1243">+G424/D424</f>
        <v>0.99432145248951243</v>
      </c>
      <c r="I424" s="6">
        <v>6277972113.0900002</v>
      </c>
      <c r="J424" s="21">
        <f t="shared" ref="J424" si="1244">+I424/D424</f>
        <v>0.99432145248951243</v>
      </c>
      <c r="K424" s="6">
        <v>0</v>
      </c>
      <c r="L424" s="6">
        <f t="shared" ref="L424" si="1245">+K424/D424</f>
        <v>0</v>
      </c>
      <c r="M424" s="6">
        <v>0</v>
      </c>
      <c r="N424" s="7">
        <f t="shared" ref="N424:N487" si="1246">+I424-K424</f>
        <v>6277972113.0900002</v>
      </c>
      <c r="O424" s="7">
        <f t="shared" ref="O424:O487" si="1247">+G424-I424</f>
        <v>0</v>
      </c>
    </row>
    <row r="425" spans="2:15" ht="15" x14ac:dyDescent="0.25">
      <c r="B425" s="8"/>
      <c r="C425" s="9"/>
      <c r="D425" s="8"/>
      <c r="E425" s="8"/>
      <c r="F425" s="8"/>
      <c r="G425" s="8"/>
      <c r="H425" s="20"/>
      <c r="I425" s="8"/>
      <c r="J425" s="20"/>
      <c r="K425" s="8"/>
      <c r="L425" s="8"/>
      <c r="M425" s="8"/>
      <c r="N425" s="8"/>
      <c r="O425" s="8"/>
    </row>
    <row r="426" spans="2:15" ht="46.8" x14ac:dyDescent="0.25">
      <c r="B426" s="8"/>
      <c r="C426" s="5" t="s">
        <v>399</v>
      </c>
      <c r="D426" s="6">
        <v>6313825471</v>
      </c>
      <c r="E426" s="6">
        <v>6277972113.0900002</v>
      </c>
      <c r="F426" s="6">
        <f t="shared" ref="F426" si="1248">+D426-E426</f>
        <v>35853357.909999847</v>
      </c>
      <c r="G426" s="6">
        <v>6277972113.0900002</v>
      </c>
      <c r="H426" s="21">
        <f t="shared" ref="H426" si="1249">+G426/D426</f>
        <v>0.99432145248951243</v>
      </c>
      <c r="I426" s="6">
        <v>6277972113.0900002</v>
      </c>
      <c r="J426" s="21">
        <f t="shared" ref="J426" si="1250">+I426/D426</f>
        <v>0.99432145248951243</v>
      </c>
      <c r="K426" s="6">
        <v>0</v>
      </c>
      <c r="L426" s="6">
        <f t="shared" ref="L426" si="1251">+K426/D426</f>
        <v>0</v>
      </c>
      <c r="M426" s="6">
        <v>0</v>
      </c>
      <c r="N426" s="7">
        <f t="shared" ref="N426:N489" si="1252">+I426-K426</f>
        <v>6277972113.0900002</v>
      </c>
      <c r="O426" s="7">
        <f t="shared" ref="O426:O489" si="1253">+G426-I426</f>
        <v>0</v>
      </c>
    </row>
    <row r="427" spans="2:15" ht="15.6" x14ac:dyDescent="0.25">
      <c r="B427" s="4" t="s">
        <v>400</v>
      </c>
      <c r="C427" s="9"/>
      <c r="D427" s="8"/>
      <c r="E427" s="8"/>
      <c r="F427" s="8"/>
      <c r="G427" s="8"/>
      <c r="H427" s="20"/>
      <c r="I427" s="8"/>
      <c r="J427" s="20"/>
      <c r="K427" s="8"/>
      <c r="L427" s="8"/>
      <c r="M427" s="8"/>
      <c r="N427" s="8"/>
      <c r="O427" s="8"/>
    </row>
    <row r="428" spans="2:15" ht="93.6" x14ac:dyDescent="0.25">
      <c r="B428" s="4" t="s">
        <v>401</v>
      </c>
      <c r="C428" s="5" t="s">
        <v>402</v>
      </c>
      <c r="D428" s="6">
        <v>7500000000</v>
      </c>
      <c r="E428" s="6">
        <v>7499880000</v>
      </c>
      <c r="F428" s="6">
        <f t="shared" ref="F428" si="1254">+D428-E428</f>
        <v>120000</v>
      </c>
      <c r="G428" s="6">
        <v>7499880000</v>
      </c>
      <c r="H428" s="21">
        <f t="shared" ref="H428" si="1255">+G428/D428</f>
        <v>0.99998399999999998</v>
      </c>
      <c r="I428" s="6">
        <v>7499880000</v>
      </c>
      <c r="J428" s="21">
        <f t="shared" ref="J428" si="1256">+I428/D428</f>
        <v>0.99998399999999998</v>
      </c>
      <c r="K428" s="6">
        <v>7499880000</v>
      </c>
      <c r="L428" s="6">
        <f t="shared" ref="L428" si="1257">+K428/D428</f>
        <v>0.99998399999999998</v>
      </c>
      <c r="M428" s="6">
        <v>0</v>
      </c>
      <c r="N428" s="7">
        <f t="shared" ref="N428:N491" si="1258">+I428-K428</f>
        <v>0</v>
      </c>
      <c r="O428" s="7">
        <f t="shared" ref="O428:O491" si="1259">+G428-I428</f>
        <v>0</v>
      </c>
    </row>
    <row r="429" spans="2:15" ht="15" x14ac:dyDescent="0.25">
      <c r="B429" s="8"/>
      <c r="C429" s="9"/>
      <c r="D429" s="8"/>
      <c r="E429" s="8"/>
      <c r="F429" s="8"/>
      <c r="G429" s="8"/>
      <c r="H429" s="20"/>
      <c r="I429" s="8"/>
      <c r="J429" s="20"/>
      <c r="K429" s="8"/>
      <c r="L429" s="8"/>
      <c r="M429" s="8"/>
      <c r="N429" s="8"/>
      <c r="O429" s="8"/>
    </row>
    <row r="430" spans="2:15" ht="62.4" x14ac:dyDescent="0.25">
      <c r="B430" s="4" t="s">
        <v>403</v>
      </c>
      <c r="C430" s="5" t="s">
        <v>404</v>
      </c>
      <c r="D430" s="6">
        <v>1151724544</v>
      </c>
      <c r="E430" s="6">
        <v>1151724544</v>
      </c>
      <c r="F430" s="6">
        <f t="shared" ref="F430" si="1260">+D430-E430</f>
        <v>0</v>
      </c>
      <c r="G430" s="6">
        <v>1151724544</v>
      </c>
      <c r="H430" s="21">
        <f t="shared" ref="H430" si="1261">+G430/D430</f>
        <v>1</v>
      </c>
      <c r="I430" s="6">
        <v>1151724544</v>
      </c>
      <c r="J430" s="21">
        <f t="shared" ref="J430" si="1262">+I430/D430</f>
        <v>1</v>
      </c>
      <c r="K430" s="6">
        <v>1151724544</v>
      </c>
      <c r="L430" s="6">
        <f t="shared" ref="L430" si="1263">+K430/D430</f>
        <v>1</v>
      </c>
      <c r="M430" s="6">
        <v>0</v>
      </c>
      <c r="N430" s="7">
        <f t="shared" ref="N430:N493" si="1264">+I430-K430</f>
        <v>0</v>
      </c>
      <c r="O430" s="7">
        <f t="shared" ref="O430:O493" si="1265">+G430-I430</f>
        <v>0</v>
      </c>
    </row>
    <row r="431" spans="2:15" ht="15" x14ac:dyDescent="0.25">
      <c r="B431" s="8"/>
      <c r="C431" s="9"/>
      <c r="D431" s="8"/>
      <c r="E431" s="8"/>
      <c r="F431" s="8"/>
      <c r="G431" s="8"/>
      <c r="H431" s="20"/>
      <c r="I431" s="8"/>
      <c r="J431" s="20"/>
      <c r="K431" s="8"/>
      <c r="L431" s="8"/>
      <c r="M431" s="8"/>
      <c r="N431" s="8"/>
      <c r="O431" s="8"/>
    </row>
    <row r="432" spans="2:15" ht="62.4" x14ac:dyDescent="0.25">
      <c r="B432" s="8"/>
      <c r="C432" s="5" t="s">
        <v>406</v>
      </c>
      <c r="D432" s="6">
        <v>1151724544</v>
      </c>
      <c r="E432" s="6">
        <v>1151724544</v>
      </c>
      <c r="F432" s="6">
        <f t="shared" ref="F432" si="1266">+D432-E432</f>
        <v>0</v>
      </c>
      <c r="G432" s="6">
        <v>1151724544</v>
      </c>
      <c r="H432" s="21">
        <f t="shared" ref="H432" si="1267">+G432/D432</f>
        <v>1</v>
      </c>
      <c r="I432" s="6">
        <v>1151724544</v>
      </c>
      <c r="J432" s="21">
        <f t="shared" ref="J432" si="1268">+I432/D432</f>
        <v>1</v>
      </c>
      <c r="K432" s="6">
        <v>1151724544</v>
      </c>
      <c r="L432" s="6">
        <f t="shared" ref="L432" si="1269">+K432/D432</f>
        <v>1</v>
      </c>
      <c r="M432" s="6">
        <v>0</v>
      </c>
      <c r="N432" s="7">
        <f t="shared" ref="N432:N495" si="1270">+I432-K432</f>
        <v>0</v>
      </c>
      <c r="O432" s="7">
        <f t="shared" ref="O432:O495" si="1271">+G432-I432</f>
        <v>0</v>
      </c>
    </row>
    <row r="433" spans="2:15" ht="15.6" x14ac:dyDescent="0.25">
      <c r="B433" s="4" t="s">
        <v>405</v>
      </c>
      <c r="C433" s="9"/>
      <c r="D433" s="8"/>
      <c r="E433" s="8"/>
      <c r="F433" s="8"/>
      <c r="G433" s="8"/>
      <c r="H433" s="20"/>
      <c r="I433" s="8"/>
      <c r="J433" s="20"/>
      <c r="K433" s="8"/>
      <c r="L433" s="8"/>
      <c r="M433" s="8"/>
      <c r="N433" s="8"/>
      <c r="O433" s="8"/>
    </row>
    <row r="434" spans="2:15" ht="62.4" x14ac:dyDescent="0.25">
      <c r="B434" s="4" t="s">
        <v>407</v>
      </c>
      <c r="C434" s="5" t="s">
        <v>408</v>
      </c>
      <c r="D434" s="6">
        <v>2858410010</v>
      </c>
      <c r="E434" s="6">
        <v>2858410009.6900001</v>
      </c>
      <c r="F434" s="6">
        <f t="shared" ref="F434" si="1272">+D434-E434</f>
        <v>0.30999994277954102</v>
      </c>
      <c r="G434" s="6">
        <v>2858410009.6900001</v>
      </c>
      <c r="H434" s="21">
        <f t="shared" ref="H434" si="1273">+G434/D434</f>
        <v>0.99999999989154809</v>
      </c>
      <c r="I434" s="6">
        <v>2858410009.6900001</v>
      </c>
      <c r="J434" s="21">
        <f t="shared" ref="J434" si="1274">+I434/D434</f>
        <v>0.99999999989154809</v>
      </c>
      <c r="K434" s="6">
        <v>2858410009.6900001</v>
      </c>
      <c r="L434" s="6">
        <f t="shared" ref="L434" si="1275">+K434/D434</f>
        <v>0.99999999989154809</v>
      </c>
      <c r="M434" s="6">
        <v>0</v>
      </c>
      <c r="N434" s="7">
        <f t="shared" ref="N434:N497" si="1276">+I434-K434</f>
        <v>0</v>
      </c>
      <c r="O434" s="7">
        <f t="shared" ref="O434:O497" si="1277">+G434-I434</f>
        <v>0</v>
      </c>
    </row>
    <row r="435" spans="2:15" ht="15" x14ac:dyDescent="0.25">
      <c r="B435" s="8"/>
      <c r="C435" s="9"/>
      <c r="D435" s="8"/>
      <c r="E435" s="8"/>
      <c r="F435" s="8"/>
      <c r="G435" s="8"/>
      <c r="H435" s="20"/>
      <c r="I435" s="8"/>
      <c r="J435" s="20"/>
      <c r="K435" s="8"/>
      <c r="L435" s="8"/>
      <c r="M435" s="8"/>
      <c r="N435" s="8"/>
      <c r="O435" s="8"/>
    </row>
    <row r="436" spans="2:15" ht="62.4" x14ac:dyDescent="0.25">
      <c r="B436" s="8"/>
      <c r="C436" s="5" t="s">
        <v>408</v>
      </c>
      <c r="D436" s="6">
        <v>2858410010</v>
      </c>
      <c r="E436" s="6">
        <v>2858410009.6900001</v>
      </c>
      <c r="F436" s="6">
        <f t="shared" ref="F436" si="1278">+D436-E436</f>
        <v>0.30999994277954102</v>
      </c>
      <c r="G436" s="6">
        <v>2858410009.6900001</v>
      </c>
      <c r="H436" s="21">
        <f t="shared" ref="H436" si="1279">+G436/D436</f>
        <v>0.99999999989154809</v>
      </c>
      <c r="I436" s="6">
        <v>2858410009.6900001</v>
      </c>
      <c r="J436" s="21">
        <f t="shared" ref="J436" si="1280">+I436/D436</f>
        <v>0.99999999989154809</v>
      </c>
      <c r="K436" s="6">
        <v>2858410009.6900001</v>
      </c>
      <c r="L436" s="6">
        <f t="shared" ref="L436" si="1281">+K436/D436</f>
        <v>0.99999999989154809</v>
      </c>
      <c r="M436" s="6">
        <v>0</v>
      </c>
      <c r="N436" s="7">
        <f t="shared" ref="N436:N499" si="1282">+I436-K436</f>
        <v>0</v>
      </c>
      <c r="O436" s="7">
        <f t="shared" ref="O436:O499" si="1283">+G436-I436</f>
        <v>0</v>
      </c>
    </row>
    <row r="437" spans="2:15" ht="15.6" x14ac:dyDescent="0.25">
      <c r="B437" s="4" t="s">
        <v>409</v>
      </c>
      <c r="C437" s="9"/>
      <c r="D437" s="8"/>
      <c r="E437" s="8"/>
      <c r="F437" s="8"/>
      <c r="G437" s="8"/>
      <c r="H437" s="20"/>
      <c r="I437" s="8"/>
      <c r="J437" s="20"/>
      <c r="K437" s="8"/>
      <c r="L437" s="8"/>
      <c r="M437" s="8"/>
      <c r="N437" s="8"/>
      <c r="O437" s="8"/>
    </row>
    <row r="438" spans="2:15" ht="62.4" x14ac:dyDescent="0.25">
      <c r="B438" s="4" t="s">
        <v>410</v>
      </c>
      <c r="C438" s="5" t="s">
        <v>411</v>
      </c>
      <c r="D438" s="6">
        <v>1616841600</v>
      </c>
      <c r="E438" s="6">
        <v>1616841600</v>
      </c>
      <c r="F438" s="6">
        <f t="shared" ref="F438" si="1284">+D438-E438</f>
        <v>0</v>
      </c>
      <c r="G438" s="6">
        <v>1616841600</v>
      </c>
      <c r="H438" s="21">
        <f t="shared" ref="H438" si="1285">+G438/D438</f>
        <v>1</v>
      </c>
      <c r="I438" s="6">
        <v>1616841600</v>
      </c>
      <c r="J438" s="21">
        <f t="shared" ref="J438" si="1286">+I438/D438</f>
        <v>1</v>
      </c>
      <c r="K438" s="6">
        <v>1616841600</v>
      </c>
      <c r="L438" s="6">
        <f t="shared" ref="L438" si="1287">+K438/D438</f>
        <v>1</v>
      </c>
      <c r="M438" s="6">
        <v>0</v>
      </c>
      <c r="N438" s="7">
        <f t="shared" ref="N438:N501" si="1288">+I438-K438</f>
        <v>0</v>
      </c>
      <c r="O438" s="7">
        <f t="shared" ref="O438:O501" si="1289">+G438-I438</f>
        <v>0</v>
      </c>
    </row>
    <row r="439" spans="2:15" ht="15" x14ac:dyDescent="0.25">
      <c r="B439" s="8"/>
      <c r="C439" s="9"/>
      <c r="D439" s="8"/>
      <c r="E439" s="8"/>
      <c r="F439" s="8"/>
      <c r="G439" s="8"/>
      <c r="H439" s="20"/>
      <c r="I439" s="8"/>
      <c r="J439" s="20"/>
      <c r="K439" s="8"/>
      <c r="L439" s="8"/>
      <c r="M439" s="8"/>
      <c r="N439" s="8"/>
      <c r="O439" s="8"/>
    </row>
    <row r="440" spans="2:15" ht="62.4" x14ac:dyDescent="0.25">
      <c r="B440" s="8"/>
      <c r="C440" s="5" t="s">
        <v>411</v>
      </c>
      <c r="D440" s="6">
        <v>1616841600</v>
      </c>
      <c r="E440" s="6">
        <v>1616841600</v>
      </c>
      <c r="F440" s="6">
        <f t="shared" ref="F440" si="1290">+D440-E440</f>
        <v>0</v>
      </c>
      <c r="G440" s="6">
        <v>1616841600</v>
      </c>
      <c r="H440" s="21">
        <f t="shared" ref="H440" si="1291">+G440/D440</f>
        <v>1</v>
      </c>
      <c r="I440" s="6">
        <v>1616841600</v>
      </c>
      <c r="J440" s="21">
        <f t="shared" ref="J440" si="1292">+I440/D440</f>
        <v>1</v>
      </c>
      <c r="K440" s="6">
        <v>1616841600</v>
      </c>
      <c r="L440" s="6">
        <f t="shared" ref="L440" si="1293">+K440/D440</f>
        <v>1</v>
      </c>
      <c r="M440" s="6">
        <v>0</v>
      </c>
      <c r="N440" s="7">
        <f t="shared" ref="N440:N503" si="1294">+I440-K440</f>
        <v>0</v>
      </c>
      <c r="O440" s="7">
        <f t="shared" ref="O440:O503" si="1295">+G440-I440</f>
        <v>0</v>
      </c>
    </row>
    <row r="441" spans="2:15" ht="15.6" x14ac:dyDescent="0.25">
      <c r="B441" s="4" t="s">
        <v>412</v>
      </c>
      <c r="C441" s="9"/>
      <c r="D441" s="8"/>
      <c r="E441" s="8"/>
      <c r="F441" s="8"/>
      <c r="G441" s="8"/>
      <c r="H441" s="20"/>
      <c r="I441" s="8"/>
      <c r="J441" s="20"/>
      <c r="K441" s="8"/>
      <c r="L441" s="8"/>
      <c r="M441" s="8"/>
      <c r="N441" s="8"/>
      <c r="O441" s="8"/>
    </row>
    <row r="442" spans="2:15" ht="62.4" x14ac:dyDescent="0.25">
      <c r="B442" s="4" t="s">
        <v>413</v>
      </c>
      <c r="C442" s="5" t="s">
        <v>414</v>
      </c>
      <c r="D442" s="6">
        <v>345376000</v>
      </c>
      <c r="E442" s="6">
        <v>345376000</v>
      </c>
      <c r="F442" s="6">
        <f t="shared" ref="F442" si="1296">+D442-E442</f>
        <v>0</v>
      </c>
      <c r="G442" s="6">
        <v>345376000</v>
      </c>
      <c r="H442" s="21">
        <f t="shared" ref="H442" si="1297">+G442/D442</f>
        <v>1</v>
      </c>
      <c r="I442" s="6">
        <v>345376000</v>
      </c>
      <c r="J442" s="21">
        <f t="shared" ref="J442" si="1298">+I442/D442</f>
        <v>1</v>
      </c>
      <c r="K442" s="6">
        <v>345376000</v>
      </c>
      <c r="L442" s="6">
        <f t="shared" ref="L442" si="1299">+K442/D442</f>
        <v>1</v>
      </c>
      <c r="M442" s="6">
        <v>0</v>
      </c>
      <c r="N442" s="7">
        <f t="shared" ref="N442:N505" si="1300">+I442-K442</f>
        <v>0</v>
      </c>
      <c r="O442" s="7">
        <f t="shared" ref="O442:O505" si="1301">+G442-I442</f>
        <v>0</v>
      </c>
    </row>
    <row r="443" spans="2:15" ht="15" x14ac:dyDescent="0.25">
      <c r="B443" s="8"/>
      <c r="C443" s="9"/>
      <c r="D443" s="8"/>
      <c r="E443" s="8"/>
      <c r="F443" s="8"/>
      <c r="G443" s="8"/>
      <c r="H443" s="20"/>
      <c r="I443" s="8"/>
      <c r="J443" s="20"/>
      <c r="K443" s="8"/>
      <c r="L443" s="8"/>
      <c r="M443" s="8"/>
      <c r="N443" s="8"/>
      <c r="O443" s="8"/>
    </row>
    <row r="444" spans="2:15" ht="62.4" x14ac:dyDescent="0.25">
      <c r="B444" s="8"/>
      <c r="C444" s="5" t="s">
        <v>414</v>
      </c>
      <c r="D444" s="6">
        <v>345376000</v>
      </c>
      <c r="E444" s="6">
        <v>345376000</v>
      </c>
      <c r="F444" s="6">
        <f t="shared" ref="F444" si="1302">+D444-E444</f>
        <v>0</v>
      </c>
      <c r="G444" s="6">
        <v>345376000</v>
      </c>
      <c r="H444" s="21">
        <f t="shared" ref="H444" si="1303">+G444/D444</f>
        <v>1</v>
      </c>
      <c r="I444" s="6">
        <v>345376000</v>
      </c>
      <c r="J444" s="21">
        <f t="shared" ref="J444" si="1304">+I444/D444</f>
        <v>1</v>
      </c>
      <c r="K444" s="6">
        <v>345376000</v>
      </c>
      <c r="L444" s="6">
        <f t="shared" ref="L444" si="1305">+K444/D444</f>
        <v>1</v>
      </c>
      <c r="M444" s="6">
        <v>0</v>
      </c>
      <c r="N444" s="7">
        <f t="shared" ref="N444:N507" si="1306">+I444-K444</f>
        <v>0</v>
      </c>
      <c r="O444" s="7">
        <f t="shared" ref="O444:O507" si="1307">+G444-I444</f>
        <v>0</v>
      </c>
    </row>
    <row r="445" spans="2:15" ht="15.6" x14ac:dyDescent="0.25">
      <c r="B445" s="4" t="s">
        <v>415</v>
      </c>
      <c r="C445" s="9"/>
      <c r="D445" s="8"/>
      <c r="E445" s="8"/>
      <c r="F445" s="8"/>
      <c r="G445" s="8"/>
      <c r="H445" s="20"/>
      <c r="I445" s="8"/>
      <c r="J445" s="20"/>
      <c r="K445" s="8"/>
      <c r="L445" s="8"/>
      <c r="M445" s="8"/>
      <c r="N445" s="8"/>
      <c r="O445" s="8"/>
    </row>
    <row r="446" spans="2:15" ht="62.4" x14ac:dyDescent="0.25">
      <c r="B446" s="4" t="s">
        <v>416</v>
      </c>
      <c r="C446" s="5" t="s">
        <v>417</v>
      </c>
      <c r="D446" s="6">
        <v>1527647846</v>
      </c>
      <c r="E446" s="6">
        <v>1527527846.3099999</v>
      </c>
      <c r="F446" s="6">
        <f t="shared" ref="F446" si="1308">+D446-E446</f>
        <v>119999.69000005722</v>
      </c>
      <c r="G446" s="6">
        <v>1527527846.3099999</v>
      </c>
      <c r="H446" s="21">
        <f t="shared" ref="H446" si="1309">+G446/D446</f>
        <v>0.99992144806781602</v>
      </c>
      <c r="I446" s="6">
        <v>1527527846.3099999</v>
      </c>
      <c r="J446" s="21">
        <f t="shared" ref="J446" si="1310">+I446/D446</f>
        <v>0.99992144806781602</v>
      </c>
      <c r="K446" s="6">
        <v>1527527846.3099999</v>
      </c>
      <c r="L446" s="6">
        <f t="shared" ref="L446" si="1311">+K446/D446</f>
        <v>0.99992144806781602</v>
      </c>
      <c r="M446" s="6">
        <v>0</v>
      </c>
      <c r="N446" s="7">
        <f t="shared" ref="N446:N509" si="1312">+I446-K446</f>
        <v>0</v>
      </c>
      <c r="O446" s="7">
        <f t="shared" ref="O446:O509" si="1313">+G446-I446</f>
        <v>0</v>
      </c>
    </row>
    <row r="447" spans="2:15" ht="15" x14ac:dyDescent="0.25">
      <c r="B447" s="8"/>
      <c r="C447" s="9"/>
      <c r="D447" s="8"/>
      <c r="E447" s="8"/>
      <c r="F447" s="8"/>
      <c r="G447" s="8"/>
      <c r="H447" s="20"/>
      <c r="I447" s="8"/>
      <c r="J447" s="20"/>
      <c r="K447" s="8"/>
      <c r="L447" s="8"/>
      <c r="M447" s="8"/>
      <c r="N447" s="8"/>
      <c r="O447" s="8"/>
    </row>
    <row r="448" spans="2:15" ht="62.4" x14ac:dyDescent="0.25">
      <c r="B448" s="8"/>
      <c r="C448" s="5" t="s">
        <v>417</v>
      </c>
      <c r="D448" s="6">
        <v>1527647846</v>
      </c>
      <c r="E448" s="6">
        <v>1527527846.3099999</v>
      </c>
      <c r="F448" s="6">
        <f t="shared" ref="F448" si="1314">+D448-E448</f>
        <v>119999.69000005722</v>
      </c>
      <c r="G448" s="6">
        <v>1527527846.3099999</v>
      </c>
      <c r="H448" s="21">
        <f t="shared" ref="H448" si="1315">+G448/D448</f>
        <v>0.99992144806781602</v>
      </c>
      <c r="I448" s="6">
        <v>1527527846.3099999</v>
      </c>
      <c r="J448" s="21">
        <f t="shared" ref="J448" si="1316">+I448/D448</f>
        <v>0.99992144806781602</v>
      </c>
      <c r="K448" s="6">
        <v>1527527846.3099999</v>
      </c>
      <c r="L448" s="6">
        <f t="shared" ref="L448" si="1317">+K448/D448</f>
        <v>0.99992144806781602</v>
      </c>
      <c r="M448" s="6">
        <v>0</v>
      </c>
      <c r="N448" s="7">
        <f t="shared" ref="N448:N511" si="1318">+I448-K448</f>
        <v>0</v>
      </c>
      <c r="O448" s="7">
        <f t="shared" ref="O448:O511" si="1319">+G448-I448</f>
        <v>0</v>
      </c>
    </row>
    <row r="449" spans="2:15" ht="15.6" x14ac:dyDescent="0.25">
      <c r="B449" s="4" t="s">
        <v>418</v>
      </c>
      <c r="C449" s="9"/>
      <c r="D449" s="8"/>
      <c r="E449" s="8"/>
      <c r="F449" s="8"/>
      <c r="G449" s="8"/>
      <c r="H449" s="20"/>
      <c r="I449" s="8"/>
      <c r="J449" s="20"/>
      <c r="K449" s="8"/>
      <c r="L449" s="8"/>
      <c r="M449" s="8"/>
      <c r="N449" s="8"/>
      <c r="O449" s="8"/>
    </row>
    <row r="450" spans="2:15" ht="62.4" x14ac:dyDescent="0.25">
      <c r="B450" s="4" t="s">
        <v>419</v>
      </c>
      <c r="C450" s="5" t="s">
        <v>420</v>
      </c>
      <c r="D450" s="6">
        <v>5398000000</v>
      </c>
      <c r="E450" s="6">
        <v>5397999998.0900002</v>
      </c>
      <c r="F450" s="6">
        <f t="shared" ref="F450" si="1320">+D450-E450</f>
        <v>1.9099998474121094</v>
      </c>
      <c r="G450" s="6">
        <v>5397999998.0900002</v>
      </c>
      <c r="H450" s="21">
        <f t="shared" ref="H450" si="1321">+G450/D450</f>
        <v>0.99999999964616526</v>
      </c>
      <c r="I450" s="6">
        <v>5397999998.0900002</v>
      </c>
      <c r="J450" s="21">
        <f t="shared" ref="J450" si="1322">+I450/D450</f>
        <v>0.99999999964616526</v>
      </c>
      <c r="K450" s="6">
        <v>5397999998.0900002</v>
      </c>
      <c r="L450" s="6">
        <f t="shared" ref="L450" si="1323">+K450/D450</f>
        <v>0.99999999964616526</v>
      </c>
      <c r="M450" s="6">
        <v>0</v>
      </c>
      <c r="N450" s="7">
        <f t="shared" ref="N450:N513" si="1324">+I450-K450</f>
        <v>0</v>
      </c>
      <c r="O450" s="7">
        <f t="shared" ref="O450:O513" si="1325">+G450-I450</f>
        <v>0</v>
      </c>
    </row>
    <row r="451" spans="2:15" ht="15" x14ac:dyDescent="0.25">
      <c r="B451" s="8"/>
      <c r="C451" s="9"/>
      <c r="D451" s="8"/>
      <c r="E451" s="8"/>
      <c r="F451" s="8"/>
      <c r="G451" s="8"/>
      <c r="H451" s="20"/>
      <c r="I451" s="8"/>
      <c r="J451" s="20"/>
      <c r="K451" s="8"/>
      <c r="L451" s="8"/>
      <c r="M451" s="8"/>
      <c r="N451" s="8"/>
      <c r="O451" s="8"/>
    </row>
    <row r="452" spans="2:15" ht="46.8" x14ac:dyDescent="0.25">
      <c r="B452" s="4" t="s">
        <v>421</v>
      </c>
      <c r="C452" s="5" t="s">
        <v>422</v>
      </c>
      <c r="D452" s="6">
        <v>5398000000</v>
      </c>
      <c r="E452" s="6">
        <v>5397999998.0900002</v>
      </c>
      <c r="F452" s="6">
        <f t="shared" ref="F452" si="1326">+D452-E452</f>
        <v>1.9099998474121094</v>
      </c>
      <c r="G452" s="6">
        <v>5397999998.0900002</v>
      </c>
      <c r="H452" s="21">
        <f t="shared" ref="H452" si="1327">+G452/D452</f>
        <v>0.99999999964616526</v>
      </c>
      <c r="I452" s="6">
        <v>5397999998.0900002</v>
      </c>
      <c r="J452" s="21">
        <f t="shared" ref="J452" si="1328">+I452/D452</f>
        <v>0.99999999964616526</v>
      </c>
      <c r="K452" s="6">
        <v>5397999998.0900002</v>
      </c>
      <c r="L452" s="6">
        <f t="shared" ref="L452" si="1329">+K452/D452</f>
        <v>0.99999999964616526</v>
      </c>
      <c r="M452" s="6">
        <v>0</v>
      </c>
      <c r="N452" s="7">
        <f t="shared" ref="N452:N515" si="1330">+I452-K452</f>
        <v>0</v>
      </c>
      <c r="O452" s="7">
        <f t="shared" ref="O452:O515" si="1331">+G452-I452</f>
        <v>0</v>
      </c>
    </row>
    <row r="453" spans="2:15" ht="15" x14ac:dyDescent="0.25">
      <c r="B453" s="8"/>
      <c r="C453" s="9"/>
      <c r="D453" s="8"/>
      <c r="E453" s="8"/>
      <c r="F453" s="8"/>
      <c r="G453" s="8"/>
      <c r="H453" s="20"/>
      <c r="I453" s="8"/>
      <c r="J453" s="20"/>
      <c r="K453" s="8"/>
      <c r="L453" s="8"/>
      <c r="M453" s="8"/>
      <c r="N453" s="8"/>
      <c r="O453" s="8"/>
    </row>
    <row r="454" spans="2:15" ht="46.8" x14ac:dyDescent="0.25">
      <c r="B454" s="8"/>
      <c r="C454" s="5" t="s">
        <v>422</v>
      </c>
      <c r="D454" s="6">
        <v>5398000000</v>
      </c>
      <c r="E454" s="6">
        <v>5397999998.0900002</v>
      </c>
      <c r="F454" s="6">
        <f t="shared" ref="F454" si="1332">+D454-E454</f>
        <v>1.9099998474121094</v>
      </c>
      <c r="G454" s="6">
        <v>5397999998.0900002</v>
      </c>
      <c r="H454" s="21">
        <f t="shared" ref="H454" si="1333">+G454/D454</f>
        <v>0.99999999964616526</v>
      </c>
      <c r="I454" s="6">
        <v>5397999998.0900002</v>
      </c>
      <c r="J454" s="21">
        <f t="shared" ref="J454" si="1334">+I454/D454</f>
        <v>0.99999999964616526</v>
      </c>
      <c r="K454" s="6">
        <v>5397999998.0900002</v>
      </c>
      <c r="L454" s="6">
        <f t="shared" ref="L454" si="1335">+K454/D454</f>
        <v>0.99999999964616526</v>
      </c>
      <c r="M454" s="6">
        <v>0</v>
      </c>
      <c r="N454" s="7">
        <f t="shared" ref="N454:N517" si="1336">+I454-K454</f>
        <v>0</v>
      </c>
      <c r="O454" s="7">
        <f t="shared" ref="O454:O517" si="1337">+G454-I454</f>
        <v>0</v>
      </c>
    </row>
    <row r="455" spans="2:15" ht="15.6" x14ac:dyDescent="0.25">
      <c r="B455" s="4" t="s">
        <v>423</v>
      </c>
      <c r="C455" s="9"/>
      <c r="D455" s="8"/>
      <c r="E455" s="8"/>
      <c r="F455" s="8"/>
      <c r="G455" s="8"/>
      <c r="H455" s="20"/>
      <c r="I455" s="8"/>
      <c r="J455" s="20"/>
      <c r="K455" s="8"/>
      <c r="L455" s="8"/>
      <c r="M455" s="8"/>
      <c r="N455" s="8"/>
      <c r="O455" s="8"/>
    </row>
    <row r="456" spans="2:15" ht="78" x14ac:dyDescent="0.25">
      <c r="B456" s="4" t="s">
        <v>424</v>
      </c>
      <c r="C456" s="5" t="s">
        <v>425</v>
      </c>
      <c r="D456" s="6">
        <v>75000000000</v>
      </c>
      <c r="E456" s="6">
        <v>74681038605.660004</v>
      </c>
      <c r="F456" s="6">
        <f t="shared" ref="F456" si="1338">+D456-E456</f>
        <v>318961394.33999634</v>
      </c>
      <c r="G456" s="6">
        <v>74681038605.660004</v>
      </c>
      <c r="H456" s="21">
        <f t="shared" ref="H456" si="1339">+G456/D456</f>
        <v>0.99574718140880003</v>
      </c>
      <c r="I456" s="6">
        <v>74681038605.660004</v>
      </c>
      <c r="J456" s="21">
        <f t="shared" ref="J456" si="1340">+I456/D456</f>
        <v>0.99574718140880003</v>
      </c>
      <c r="K456" s="6">
        <v>64499187460.660004</v>
      </c>
      <c r="L456" s="6">
        <f t="shared" ref="L456" si="1341">+K456/D456</f>
        <v>0.85998916614213339</v>
      </c>
      <c r="M456" s="6">
        <v>0</v>
      </c>
      <c r="N456" s="7">
        <f t="shared" ref="N456:N519" si="1342">+I456-K456</f>
        <v>10181851145</v>
      </c>
      <c r="O456" s="7">
        <f t="shared" ref="O456:O519" si="1343">+G456-I456</f>
        <v>0</v>
      </c>
    </row>
    <row r="457" spans="2:15" ht="15" x14ac:dyDescent="0.25">
      <c r="B457" s="8"/>
      <c r="C457" s="9"/>
      <c r="D457" s="8"/>
      <c r="E457" s="8"/>
      <c r="F457" s="8"/>
      <c r="G457" s="8"/>
      <c r="H457" s="20"/>
      <c r="I457" s="8"/>
      <c r="J457" s="20"/>
      <c r="K457" s="8"/>
      <c r="L457" s="8"/>
      <c r="M457" s="8"/>
      <c r="N457" s="8"/>
      <c r="O457" s="8"/>
    </row>
    <row r="458" spans="2:15" ht="46.8" x14ac:dyDescent="0.25">
      <c r="B458" s="4" t="s">
        <v>426</v>
      </c>
      <c r="C458" s="5" t="s">
        <v>427</v>
      </c>
      <c r="D458" s="6">
        <v>2000000000</v>
      </c>
      <c r="E458" s="6">
        <v>1999968000</v>
      </c>
      <c r="F458" s="6">
        <f t="shared" ref="F458" si="1344">+D458-E458</f>
        <v>32000</v>
      </c>
      <c r="G458" s="6">
        <v>1999968000</v>
      </c>
      <c r="H458" s="21">
        <f t="shared" ref="H458" si="1345">+G458/D458</f>
        <v>0.99998399999999998</v>
      </c>
      <c r="I458" s="6">
        <v>1999968000</v>
      </c>
      <c r="J458" s="21">
        <f t="shared" ref="J458" si="1346">+I458/D458</f>
        <v>0.99998399999999998</v>
      </c>
      <c r="K458" s="6">
        <v>0</v>
      </c>
      <c r="L458" s="6">
        <f t="shared" ref="L458" si="1347">+K458/D458</f>
        <v>0</v>
      </c>
      <c r="M458" s="6">
        <v>0</v>
      </c>
      <c r="N458" s="7">
        <f t="shared" ref="N458:N521" si="1348">+I458-K458</f>
        <v>1999968000</v>
      </c>
      <c r="O458" s="7">
        <f t="shared" ref="O458:O521" si="1349">+G458-I458</f>
        <v>0</v>
      </c>
    </row>
    <row r="459" spans="2:15" ht="15" x14ac:dyDescent="0.25">
      <c r="B459" s="8"/>
      <c r="C459" s="9"/>
      <c r="D459" s="8"/>
      <c r="E459" s="8"/>
      <c r="F459" s="8"/>
      <c r="G459" s="8"/>
      <c r="H459" s="20"/>
      <c r="I459" s="8"/>
      <c r="J459" s="20"/>
      <c r="K459" s="8"/>
      <c r="L459" s="8"/>
      <c r="M459" s="8"/>
      <c r="N459" s="8"/>
      <c r="O459" s="8"/>
    </row>
    <row r="460" spans="2:15" ht="46.8" x14ac:dyDescent="0.25">
      <c r="B460" s="8"/>
      <c r="C460" s="5" t="s">
        <v>427</v>
      </c>
      <c r="D460" s="6">
        <v>2000000000</v>
      </c>
      <c r="E460" s="6">
        <v>1999968000</v>
      </c>
      <c r="F460" s="6">
        <f t="shared" ref="F460" si="1350">+D460-E460</f>
        <v>32000</v>
      </c>
      <c r="G460" s="6">
        <v>1999968000</v>
      </c>
      <c r="H460" s="21">
        <f t="shared" ref="H460" si="1351">+G460/D460</f>
        <v>0.99998399999999998</v>
      </c>
      <c r="I460" s="6">
        <v>1999968000</v>
      </c>
      <c r="J460" s="21">
        <f t="shared" ref="J460" si="1352">+I460/D460</f>
        <v>0.99998399999999998</v>
      </c>
      <c r="K460" s="6">
        <v>0</v>
      </c>
      <c r="L460" s="6">
        <f t="shared" ref="L460" si="1353">+K460/D460</f>
        <v>0</v>
      </c>
      <c r="M460" s="6">
        <v>0</v>
      </c>
      <c r="N460" s="7">
        <f t="shared" ref="N460:N523" si="1354">+I460-K460</f>
        <v>1999968000</v>
      </c>
      <c r="O460" s="7">
        <f t="shared" ref="O460:O523" si="1355">+G460-I460</f>
        <v>0</v>
      </c>
    </row>
    <row r="461" spans="2:15" ht="15.6" x14ac:dyDescent="0.25">
      <c r="B461" s="4" t="s">
        <v>428</v>
      </c>
      <c r="C461" s="9"/>
      <c r="D461" s="8"/>
      <c r="E461" s="8"/>
      <c r="F461" s="8"/>
      <c r="G461" s="8"/>
      <c r="H461" s="20"/>
      <c r="I461" s="8"/>
      <c r="J461" s="20"/>
      <c r="K461" s="8"/>
      <c r="L461" s="8"/>
      <c r="M461" s="8"/>
      <c r="N461" s="8"/>
      <c r="O461" s="8"/>
    </row>
    <row r="462" spans="2:15" ht="46.8" x14ac:dyDescent="0.25">
      <c r="B462" s="4" t="s">
        <v>429</v>
      </c>
      <c r="C462" s="5" t="s">
        <v>430</v>
      </c>
      <c r="D462" s="6">
        <v>2000000000</v>
      </c>
      <c r="E462" s="6">
        <v>1999202605.6600001</v>
      </c>
      <c r="F462" s="6">
        <f t="shared" ref="F462" si="1356">+D462-E462</f>
        <v>797394.33999991417</v>
      </c>
      <c r="G462" s="6">
        <v>1999202605.6600001</v>
      </c>
      <c r="H462" s="21">
        <f t="shared" ref="H462" si="1357">+G462/D462</f>
        <v>0.99960130283000004</v>
      </c>
      <c r="I462" s="6">
        <v>1999202605.6600001</v>
      </c>
      <c r="J462" s="21">
        <f t="shared" ref="J462" si="1358">+I462/D462</f>
        <v>0.99960130283000004</v>
      </c>
      <c r="K462" s="6">
        <v>310187460.66000003</v>
      </c>
      <c r="L462" s="6">
        <f t="shared" ref="L462" si="1359">+K462/D462</f>
        <v>0.15509373033000001</v>
      </c>
      <c r="M462" s="6">
        <v>0</v>
      </c>
      <c r="N462" s="7">
        <f t="shared" ref="N462:N525" si="1360">+I462-K462</f>
        <v>1689015145</v>
      </c>
      <c r="O462" s="7">
        <f t="shared" ref="O462:O525" si="1361">+G462-I462</f>
        <v>0</v>
      </c>
    </row>
    <row r="463" spans="2:15" ht="15" x14ac:dyDescent="0.25">
      <c r="B463" s="8"/>
      <c r="C463" s="9"/>
      <c r="D463" s="8"/>
      <c r="E463" s="8"/>
      <c r="F463" s="8"/>
      <c r="G463" s="8"/>
      <c r="H463" s="20"/>
      <c r="I463" s="8"/>
      <c r="J463" s="20"/>
      <c r="K463" s="8"/>
      <c r="L463" s="8"/>
      <c r="M463" s="8"/>
      <c r="N463" s="8"/>
      <c r="O463" s="8"/>
    </row>
    <row r="464" spans="2:15" ht="46.8" x14ac:dyDescent="0.25">
      <c r="B464" s="8"/>
      <c r="C464" s="5" t="s">
        <v>430</v>
      </c>
      <c r="D464" s="6">
        <v>2000000000</v>
      </c>
      <c r="E464" s="6">
        <v>1999202605.6600001</v>
      </c>
      <c r="F464" s="6">
        <f t="shared" ref="F464" si="1362">+D464-E464</f>
        <v>797394.33999991417</v>
      </c>
      <c r="G464" s="6">
        <v>1999202605.6600001</v>
      </c>
      <c r="H464" s="21">
        <f t="shared" ref="H464" si="1363">+G464/D464</f>
        <v>0.99960130283000004</v>
      </c>
      <c r="I464" s="6">
        <v>1999202605.6600001</v>
      </c>
      <c r="J464" s="21">
        <f t="shared" ref="J464" si="1364">+I464/D464</f>
        <v>0.99960130283000004</v>
      </c>
      <c r="K464" s="6">
        <v>310187460.66000003</v>
      </c>
      <c r="L464" s="6">
        <f t="shared" ref="L464" si="1365">+K464/D464</f>
        <v>0.15509373033000001</v>
      </c>
      <c r="M464" s="6">
        <v>0</v>
      </c>
      <c r="N464" s="7">
        <f t="shared" ref="N464:N527" si="1366">+I464-K464</f>
        <v>1689015145</v>
      </c>
      <c r="O464" s="7">
        <f t="shared" ref="O464:O527" si="1367">+G464-I464</f>
        <v>0</v>
      </c>
    </row>
    <row r="465" spans="2:15" ht="15.6" x14ac:dyDescent="0.25">
      <c r="B465" s="4" t="s">
        <v>431</v>
      </c>
      <c r="C465" s="9"/>
      <c r="D465" s="8"/>
      <c r="E465" s="8"/>
      <c r="F465" s="8"/>
      <c r="G465" s="8"/>
      <c r="H465" s="20"/>
      <c r="I465" s="8"/>
      <c r="J465" s="20"/>
      <c r="K465" s="8"/>
      <c r="L465" s="8"/>
      <c r="M465" s="8"/>
      <c r="N465" s="8"/>
      <c r="O465" s="8"/>
    </row>
    <row r="466" spans="2:15" ht="46.8" x14ac:dyDescent="0.25">
      <c r="B466" s="4" t="s">
        <v>432</v>
      </c>
      <c r="C466" s="5" t="s">
        <v>433</v>
      </c>
      <c r="D466" s="6">
        <v>5000000000</v>
      </c>
      <c r="E466" s="6">
        <v>4999920000</v>
      </c>
      <c r="F466" s="6">
        <f t="shared" ref="F466" si="1368">+D466-E466</f>
        <v>80000</v>
      </c>
      <c r="G466" s="6">
        <v>4999920000</v>
      </c>
      <c r="H466" s="21">
        <f t="shared" ref="H466" si="1369">+G466/D466</f>
        <v>0.99998399999999998</v>
      </c>
      <c r="I466" s="6">
        <v>4999920000</v>
      </c>
      <c r="J466" s="21">
        <f t="shared" ref="J466" si="1370">+I466/D466</f>
        <v>0.99998399999999998</v>
      </c>
      <c r="K466" s="6">
        <v>0</v>
      </c>
      <c r="L466" s="6">
        <f t="shared" ref="L466" si="1371">+K466/D466</f>
        <v>0</v>
      </c>
      <c r="M466" s="6">
        <v>0</v>
      </c>
      <c r="N466" s="7">
        <f t="shared" ref="N466:N529" si="1372">+I466-K466</f>
        <v>4999920000</v>
      </c>
      <c r="O466" s="7">
        <f t="shared" ref="O466:O529" si="1373">+G466-I466</f>
        <v>0</v>
      </c>
    </row>
    <row r="467" spans="2:15" ht="15" x14ac:dyDescent="0.25">
      <c r="B467" s="8"/>
      <c r="C467" s="9"/>
      <c r="D467" s="8"/>
      <c r="E467" s="8"/>
      <c r="F467" s="8"/>
      <c r="G467" s="8"/>
      <c r="H467" s="20"/>
      <c r="I467" s="8"/>
      <c r="J467" s="20"/>
      <c r="K467" s="8"/>
      <c r="L467" s="8"/>
      <c r="M467" s="8"/>
      <c r="N467" s="8"/>
      <c r="O467" s="8"/>
    </row>
    <row r="468" spans="2:15" ht="46.8" x14ac:dyDescent="0.25">
      <c r="B468" s="8"/>
      <c r="C468" s="5" t="s">
        <v>433</v>
      </c>
      <c r="D468" s="6">
        <v>5000000000</v>
      </c>
      <c r="E468" s="6">
        <v>4999920000</v>
      </c>
      <c r="F468" s="6">
        <f t="shared" ref="F468" si="1374">+D468-E468</f>
        <v>80000</v>
      </c>
      <c r="G468" s="6">
        <v>4999920000</v>
      </c>
      <c r="H468" s="21">
        <f t="shared" ref="H468" si="1375">+G468/D468</f>
        <v>0.99998399999999998</v>
      </c>
      <c r="I468" s="6">
        <v>4999920000</v>
      </c>
      <c r="J468" s="21">
        <f t="shared" ref="J468" si="1376">+I468/D468</f>
        <v>0.99998399999999998</v>
      </c>
      <c r="K468" s="6">
        <v>0</v>
      </c>
      <c r="L468" s="6">
        <f t="shared" ref="L468" si="1377">+K468/D468</f>
        <v>0</v>
      </c>
      <c r="M468" s="6">
        <v>0</v>
      </c>
      <c r="N468" s="7">
        <f t="shared" ref="N468:N531" si="1378">+I468-K468</f>
        <v>4999920000</v>
      </c>
      <c r="O468" s="7">
        <f t="shared" ref="O468:O531" si="1379">+G468-I468</f>
        <v>0</v>
      </c>
    </row>
    <row r="469" spans="2:15" ht="15.6" x14ac:dyDescent="0.25">
      <c r="B469" s="4" t="s">
        <v>434</v>
      </c>
      <c r="C469" s="9"/>
      <c r="D469" s="8"/>
      <c r="E469" s="8"/>
      <c r="F469" s="8"/>
      <c r="G469" s="8"/>
      <c r="H469" s="20"/>
      <c r="I469" s="8"/>
      <c r="J469" s="20"/>
      <c r="K469" s="8"/>
      <c r="L469" s="8"/>
      <c r="M469" s="8"/>
      <c r="N469" s="8"/>
      <c r="O469" s="8"/>
    </row>
    <row r="470" spans="2:15" ht="46.8" x14ac:dyDescent="0.25">
      <c r="B470" s="4" t="s">
        <v>435</v>
      </c>
      <c r="C470" s="5" t="s">
        <v>436</v>
      </c>
      <c r="D470" s="6">
        <v>66000000000</v>
      </c>
      <c r="E470" s="6">
        <v>65681948000</v>
      </c>
      <c r="F470" s="6">
        <f t="shared" ref="F470" si="1380">+D470-E470</f>
        <v>318052000</v>
      </c>
      <c r="G470" s="6">
        <v>65681948000</v>
      </c>
      <c r="H470" s="21">
        <f t="shared" ref="H470" si="1381">+G470/D470</f>
        <v>0.99518103030303029</v>
      </c>
      <c r="I470" s="6">
        <v>65681948000</v>
      </c>
      <c r="J470" s="21">
        <f t="shared" ref="J470" si="1382">+I470/D470</f>
        <v>0.99518103030303029</v>
      </c>
      <c r="K470" s="6">
        <v>64189000000</v>
      </c>
      <c r="L470" s="6">
        <f t="shared" ref="L470" si="1383">+K470/D470</f>
        <v>0.97256060606060601</v>
      </c>
      <c r="M470" s="6">
        <v>0</v>
      </c>
      <c r="N470" s="7">
        <f t="shared" ref="N470:N533" si="1384">+I470-K470</f>
        <v>1492948000</v>
      </c>
      <c r="O470" s="7">
        <f t="shared" ref="O470:O533" si="1385">+G470-I470</f>
        <v>0</v>
      </c>
    </row>
    <row r="471" spans="2:15" ht="15" x14ac:dyDescent="0.25">
      <c r="B471" s="8"/>
      <c r="C471" s="9"/>
      <c r="D471" s="8"/>
      <c r="E471" s="8"/>
      <c r="F471" s="8"/>
      <c r="G471" s="8"/>
      <c r="H471" s="20"/>
      <c r="I471" s="8"/>
      <c r="J471" s="20"/>
      <c r="K471" s="8"/>
      <c r="L471" s="8"/>
      <c r="M471" s="8"/>
      <c r="N471" s="8"/>
      <c r="O471" s="8"/>
    </row>
    <row r="472" spans="2:15" ht="46.8" x14ac:dyDescent="0.25">
      <c r="B472" s="8"/>
      <c r="C472" s="5" t="s">
        <v>436</v>
      </c>
      <c r="D472" s="6">
        <v>66000000000</v>
      </c>
      <c r="E472" s="6">
        <v>65681948000</v>
      </c>
      <c r="F472" s="6">
        <f t="shared" ref="F472" si="1386">+D472-E472</f>
        <v>318052000</v>
      </c>
      <c r="G472" s="6">
        <v>65681948000</v>
      </c>
      <c r="H472" s="21">
        <f t="shared" ref="H472" si="1387">+G472/D472</f>
        <v>0.99518103030303029</v>
      </c>
      <c r="I472" s="6">
        <v>65681948000</v>
      </c>
      <c r="J472" s="21">
        <f t="shared" ref="J472" si="1388">+I472/D472</f>
        <v>0.99518103030303029</v>
      </c>
      <c r="K472" s="6">
        <v>64189000000</v>
      </c>
      <c r="L472" s="6">
        <f t="shared" ref="L472" si="1389">+K472/D472</f>
        <v>0.97256060606060601</v>
      </c>
      <c r="M472" s="6">
        <v>0</v>
      </c>
      <c r="N472" s="7">
        <f t="shared" ref="N472:N535" si="1390">+I472-K472</f>
        <v>1492948000</v>
      </c>
      <c r="O472" s="7">
        <f t="shared" ref="O472:O535" si="1391">+G472-I472</f>
        <v>0</v>
      </c>
    </row>
    <row r="473" spans="2:15" ht="15.6" x14ac:dyDescent="0.25">
      <c r="B473" s="4" t="s">
        <v>437</v>
      </c>
      <c r="C473" s="9"/>
      <c r="D473" s="8"/>
      <c r="E473" s="8"/>
      <c r="F473" s="8"/>
      <c r="G473" s="8"/>
      <c r="H473" s="20"/>
      <c r="I473" s="8"/>
      <c r="J473" s="20"/>
      <c r="K473" s="8"/>
      <c r="L473" s="8"/>
      <c r="M473" s="8"/>
      <c r="N473" s="8"/>
      <c r="O473" s="8"/>
    </row>
    <row r="474" spans="2:15" ht="62.4" x14ac:dyDescent="0.25">
      <c r="B474" s="4" t="s">
        <v>438</v>
      </c>
      <c r="C474" s="5" t="s">
        <v>439</v>
      </c>
      <c r="D474" s="6">
        <v>12800000000</v>
      </c>
      <c r="E474" s="6">
        <v>12795382443.82</v>
      </c>
      <c r="F474" s="6">
        <f t="shared" ref="F474" si="1392">+D474-E474</f>
        <v>4617556.1800003052</v>
      </c>
      <c r="G474" s="6">
        <v>12795382443.82</v>
      </c>
      <c r="H474" s="21">
        <f t="shared" ref="H474" si="1393">+G474/D474</f>
        <v>0.99963925342343751</v>
      </c>
      <c r="I474" s="6">
        <v>12795382443.82</v>
      </c>
      <c r="J474" s="21">
        <f t="shared" ref="J474" si="1394">+I474/D474</f>
        <v>0.99963925342343751</v>
      </c>
      <c r="K474" s="6">
        <v>10672769945.440001</v>
      </c>
      <c r="L474" s="6">
        <f t="shared" ref="L474" si="1395">+K474/D474</f>
        <v>0.83381015198750008</v>
      </c>
      <c r="M474" s="6">
        <v>0</v>
      </c>
      <c r="N474" s="7">
        <f t="shared" ref="N474:N537" si="1396">+I474-K474</f>
        <v>2122612498.3799992</v>
      </c>
      <c r="O474" s="7">
        <f t="shared" ref="O474:O537" si="1397">+G474-I474</f>
        <v>0</v>
      </c>
    </row>
    <row r="475" spans="2:15" ht="15" x14ac:dyDescent="0.25">
      <c r="B475" s="8"/>
      <c r="C475" s="9"/>
      <c r="D475" s="8"/>
      <c r="E475" s="8"/>
      <c r="F475" s="8"/>
      <c r="G475" s="8"/>
      <c r="H475" s="20"/>
      <c r="I475" s="8"/>
      <c r="J475" s="20"/>
      <c r="K475" s="8"/>
      <c r="L475" s="8"/>
      <c r="M475" s="8"/>
      <c r="N475" s="8"/>
      <c r="O475" s="8"/>
    </row>
    <row r="476" spans="2:15" ht="46.8" x14ac:dyDescent="0.25">
      <c r="B476" s="4" t="s">
        <v>440</v>
      </c>
      <c r="C476" s="5" t="s">
        <v>441</v>
      </c>
      <c r="D476" s="6">
        <v>1604800000</v>
      </c>
      <c r="E476" s="6">
        <v>1603599998.24</v>
      </c>
      <c r="F476" s="6">
        <f t="shared" ref="F476" si="1398">+D476-E476</f>
        <v>1200001.7599999905</v>
      </c>
      <c r="G476" s="6">
        <v>1603599998.24</v>
      </c>
      <c r="H476" s="21">
        <f t="shared" ref="H476" si="1399">+G476/D476</f>
        <v>0.99925224217347952</v>
      </c>
      <c r="I476" s="6">
        <v>1603599998.24</v>
      </c>
      <c r="J476" s="21">
        <f t="shared" ref="J476" si="1400">+I476/D476</f>
        <v>0.99925224217347952</v>
      </c>
      <c r="K476" s="6">
        <v>1501999998.24</v>
      </c>
      <c r="L476" s="6">
        <f t="shared" ref="L476" si="1401">+K476/D476</f>
        <v>0.93594217238285149</v>
      </c>
      <c r="M476" s="6">
        <v>0</v>
      </c>
      <c r="N476" s="7">
        <f t="shared" ref="N476:N539" si="1402">+I476-K476</f>
        <v>101600000</v>
      </c>
      <c r="O476" s="7">
        <f t="shared" ref="O476:O539" si="1403">+G476-I476</f>
        <v>0</v>
      </c>
    </row>
    <row r="477" spans="2:15" ht="15" x14ac:dyDescent="0.25">
      <c r="B477" s="8"/>
      <c r="C477" s="9"/>
      <c r="D477" s="8"/>
      <c r="E477" s="8"/>
      <c r="F477" s="8"/>
      <c r="G477" s="8"/>
      <c r="H477" s="20"/>
      <c r="I477" s="8"/>
      <c r="J477" s="20"/>
      <c r="K477" s="8"/>
      <c r="L477" s="8"/>
      <c r="M477" s="8"/>
      <c r="N477" s="8"/>
      <c r="O477" s="8"/>
    </row>
    <row r="478" spans="2:15" ht="46.8" x14ac:dyDescent="0.25">
      <c r="B478" s="8"/>
      <c r="C478" s="5" t="s">
        <v>441</v>
      </c>
      <c r="D478" s="6">
        <v>1604800000</v>
      </c>
      <c r="E478" s="6">
        <v>1603599998.24</v>
      </c>
      <c r="F478" s="6">
        <f t="shared" ref="F478" si="1404">+D478-E478</f>
        <v>1200001.7599999905</v>
      </c>
      <c r="G478" s="6">
        <v>1603599998.24</v>
      </c>
      <c r="H478" s="21">
        <f t="shared" ref="H478" si="1405">+G478/D478</f>
        <v>0.99925224217347952</v>
      </c>
      <c r="I478" s="6">
        <v>1603599998.24</v>
      </c>
      <c r="J478" s="21">
        <f t="shared" ref="J478" si="1406">+I478/D478</f>
        <v>0.99925224217347952</v>
      </c>
      <c r="K478" s="6">
        <v>1501999998.24</v>
      </c>
      <c r="L478" s="6">
        <f t="shared" ref="L478" si="1407">+K478/D478</f>
        <v>0.93594217238285149</v>
      </c>
      <c r="M478" s="6">
        <v>0</v>
      </c>
      <c r="N478" s="7">
        <f t="shared" ref="N478:N541" si="1408">+I478-K478</f>
        <v>101600000</v>
      </c>
      <c r="O478" s="7">
        <f t="shared" ref="O478:O541" si="1409">+G478-I478</f>
        <v>0</v>
      </c>
    </row>
    <row r="479" spans="2:15" ht="15.6" x14ac:dyDescent="0.25">
      <c r="B479" s="4" t="s">
        <v>442</v>
      </c>
      <c r="C479" s="9"/>
      <c r="D479" s="8"/>
      <c r="E479" s="8"/>
      <c r="F479" s="8"/>
      <c r="G479" s="8"/>
      <c r="H479" s="20"/>
      <c r="I479" s="8"/>
      <c r="J479" s="20"/>
      <c r="K479" s="8"/>
      <c r="L479" s="8"/>
      <c r="M479" s="8"/>
      <c r="N479" s="8"/>
      <c r="O479" s="8"/>
    </row>
    <row r="480" spans="2:15" ht="62.4" x14ac:dyDescent="0.25">
      <c r="B480" s="4" t="s">
        <v>443</v>
      </c>
      <c r="C480" s="5" t="s">
        <v>444</v>
      </c>
      <c r="D480" s="6">
        <v>10923575606</v>
      </c>
      <c r="E480" s="6">
        <v>10920247968.92</v>
      </c>
      <c r="F480" s="6">
        <f t="shared" ref="F480" si="1410">+D480-E480</f>
        <v>3327637.0799999237</v>
      </c>
      <c r="G480" s="6">
        <v>10920247968.92</v>
      </c>
      <c r="H480" s="21">
        <f t="shared" ref="H480" si="1411">+G480/D480</f>
        <v>0.9996953710762827</v>
      </c>
      <c r="I480" s="6">
        <v>10920247968.92</v>
      </c>
      <c r="J480" s="21">
        <f t="shared" ref="J480" si="1412">+I480/D480</f>
        <v>0.9996953710762827</v>
      </c>
      <c r="K480" s="6">
        <v>9008173804</v>
      </c>
      <c r="L480" s="6">
        <f t="shared" ref="L480" si="1413">+K480/D480</f>
        <v>0.82465431914547049</v>
      </c>
      <c r="M480" s="6">
        <v>0</v>
      </c>
      <c r="N480" s="7">
        <f t="shared" ref="N480:N543" si="1414">+I480-K480</f>
        <v>1912074164.9200001</v>
      </c>
      <c r="O480" s="7">
        <f t="shared" ref="O480:O543" si="1415">+G480-I480</f>
        <v>0</v>
      </c>
    </row>
    <row r="481" spans="2:15" ht="15" x14ac:dyDescent="0.25">
      <c r="B481" s="8"/>
      <c r="C481" s="9"/>
      <c r="D481" s="8"/>
      <c r="E481" s="8"/>
      <c r="F481" s="8"/>
      <c r="G481" s="8"/>
      <c r="H481" s="20"/>
      <c r="I481" s="8"/>
      <c r="J481" s="20"/>
      <c r="K481" s="8"/>
      <c r="L481" s="8"/>
      <c r="M481" s="8"/>
      <c r="N481" s="8"/>
      <c r="O481" s="8"/>
    </row>
    <row r="482" spans="2:15" ht="62.4" x14ac:dyDescent="0.25">
      <c r="B482" s="8"/>
      <c r="C482" s="5" t="s">
        <v>444</v>
      </c>
      <c r="D482" s="6">
        <v>10923575606</v>
      </c>
      <c r="E482" s="6">
        <v>10920247968.92</v>
      </c>
      <c r="F482" s="6">
        <f t="shared" ref="F482" si="1416">+D482-E482</f>
        <v>3327637.0799999237</v>
      </c>
      <c r="G482" s="6">
        <v>10920247968.92</v>
      </c>
      <c r="H482" s="21">
        <f t="shared" ref="H482" si="1417">+G482/D482</f>
        <v>0.9996953710762827</v>
      </c>
      <c r="I482" s="6">
        <v>10920247968.92</v>
      </c>
      <c r="J482" s="21">
        <f t="shared" ref="J482" si="1418">+I482/D482</f>
        <v>0.9996953710762827</v>
      </c>
      <c r="K482" s="6">
        <v>9008173804</v>
      </c>
      <c r="L482" s="6">
        <f t="shared" ref="L482" si="1419">+K482/D482</f>
        <v>0.82465431914547049</v>
      </c>
      <c r="M482" s="6">
        <v>0</v>
      </c>
      <c r="N482" s="7">
        <f t="shared" ref="N482:N545" si="1420">+I482-K482</f>
        <v>1912074164.9200001</v>
      </c>
      <c r="O482" s="7">
        <f t="shared" ref="O482:O545" si="1421">+G482-I482</f>
        <v>0</v>
      </c>
    </row>
    <row r="483" spans="2:15" ht="15.6" x14ac:dyDescent="0.25">
      <c r="B483" s="4" t="s">
        <v>445</v>
      </c>
      <c r="C483" s="9"/>
      <c r="D483" s="8"/>
      <c r="E483" s="8"/>
      <c r="F483" s="8"/>
      <c r="G483" s="8"/>
      <c r="H483" s="20"/>
      <c r="I483" s="8"/>
      <c r="J483" s="20"/>
      <c r="K483" s="8"/>
      <c r="L483" s="8"/>
      <c r="M483" s="8"/>
      <c r="N483" s="8"/>
      <c r="O483" s="8"/>
    </row>
    <row r="484" spans="2:15" ht="46.8" x14ac:dyDescent="0.25">
      <c r="B484" s="4" t="s">
        <v>446</v>
      </c>
      <c r="C484" s="5" t="s">
        <v>447</v>
      </c>
      <c r="D484" s="6">
        <v>271624394</v>
      </c>
      <c r="E484" s="6">
        <v>271534476.66000003</v>
      </c>
      <c r="F484" s="6">
        <f t="shared" ref="F484" si="1422">+D484-E484</f>
        <v>89917.339999973774</v>
      </c>
      <c r="G484" s="6">
        <v>271534476.66000003</v>
      </c>
      <c r="H484" s="21">
        <f t="shared" ref="H484" si="1423">+G484/D484</f>
        <v>0.99966896441561881</v>
      </c>
      <c r="I484" s="6">
        <v>271534476.66000003</v>
      </c>
      <c r="J484" s="21">
        <f t="shared" ref="J484" si="1424">+I484/D484</f>
        <v>0.99966896441561881</v>
      </c>
      <c r="K484" s="6">
        <v>162596143.19999999</v>
      </c>
      <c r="L484" s="6">
        <f t="shared" ref="L484" si="1425">+K484/D484</f>
        <v>0.59860655667031137</v>
      </c>
      <c r="M484" s="6">
        <v>0</v>
      </c>
      <c r="N484" s="7">
        <f t="shared" ref="N484:N547" si="1426">+I484-K484</f>
        <v>108938333.46000004</v>
      </c>
      <c r="O484" s="7">
        <f t="shared" ref="O484:O547" si="1427">+G484-I484</f>
        <v>0</v>
      </c>
    </row>
    <row r="485" spans="2:15" ht="15" x14ac:dyDescent="0.25">
      <c r="B485" s="8"/>
      <c r="C485" s="9"/>
      <c r="D485" s="8"/>
      <c r="E485" s="8"/>
      <c r="F485" s="8"/>
      <c r="G485" s="8"/>
      <c r="H485" s="20"/>
      <c r="I485" s="8"/>
      <c r="J485" s="20"/>
      <c r="K485" s="8"/>
      <c r="L485" s="8"/>
      <c r="M485" s="8"/>
      <c r="N485" s="8"/>
      <c r="O485" s="8"/>
    </row>
    <row r="486" spans="2:15" ht="46.8" x14ac:dyDescent="0.25">
      <c r="B486" s="8"/>
      <c r="C486" s="5" t="s">
        <v>447</v>
      </c>
      <c r="D486" s="6">
        <v>271624394</v>
      </c>
      <c r="E486" s="6">
        <v>271534476.66000003</v>
      </c>
      <c r="F486" s="6">
        <f t="shared" ref="F486" si="1428">+D486-E486</f>
        <v>89917.339999973774</v>
      </c>
      <c r="G486" s="6">
        <v>271534476.66000003</v>
      </c>
      <c r="H486" s="21">
        <f t="shared" ref="H486" si="1429">+G486/D486</f>
        <v>0.99966896441561881</v>
      </c>
      <c r="I486" s="6">
        <v>271534476.66000003</v>
      </c>
      <c r="J486" s="21">
        <f t="shared" ref="J486" si="1430">+I486/D486</f>
        <v>0.99966896441561881</v>
      </c>
      <c r="K486" s="6">
        <v>162596143.19999999</v>
      </c>
      <c r="L486" s="6">
        <f t="shared" ref="L486" si="1431">+K486/D486</f>
        <v>0.59860655667031137</v>
      </c>
      <c r="M486" s="6">
        <v>0</v>
      </c>
      <c r="N486" s="7">
        <f t="shared" ref="N486:N549" si="1432">+I486-K486</f>
        <v>108938333.46000004</v>
      </c>
      <c r="O486" s="7">
        <f t="shared" ref="O486:O549" si="1433">+G486-I486</f>
        <v>0</v>
      </c>
    </row>
    <row r="487" spans="2:15" ht="15.6" x14ac:dyDescent="0.25">
      <c r="B487" s="4" t="s">
        <v>448</v>
      </c>
      <c r="C487" s="9"/>
      <c r="D487" s="8"/>
      <c r="E487" s="8"/>
      <c r="F487" s="8"/>
      <c r="G487" s="8"/>
      <c r="H487" s="20"/>
      <c r="I487" s="8"/>
      <c r="J487" s="20"/>
      <c r="K487" s="8"/>
      <c r="L487" s="8"/>
      <c r="M487" s="8"/>
      <c r="N487" s="8"/>
      <c r="O487" s="8"/>
    </row>
    <row r="488" spans="2:15" ht="31.2" x14ac:dyDescent="0.25">
      <c r="B488" s="4" t="s">
        <v>449</v>
      </c>
      <c r="C488" s="5" t="s">
        <v>450</v>
      </c>
      <c r="D488" s="6">
        <v>12000000000</v>
      </c>
      <c r="E488" s="6">
        <v>10545046434.23</v>
      </c>
      <c r="F488" s="6">
        <f t="shared" ref="F488" si="1434">+D488-E488</f>
        <v>1454953565.7700005</v>
      </c>
      <c r="G488" s="6">
        <v>10545046434.23</v>
      </c>
      <c r="H488" s="21">
        <f t="shared" ref="H488" si="1435">+G488/D488</f>
        <v>0.87875386951916667</v>
      </c>
      <c r="I488" s="6">
        <v>10545046434.23</v>
      </c>
      <c r="J488" s="21">
        <f t="shared" ref="J488" si="1436">+I488/D488</f>
        <v>0.87875386951916667</v>
      </c>
      <c r="K488" s="6">
        <v>6732116879.1999998</v>
      </c>
      <c r="L488" s="6">
        <f t="shared" ref="L488" si="1437">+K488/D488</f>
        <v>0.56100973993333336</v>
      </c>
      <c r="M488" s="6">
        <v>0</v>
      </c>
      <c r="N488" s="7">
        <f t="shared" ref="N488:N551" si="1438">+I488-K488</f>
        <v>3812929555.0299997</v>
      </c>
      <c r="O488" s="7">
        <f t="shared" ref="O488:O551" si="1439">+G488-I488</f>
        <v>0</v>
      </c>
    </row>
    <row r="489" spans="2:15" ht="15" x14ac:dyDescent="0.25">
      <c r="B489" s="8"/>
      <c r="C489" s="9"/>
      <c r="D489" s="8"/>
      <c r="E489" s="8"/>
      <c r="F489" s="8"/>
      <c r="G489" s="8"/>
      <c r="H489" s="20"/>
      <c r="I489" s="8"/>
      <c r="J489" s="20"/>
      <c r="K489" s="8"/>
      <c r="L489" s="8"/>
      <c r="M489" s="8"/>
      <c r="N489" s="8"/>
      <c r="O489" s="8"/>
    </row>
    <row r="490" spans="2:15" ht="62.4" x14ac:dyDescent="0.25">
      <c r="B490" s="4" t="s">
        <v>451</v>
      </c>
      <c r="C490" s="5" t="s">
        <v>452</v>
      </c>
      <c r="D490" s="6">
        <v>1250000000</v>
      </c>
      <c r="E490" s="6">
        <v>773737238.48000002</v>
      </c>
      <c r="F490" s="6">
        <f t="shared" ref="F490" si="1440">+D490-E490</f>
        <v>476262761.51999998</v>
      </c>
      <c r="G490" s="6">
        <v>773737238.48000002</v>
      </c>
      <c r="H490" s="21">
        <f t="shared" ref="H490" si="1441">+G490/D490</f>
        <v>0.61898979078399996</v>
      </c>
      <c r="I490" s="6">
        <v>773737238.48000002</v>
      </c>
      <c r="J490" s="21">
        <f t="shared" ref="J490" si="1442">+I490/D490</f>
        <v>0.61898979078399996</v>
      </c>
      <c r="K490" s="6">
        <v>546489973.24000001</v>
      </c>
      <c r="L490" s="6">
        <f t="shared" ref="L490" si="1443">+K490/D490</f>
        <v>0.43719197859199999</v>
      </c>
      <c r="M490" s="6">
        <v>0</v>
      </c>
      <c r="N490" s="7">
        <f t="shared" ref="N490:N553" si="1444">+I490-K490</f>
        <v>227247265.24000001</v>
      </c>
      <c r="O490" s="7">
        <f t="shared" ref="O490:O553" si="1445">+G490-I490</f>
        <v>0</v>
      </c>
    </row>
    <row r="491" spans="2:15" ht="15" x14ac:dyDescent="0.25">
      <c r="B491" s="8"/>
      <c r="C491" s="9"/>
      <c r="D491" s="8"/>
      <c r="E491" s="8"/>
      <c r="F491" s="8"/>
      <c r="G491" s="8"/>
      <c r="H491" s="20"/>
      <c r="I491" s="8"/>
      <c r="J491" s="20"/>
      <c r="K491" s="8"/>
      <c r="L491" s="8"/>
      <c r="M491" s="8"/>
      <c r="N491" s="8"/>
      <c r="O491" s="8"/>
    </row>
    <row r="492" spans="2:15" ht="62.4" x14ac:dyDescent="0.25">
      <c r="B492" s="8"/>
      <c r="C492" s="5" t="s">
        <v>452</v>
      </c>
      <c r="D492" s="6">
        <v>1250000000</v>
      </c>
      <c r="E492" s="6">
        <v>773737238.48000002</v>
      </c>
      <c r="F492" s="6">
        <f t="shared" ref="F492" si="1446">+D492-E492</f>
        <v>476262761.51999998</v>
      </c>
      <c r="G492" s="6">
        <v>773737238.48000002</v>
      </c>
      <c r="H492" s="21">
        <f t="shared" ref="H492" si="1447">+G492/D492</f>
        <v>0.61898979078399996</v>
      </c>
      <c r="I492" s="6">
        <v>773737238.48000002</v>
      </c>
      <c r="J492" s="21">
        <f t="shared" ref="J492" si="1448">+I492/D492</f>
        <v>0.61898979078399996</v>
      </c>
      <c r="K492" s="6">
        <v>546489973.24000001</v>
      </c>
      <c r="L492" s="6">
        <f t="shared" ref="L492" si="1449">+K492/D492</f>
        <v>0.43719197859199999</v>
      </c>
      <c r="M492" s="6">
        <v>0</v>
      </c>
      <c r="N492" s="7">
        <f t="shared" ref="N492:N555" si="1450">+I492-K492</f>
        <v>227247265.24000001</v>
      </c>
      <c r="O492" s="7">
        <f t="shared" ref="O492:O555" si="1451">+G492-I492</f>
        <v>0</v>
      </c>
    </row>
    <row r="493" spans="2:15" ht="15.6" x14ac:dyDescent="0.25">
      <c r="B493" s="4" t="s">
        <v>453</v>
      </c>
      <c r="C493" s="9"/>
      <c r="D493" s="8"/>
      <c r="E493" s="8"/>
      <c r="F493" s="8"/>
      <c r="G493" s="8"/>
      <c r="H493" s="20"/>
      <c r="I493" s="8"/>
      <c r="J493" s="20"/>
      <c r="K493" s="8"/>
      <c r="L493" s="8"/>
      <c r="M493" s="8"/>
      <c r="N493" s="8"/>
      <c r="O493" s="8"/>
    </row>
    <row r="494" spans="2:15" ht="62.4" x14ac:dyDescent="0.25">
      <c r="B494" s="4" t="s">
        <v>454</v>
      </c>
      <c r="C494" s="5" t="s">
        <v>455</v>
      </c>
      <c r="D494" s="6">
        <v>6306000000</v>
      </c>
      <c r="E494" s="6">
        <v>5431408203.9899998</v>
      </c>
      <c r="F494" s="6">
        <f t="shared" ref="F494" si="1452">+D494-E494</f>
        <v>874591796.01000023</v>
      </c>
      <c r="G494" s="6">
        <v>5431408203.9899998</v>
      </c>
      <c r="H494" s="21">
        <f t="shared" ref="H494" si="1453">+G494/D494</f>
        <v>0.86130799302093242</v>
      </c>
      <c r="I494" s="6">
        <v>5431408203.9899998</v>
      </c>
      <c r="J494" s="21">
        <f t="shared" ref="J494" si="1454">+I494/D494</f>
        <v>0.86130799302093242</v>
      </c>
      <c r="K494" s="6">
        <v>3723275100.3299999</v>
      </c>
      <c r="L494" s="6">
        <f t="shared" ref="L494" si="1455">+K494/D494</f>
        <v>0.59043372983349185</v>
      </c>
      <c r="M494" s="6">
        <v>0</v>
      </c>
      <c r="N494" s="7">
        <f t="shared" ref="N494:N557" si="1456">+I494-K494</f>
        <v>1708133103.6599998</v>
      </c>
      <c r="O494" s="7">
        <f t="shared" ref="O494:O557" si="1457">+G494-I494</f>
        <v>0</v>
      </c>
    </row>
    <row r="495" spans="2:15" ht="15" x14ac:dyDescent="0.25">
      <c r="B495" s="8"/>
      <c r="C495" s="9"/>
      <c r="D495" s="8"/>
      <c r="E495" s="8"/>
      <c r="F495" s="8"/>
      <c r="G495" s="8"/>
      <c r="H495" s="20"/>
      <c r="I495" s="8"/>
      <c r="J495" s="20"/>
      <c r="K495" s="8"/>
      <c r="L495" s="8"/>
      <c r="M495" s="8"/>
      <c r="N495" s="8"/>
      <c r="O495" s="8"/>
    </row>
    <row r="496" spans="2:15" ht="62.4" x14ac:dyDescent="0.25">
      <c r="B496" s="8"/>
      <c r="C496" s="5" t="s">
        <v>455</v>
      </c>
      <c r="D496" s="6">
        <v>6306000000</v>
      </c>
      <c r="E496" s="6">
        <v>5431408203.9899998</v>
      </c>
      <c r="F496" s="6">
        <f t="shared" ref="F496" si="1458">+D496-E496</f>
        <v>874591796.01000023</v>
      </c>
      <c r="G496" s="6">
        <v>5431408203.9899998</v>
      </c>
      <c r="H496" s="21">
        <f t="shared" ref="H496" si="1459">+G496/D496</f>
        <v>0.86130799302093242</v>
      </c>
      <c r="I496" s="6">
        <v>5431408203.9899998</v>
      </c>
      <c r="J496" s="21">
        <f t="shared" ref="J496" si="1460">+I496/D496</f>
        <v>0.86130799302093242</v>
      </c>
      <c r="K496" s="6">
        <v>3723275100.3299999</v>
      </c>
      <c r="L496" s="6">
        <f t="shared" ref="L496" si="1461">+K496/D496</f>
        <v>0.59043372983349185</v>
      </c>
      <c r="M496" s="6">
        <v>0</v>
      </c>
      <c r="N496" s="7">
        <f t="shared" ref="N496:N559" si="1462">+I496-K496</f>
        <v>1708133103.6599998</v>
      </c>
      <c r="O496" s="7">
        <f t="shared" ref="O496:O559" si="1463">+G496-I496</f>
        <v>0</v>
      </c>
    </row>
    <row r="497" spans="2:15" ht="15.6" x14ac:dyDescent="0.25">
      <c r="B497" s="4" t="s">
        <v>456</v>
      </c>
      <c r="C497" s="9"/>
      <c r="D497" s="8"/>
      <c r="E497" s="8"/>
      <c r="F497" s="8"/>
      <c r="G497" s="8"/>
      <c r="H497" s="20"/>
      <c r="I497" s="8"/>
      <c r="J497" s="20"/>
      <c r="K497" s="8"/>
      <c r="L497" s="8"/>
      <c r="M497" s="8"/>
      <c r="N497" s="8"/>
      <c r="O497" s="8"/>
    </row>
    <row r="498" spans="2:15" ht="46.8" x14ac:dyDescent="0.25">
      <c r="B498" s="4" t="s">
        <v>457</v>
      </c>
      <c r="C498" s="5" t="s">
        <v>458</v>
      </c>
      <c r="D498" s="6">
        <v>4444000000</v>
      </c>
      <c r="E498" s="6">
        <v>4339900991.7600002</v>
      </c>
      <c r="F498" s="6">
        <f t="shared" ref="F498" si="1464">+D498-E498</f>
        <v>104099008.23999977</v>
      </c>
      <c r="G498" s="6">
        <v>4339900991.7600002</v>
      </c>
      <c r="H498" s="21">
        <f t="shared" ref="H498" si="1465">+G498/D498</f>
        <v>0.97657538068406846</v>
      </c>
      <c r="I498" s="6">
        <v>4339900991.7600002</v>
      </c>
      <c r="J498" s="21">
        <f t="shared" ref="J498" si="1466">+I498/D498</f>
        <v>0.97657538068406846</v>
      </c>
      <c r="K498" s="6">
        <v>2462351805.6300001</v>
      </c>
      <c r="L498" s="6">
        <f t="shared" ref="L498" si="1467">+K498/D498</f>
        <v>0.55408456472322232</v>
      </c>
      <c r="M498" s="6">
        <v>0</v>
      </c>
      <c r="N498" s="7">
        <f t="shared" ref="N498:N561" si="1468">+I498-K498</f>
        <v>1877549186.1300001</v>
      </c>
      <c r="O498" s="7">
        <f t="shared" ref="O498:O561" si="1469">+G498-I498</f>
        <v>0</v>
      </c>
    </row>
    <row r="499" spans="2:15" ht="15" x14ac:dyDescent="0.25">
      <c r="B499" s="8"/>
      <c r="C499" s="9"/>
      <c r="D499" s="8"/>
      <c r="E499" s="8"/>
      <c r="F499" s="8"/>
      <c r="G499" s="8"/>
      <c r="H499" s="20"/>
      <c r="I499" s="8"/>
      <c r="J499" s="20"/>
      <c r="K499" s="8"/>
      <c r="L499" s="8"/>
      <c r="M499" s="8"/>
      <c r="N499" s="8"/>
      <c r="O499" s="8"/>
    </row>
    <row r="500" spans="2:15" ht="46.8" x14ac:dyDescent="0.25">
      <c r="B500" s="8"/>
      <c r="C500" s="5" t="s">
        <v>458</v>
      </c>
      <c r="D500" s="6">
        <v>4444000000</v>
      </c>
      <c r="E500" s="6">
        <v>4339900991.7600002</v>
      </c>
      <c r="F500" s="6">
        <f t="shared" ref="F500" si="1470">+D500-E500</f>
        <v>104099008.23999977</v>
      </c>
      <c r="G500" s="6">
        <v>4339900991.7600002</v>
      </c>
      <c r="H500" s="21">
        <f t="shared" ref="H500" si="1471">+G500/D500</f>
        <v>0.97657538068406846</v>
      </c>
      <c r="I500" s="6">
        <v>4339900991.7600002</v>
      </c>
      <c r="J500" s="21">
        <f t="shared" ref="J500" si="1472">+I500/D500</f>
        <v>0.97657538068406846</v>
      </c>
      <c r="K500" s="6">
        <v>2462351805.6300001</v>
      </c>
      <c r="L500" s="6">
        <f t="shared" ref="L500" si="1473">+K500/D500</f>
        <v>0.55408456472322232</v>
      </c>
      <c r="M500" s="6">
        <v>0</v>
      </c>
      <c r="N500" s="7">
        <f t="shared" ref="N500:N563" si="1474">+I500-K500</f>
        <v>1877549186.1300001</v>
      </c>
      <c r="O500" s="7">
        <f t="shared" ref="O500:O563" si="1475">+G500-I500</f>
        <v>0</v>
      </c>
    </row>
    <row r="501" spans="2:15" ht="15.6" x14ac:dyDescent="0.25">
      <c r="B501" s="4" t="s">
        <v>459</v>
      </c>
      <c r="C501" s="9"/>
      <c r="D501" s="8"/>
      <c r="E501" s="8"/>
      <c r="F501" s="8"/>
      <c r="G501" s="8"/>
      <c r="H501" s="20"/>
      <c r="I501" s="8"/>
      <c r="J501" s="20"/>
      <c r="K501" s="8"/>
      <c r="L501" s="8"/>
      <c r="M501" s="8"/>
      <c r="N501" s="8"/>
      <c r="O501" s="8"/>
    </row>
    <row r="502" spans="2:15" ht="46.8" x14ac:dyDescent="0.25">
      <c r="B502" s="4" t="s">
        <v>460</v>
      </c>
      <c r="C502" s="5" t="s">
        <v>461</v>
      </c>
      <c r="D502" s="6">
        <v>132377570000</v>
      </c>
      <c r="E502" s="6">
        <v>114069079388.81</v>
      </c>
      <c r="F502" s="6">
        <f t="shared" ref="F502" si="1476">+D502-E502</f>
        <v>18308490611.190002</v>
      </c>
      <c r="G502" s="6">
        <v>114069079388.81</v>
      </c>
      <c r="H502" s="21">
        <f t="shared" ref="H502" si="1477">+G502/D502</f>
        <v>0.86169491847304647</v>
      </c>
      <c r="I502" s="6">
        <v>114069079388.81</v>
      </c>
      <c r="J502" s="21">
        <f t="shared" ref="J502" si="1478">+I502/D502</f>
        <v>0.86169491847304647</v>
      </c>
      <c r="K502" s="6">
        <v>98698954736.210007</v>
      </c>
      <c r="L502" s="6">
        <f t="shared" ref="L502" si="1479">+K502/D502</f>
        <v>0.74558669369901565</v>
      </c>
      <c r="M502" s="6">
        <v>0</v>
      </c>
      <c r="N502" s="7">
        <f t="shared" ref="N502:N565" si="1480">+I502-K502</f>
        <v>15370124652.599991</v>
      </c>
      <c r="O502" s="7">
        <f t="shared" ref="O502:O565" si="1481">+G502-I502</f>
        <v>0</v>
      </c>
    </row>
    <row r="503" spans="2:15" ht="15" x14ac:dyDescent="0.25">
      <c r="B503" s="8"/>
      <c r="C503" s="9"/>
      <c r="D503" s="8"/>
      <c r="E503" s="8"/>
      <c r="F503" s="8"/>
      <c r="G503" s="8"/>
      <c r="H503" s="20"/>
      <c r="I503" s="8"/>
      <c r="J503" s="20"/>
      <c r="K503" s="8"/>
      <c r="L503" s="8"/>
      <c r="M503" s="8"/>
      <c r="N503" s="8"/>
      <c r="O503" s="8"/>
    </row>
    <row r="504" spans="2:15" ht="31.2" x14ac:dyDescent="0.25">
      <c r="B504" s="4" t="s">
        <v>462</v>
      </c>
      <c r="C504" s="5" t="s">
        <v>463</v>
      </c>
      <c r="D504" s="6">
        <v>20000000000</v>
      </c>
      <c r="E504" s="6">
        <v>19950373218.639999</v>
      </c>
      <c r="F504" s="6">
        <f t="shared" ref="F504" si="1482">+D504-E504</f>
        <v>49626781.36000061</v>
      </c>
      <c r="G504" s="6">
        <v>19950373218.639999</v>
      </c>
      <c r="H504" s="21">
        <f t="shared" ref="H504" si="1483">+G504/D504</f>
        <v>0.99751866093199992</v>
      </c>
      <c r="I504" s="6">
        <v>19950373218.639999</v>
      </c>
      <c r="J504" s="21">
        <f t="shared" ref="J504" si="1484">+I504/D504</f>
        <v>0.99751866093199992</v>
      </c>
      <c r="K504" s="6">
        <v>19588092295.23</v>
      </c>
      <c r="L504" s="6">
        <f t="shared" ref="L504" si="1485">+K504/D504</f>
        <v>0.97940461476149998</v>
      </c>
      <c r="M504" s="6">
        <v>0</v>
      </c>
      <c r="N504" s="7">
        <f t="shared" ref="N504:N567" si="1486">+I504-K504</f>
        <v>362280923.40999985</v>
      </c>
      <c r="O504" s="7">
        <f t="shared" ref="O504:O567" si="1487">+G504-I504</f>
        <v>0</v>
      </c>
    </row>
    <row r="505" spans="2:15" ht="15" x14ac:dyDescent="0.25">
      <c r="B505" s="8"/>
      <c r="C505" s="9"/>
      <c r="D505" s="8"/>
      <c r="E505" s="8"/>
      <c r="F505" s="8"/>
      <c r="G505" s="8"/>
      <c r="H505" s="20"/>
      <c r="I505" s="8"/>
      <c r="J505" s="20"/>
      <c r="K505" s="8"/>
      <c r="L505" s="8"/>
      <c r="M505" s="8"/>
      <c r="N505" s="8"/>
      <c r="O505" s="8"/>
    </row>
    <row r="506" spans="2:15" ht="46.8" x14ac:dyDescent="0.25">
      <c r="B506" s="4" t="s">
        <v>464</v>
      </c>
      <c r="C506" s="5" t="s">
        <v>465</v>
      </c>
      <c r="D506" s="6">
        <v>20000000000</v>
      </c>
      <c r="E506" s="6">
        <v>19950373218.639999</v>
      </c>
      <c r="F506" s="6">
        <f t="shared" ref="F506" si="1488">+D506-E506</f>
        <v>49626781.36000061</v>
      </c>
      <c r="G506" s="6">
        <v>19950373218.639999</v>
      </c>
      <c r="H506" s="21">
        <f t="shared" ref="H506" si="1489">+G506/D506</f>
        <v>0.99751866093199992</v>
      </c>
      <c r="I506" s="6">
        <v>19950373218.639999</v>
      </c>
      <c r="J506" s="21">
        <f t="shared" ref="J506" si="1490">+I506/D506</f>
        <v>0.99751866093199992</v>
      </c>
      <c r="K506" s="6">
        <v>19588092295.23</v>
      </c>
      <c r="L506" s="6">
        <f t="shared" ref="L506" si="1491">+K506/D506</f>
        <v>0.97940461476149998</v>
      </c>
      <c r="M506" s="6">
        <v>0</v>
      </c>
      <c r="N506" s="7">
        <f t="shared" ref="N506:N569" si="1492">+I506-K506</f>
        <v>362280923.40999985</v>
      </c>
      <c r="O506" s="7">
        <f t="shared" ref="O506:O569" si="1493">+G506-I506</f>
        <v>0</v>
      </c>
    </row>
    <row r="507" spans="2:15" ht="15" x14ac:dyDescent="0.25">
      <c r="B507" s="8"/>
      <c r="C507" s="9"/>
      <c r="D507" s="8"/>
      <c r="E507" s="8"/>
      <c r="F507" s="8"/>
      <c r="G507" s="8"/>
      <c r="H507" s="20"/>
      <c r="I507" s="8"/>
      <c r="J507" s="20"/>
      <c r="K507" s="8"/>
      <c r="L507" s="8"/>
      <c r="M507" s="8"/>
      <c r="N507" s="8"/>
      <c r="O507" s="8"/>
    </row>
    <row r="508" spans="2:15" ht="93.6" x14ac:dyDescent="0.25">
      <c r="B508" s="4" t="s">
        <v>466</v>
      </c>
      <c r="C508" s="5" t="s">
        <v>467</v>
      </c>
      <c r="D508" s="6">
        <v>8800000000</v>
      </c>
      <c r="E508" s="6">
        <v>8773881268.2600002</v>
      </c>
      <c r="F508" s="6">
        <f t="shared" ref="F508" si="1494">+D508-E508</f>
        <v>26118731.739999771</v>
      </c>
      <c r="G508" s="6">
        <v>8773881268.2600002</v>
      </c>
      <c r="H508" s="21">
        <f t="shared" ref="H508" si="1495">+G508/D508</f>
        <v>0.99703196230227276</v>
      </c>
      <c r="I508" s="6">
        <v>8773881268.2600002</v>
      </c>
      <c r="J508" s="21">
        <f t="shared" ref="J508" si="1496">+I508/D508</f>
        <v>0.99703196230227276</v>
      </c>
      <c r="K508" s="6">
        <v>8740521566</v>
      </c>
      <c r="L508" s="6">
        <f t="shared" ref="L508" si="1497">+K508/D508</f>
        <v>0.99324108704545455</v>
      </c>
      <c r="M508" s="6">
        <v>0</v>
      </c>
      <c r="N508" s="7">
        <f t="shared" ref="N508:N571" si="1498">+I508-K508</f>
        <v>33359702.260000229</v>
      </c>
      <c r="O508" s="7">
        <f t="shared" ref="O508:O571" si="1499">+G508-I508</f>
        <v>0</v>
      </c>
    </row>
    <row r="509" spans="2:15" ht="15" x14ac:dyDescent="0.25">
      <c r="B509" s="8"/>
      <c r="C509" s="9"/>
      <c r="D509" s="8"/>
      <c r="E509" s="8"/>
      <c r="F509" s="8"/>
      <c r="G509" s="8"/>
      <c r="H509" s="20"/>
      <c r="I509" s="8"/>
      <c r="J509" s="20"/>
      <c r="K509" s="8"/>
      <c r="L509" s="8"/>
      <c r="M509" s="8"/>
      <c r="N509" s="8"/>
      <c r="O509" s="8"/>
    </row>
    <row r="510" spans="2:15" ht="93.6" x14ac:dyDescent="0.25">
      <c r="B510" s="8"/>
      <c r="C510" s="5" t="s">
        <v>467</v>
      </c>
      <c r="D510" s="6">
        <v>8800000000</v>
      </c>
      <c r="E510" s="6">
        <v>8773881268.2600002</v>
      </c>
      <c r="F510" s="6">
        <f t="shared" ref="F510" si="1500">+D510-E510</f>
        <v>26118731.739999771</v>
      </c>
      <c r="G510" s="6">
        <v>8773881268.2600002</v>
      </c>
      <c r="H510" s="21">
        <f t="shared" ref="H510" si="1501">+G510/D510</f>
        <v>0.99703196230227276</v>
      </c>
      <c r="I510" s="6">
        <v>8773881268.2600002</v>
      </c>
      <c r="J510" s="21">
        <f t="shared" ref="J510" si="1502">+I510/D510</f>
        <v>0.99703196230227276</v>
      </c>
      <c r="K510" s="6">
        <v>8740521566</v>
      </c>
      <c r="L510" s="6">
        <f t="shared" ref="L510" si="1503">+K510/D510</f>
        <v>0.99324108704545455</v>
      </c>
      <c r="M510" s="6">
        <v>0</v>
      </c>
      <c r="N510" s="7">
        <f t="shared" ref="N510:N573" si="1504">+I510-K510</f>
        <v>33359702.260000229</v>
      </c>
      <c r="O510" s="7">
        <f t="shared" ref="O510:O573" si="1505">+G510-I510</f>
        <v>0</v>
      </c>
    </row>
    <row r="511" spans="2:15" ht="15.6" x14ac:dyDescent="0.25">
      <c r="B511" s="4" t="s">
        <v>468</v>
      </c>
      <c r="C511" s="9"/>
      <c r="D511" s="8"/>
      <c r="E511" s="8"/>
      <c r="F511" s="8"/>
      <c r="G511" s="8"/>
      <c r="H511" s="20"/>
      <c r="I511" s="8"/>
      <c r="J511" s="20"/>
      <c r="K511" s="8"/>
      <c r="L511" s="8"/>
      <c r="M511" s="8"/>
      <c r="N511" s="8"/>
      <c r="O511" s="8"/>
    </row>
    <row r="512" spans="2:15" ht="93.6" x14ac:dyDescent="0.25">
      <c r="B512" s="4" t="s">
        <v>469</v>
      </c>
      <c r="C512" s="5" t="s">
        <v>470</v>
      </c>
      <c r="D512" s="6">
        <v>2100000000</v>
      </c>
      <c r="E512" s="6">
        <v>2076891949.9200001</v>
      </c>
      <c r="F512" s="6">
        <f t="shared" ref="F512" si="1506">+D512-E512</f>
        <v>23108050.079999924</v>
      </c>
      <c r="G512" s="6">
        <v>2076891949.9200001</v>
      </c>
      <c r="H512" s="21">
        <f t="shared" ref="H512" si="1507">+G512/D512</f>
        <v>0.98899616662857148</v>
      </c>
      <c r="I512" s="6">
        <v>2076891949.9200001</v>
      </c>
      <c r="J512" s="21">
        <f t="shared" ref="J512" si="1508">+I512/D512</f>
        <v>0.98899616662857148</v>
      </c>
      <c r="K512" s="6">
        <v>1781424115.23</v>
      </c>
      <c r="L512" s="6">
        <f t="shared" ref="L512" si="1509">+K512/D512</f>
        <v>0.84829719772857148</v>
      </c>
      <c r="M512" s="6">
        <v>0</v>
      </c>
      <c r="N512" s="7">
        <f t="shared" ref="N512:N575" si="1510">+I512-K512</f>
        <v>295467834.69000006</v>
      </c>
      <c r="O512" s="7">
        <f t="shared" ref="O512:O575" si="1511">+G512-I512</f>
        <v>0</v>
      </c>
    </row>
    <row r="513" spans="2:15" ht="15" x14ac:dyDescent="0.25">
      <c r="B513" s="8"/>
      <c r="C513" s="9"/>
      <c r="D513" s="8"/>
      <c r="E513" s="8"/>
      <c r="F513" s="8"/>
      <c r="G513" s="8"/>
      <c r="H513" s="20"/>
      <c r="I513" s="8"/>
      <c r="J513" s="20"/>
      <c r="K513" s="8"/>
      <c r="L513" s="8"/>
      <c r="M513" s="8"/>
      <c r="N513" s="8"/>
      <c r="O513" s="8"/>
    </row>
    <row r="514" spans="2:15" ht="93.6" x14ac:dyDescent="0.25">
      <c r="B514" s="8"/>
      <c r="C514" s="5" t="s">
        <v>470</v>
      </c>
      <c r="D514" s="6">
        <v>2100000000</v>
      </c>
      <c r="E514" s="6">
        <v>2076891949.9200001</v>
      </c>
      <c r="F514" s="6">
        <f t="shared" ref="F514" si="1512">+D514-E514</f>
        <v>23108050.079999924</v>
      </c>
      <c r="G514" s="6">
        <v>2076891949.9200001</v>
      </c>
      <c r="H514" s="21">
        <f t="shared" ref="H514" si="1513">+G514/D514</f>
        <v>0.98899616662857148</v>
      </c>
      <c r="I514" s="6">
        <v>2076891949.9200001</v>
      </c>
      <c r="J514" s="21">
        <f t="shared" ref="J514" si="1514">+I514/D514</f>
        <v>0.98899616662857148</v>
      </c>
      <c r="K514" s="6">
        <v>1781424115.23</v>
      </c>
      <c r="L514" s="6">
        <f t="shared" ref="L514" si="1515">+K514/D514</f>
        <v>0.84829719772857148</v>
      </c>
      <c r="M514" s="6">
        <v>0</v>
      </c>
      <c r="N514" s="7">
        <f t="shared" ref="N514:N577" si="1516">+I514-K514</f>
        <v>295467834.69000006</v>
      </c>
      <c r="O514" s="7">
        <f t="shared" ref="O514:O577" si="1517">+G514-I514</f>
        <v>0</v>
      </c>
    </row>
    <row r="515" spans="2:15" ht="15.6" x14ac:dyDescent="0.25">
      <c r="B515" s="4" t="s">
        <v>471</v>
      </c>
      <c r="C515" s="9"/>
      <c r="D515" s="8"/>
      <c r="E515" s="8"/>
      <c r="F515" s="8"/>
      <c r="G515" s="8"/>
      <c r="H515" s="20"/>
      <c r="I515" s="8"/>
      <c r="J515" s="20"/>
      <c r="K515" s="8"/>
      <c r="L515" s="8"/>
      <c r="M515" s="8"/>
      <c r="N515" s="8"/>
      <c r="O515" s="8"/>
    </row>
    <row r="516" spans="2:15" ht="78" x14ac:dyDescent="0.25">
      <c r="B516" s="4" t="s">
        <v>472</v>
      </c>
      <c r="C516" s="5" t="s">
        <v>473</v>
      </c>
      <c r="D516" s="6">
        <v>9100000000</v>
      </c>
      <c r="E516" s="6">
        <v>9099600000.4599991</v>
      </c>
      <c r="F516" s="6">
        <f t="shared" ref="F516" si="1518">+D516-E516</f>
        <v>399999.54000091553</v>
      </c>
      <c r="G516" s="6">
        <v>9099600000.4599991</v>
      </c>
      <c r="H516" s="21">
        <f t="shared" ref="H516" si="1519">+G516/D516</f>
        <v>0.99995604400659333</v>
      </c>
      <c r="I516" s="6">
        <v>9099600000.4599991</v>
      </c>
      <c r="J516" s="21">
        <f t="shared" ref="J516" si="1520">+I516/D516</f>
        <v>0.99995604400659333</v>
      </c>
      <c r="K516" s="6">
        <v>9066146614</v>
      </c>
      <c r="L516" s="6">
        <f t="shared" ref="L516" si="1521">+K516/D516</f>
        <v>0.99627984769230771</v>
      </c>
      <c r="M516" s="6">
        <v>0</v>
      </c>
      <c r="N516" s="7">
        <f t="shared" ref="N516:N579" si="1522">+I516-K516</f>
        <v>33453386.459999084</v>
      </c>
      <c r="O516" s="7">
        <f t="shared" ref="O516:O579" si="1523">+G516-I516</f>
        <v>0</v>
      </c>
    </row>
    <row r="517" spans="2:15" ht="15" x14ac:dyDescent="0.25">
      <c r="B517" s="8"/>
      <c r="C517" s="9"/>
      <c r="D517" s="8"/>
      <c r="E517" s="8"/>
      <c r="F517" s="8"/>
      <c r="G517" s="8"/>
      <c r="H517" s="20"/>
      <c r="I517" s="8"/>
      <c r="J517" s="20"/>
      <c r="K517" s="8"/>
      <c r="L517" s="8"/>
      <c r="M517" s="8"/>
      <c r="N517" s="8"/>
      <c r="O517" s="8"/>
    </row>
    <row r="518" spans="2:15" ht="78" x14ac:dyDescent="0.25">
      <c r="B518" s="8"/>
      <c r="C518" s="5" t="s">
        <v>473</v>
      </c>
      <c r="D518" s="6">
        <v>9100000000</v>
      </c>
      <c r="E518" s="6">
        <v>9099600000.4599991</v>
      </c>
      <c r="F518" s="6">
        <f t="shared" ref="F518" si="1524">+D518-E518</f>
        <v>399999.54000091553</v>
      </c>
      <c r="G518" s="6">
        <v>9099600000.4599991</v>
      </c>
      <c r="H518" s="21">
        <f t="shared" ref="H518" si="1525">+G518/D518</f>
        <v>0.99995604400659333</v>
      </c>
      <c r="I518" s="6">
        <v>9099600000.4599991</v>
      </c>
      <c r="J518" s="21">
        <f t="shared" ref="J518" si="1526">+I518/D518</f>
        <v>0.99995604400659333</v>
      </c>
      <c r="K518" s="6">
        <v>9066146614</v>
      </c>
      <c r="L518" s="6">
        <f t="shared" ref="L518" si="1527">+K518/D518</f>
        <v>0.99627984769230771</v>
      </c>
      <c r="M518" s="6">
        <v>0</v>
      </c>
      <c r="N518" s="7">
        <f t="shared" ref="N518:N581" si="1528">+I518-K518</f>
        <v>33453386.459999084</v>
      </c>
      <c r="O518" s="7">
        <f t="shared" ref="O518:O581" si="1529">+G518-I518</f>
        <v>0</v>
      </c>
    </row>
    <row r="519" spans="2:15" ht="15.6" x14ac:dyDescent="0.25">
      <c r="B519" s="4" t="s">
        <v>474</v>
      </c>
      <c r="C519" s="9"/>
      <c r="D519" s="8"/>
      <c r="E519" s="8"/>
      <c r="F519" s="8"/>
      <c r="G519" s="8"/>
      <c r="H519" s="20"/>
      <c r="I519" s="8"/>
      <c r="J519" s="20"/>
      <c r="K519" s="8"/>
      <c r="L519" s="8"/>
      <c r="M519" s="8"/>
      <c r="N519" s="8"/>
      <c r="O519" s="8"/>
    </row>
    <row r="520" spans="2:15" ht="31.2" x14ac:dyDescent="0.25">
      <c r="B520" s="4" t="s">
        <v>475</v>
      </c>
      <c r="C520" s="5" t="s">
        <v>297</v>
      </c>
      <c r="D520" s="6">
        <v>112377570000</v>
      </c>
      <c r="E520" s="6">
        <v>94118706170.169998</v>
      </c>
      <c r="F520" s="6">
        <f t="shared" ref="F520" si="1530">+D520-E520</f>
        <v>18258863829.830002</v>
      </c>
      <c r="G520" s="6">
        <v>94118706170.169998</v>
      </c>
      <c r="H520" s="21">
        <f t="shared" ref="H520" si="1531">+G520/D520</f>
        <v>0.8375221689717085</v>
      </c>
      <c r="I520" s="6">
        <v>94118706170.169998</v>
      </c>
      <c r="J520" s="21">
        <f t="shared" ref="J520" si="1532">+I520/D520</f>
        <v>0.8375221689717085</v>
      </c>
      <c r="K520" s="6">
        <v>79110862440.979996</v>
      </c>
      <c r="L520" s="6">
        <f t="shared" ref="L520" si="1533">+K520/D520</f>
        <v>0.70397377733812894</v>
      </c>
      <c r="M520" s="6">
        <v>0</v>
      </c>
      <c r="N520" s="7">
        <f t="shared" ref="N520:N583" si="1534">+I520-K520</f>
        <v>15007843729.190002</v>
      </c>
      <c r="O520" s="7">
        <f t="shared" ref="O520:O583" si="1535">+G520-I520</f>
        <v>0</v>
      </c>
    </row>
    <row r="521" spans="2:15" ht="15" x14ac:dyDescent="0.25">
      <c r="B521" s="8"/>
      <c r="C521" s="9"/>
      <c r="D521" s="8"/>
      <c r="E521" s="8"/>
      <c r="F521" s="8"/>
      <c r="G521" s="8"/>
      <c r="H521" s="20"/>
      <c r="I521" s="8"/>
      <c r="J521" s="20"/>
      <c r="K521" s="8"/>
      <c r="L521" s="8"/>
      <c r="M521" s="8"/>
      <c r="N521" s="8"/>
      <c r="O521" s="8"/>
    </row>
    <row r="522" spans="2:15" ht="31.2" x14ac:dyDescent="0.25">
      <c r="B522" s="4" t="s">
        <v>476</v>
      </c>
      <c r="C522" s="5" t="s">
        <v>477</v>
      </c>
      <c r="D522" s="6">
        <v>35000000000</v>
      </c>
      <c r="E522" s="6">
        <v>33993103555.290001</v>
      </c>
      <c r="F522" s="6">
        <f t="shared" ref="F522" si="1536">+D522-E522</f>
        <v>1006896444.7099991</v>
      </c>
      <c r="G522" s="6">
        <v>33993103555.290001</v>
      </c>
      <c r="H522" s="21">
        <f t="shared" ref="H522" si="1537">+G522/D522</f>
        <v>0.97123153015114283</v>
      </c>
      <c r="I522" s="6">
        <v>33993103555.290001</v>
      </c>
      <c r="J522" s="21">
        <f t="shared" ref="J522" si="1538">+I522/D522</f>
        <v>0.97123153015114283</v>
      </c>
      <c r="K522" s="6">
        <v>33246378850.549999</v>
      </c>
      <c r="L522" s="6">
        <f t="shared" ref="L522" si="1539">+K522/D522</f>
        <v>0.94989653858714285</v>
      </c>
      <c r="M522" s="6">
        <v>0</v>
      </c>
      <c r="N522" s="7">
        <f t="shared" ref="N522:N585" si="1540">+I522-K522</f>
        <v>746724704.74000168</v>
      </c>
      <c r="O522" s="7">
        <f t="shared" ref="O522:O585" si="1541">+G522-I522</f>
        <v>0</v>
      </c>
    </row>
    <row r="523" spans="2:15" ht="15" x14ac:dyDescent="0.25">
      <c r="B523" s="8"/>
      <c r="C523" s="9"/>
      <c r="D523" s="8"/>
      <c r="E523" s="8"/>
      <c r="F523" s="8"/>
      <c r="G523" s="8"/>
      <c r="H523" s="20"/>
      <c r="I523" s="8"/>
      <c r="J523" s="20"/>
      <c r="K523" s="8"/>
      <c r="L523" s="8"/>
      <c r="M523" s="8"/>
      <c r="N523" s="8"/>
      <c r="O523" s="8"/>
    </row>
    <row r="524" spans="2:15" ht="31.2" x14ac:dyDescent="0.25">
      <c r="B524" s="4" t="s">
        <v>478</v>
      </c>
      <c r="C524" s="5" t="s">
        <v>479</v>
      </c>
      <c r="D524" s="6">
        <v>7209952981</v>
      </c>
      <c r="E524" s="6">
        <v>6540021057.9099998</v>
      </c>
      <c r="F524" s="6">
        <f t="shared" ref="F524" si="1542">+D524-E524</f>
        <v>669931923.09000015</v>
      </c>
      <c r="G524" s="6">
        <v>6540021057.9099998</v>
      </c>
      <c r="H524" s="21">
        <f t="shared" ref="H524" si="1543">+G524/D524</f>
        <v>0.9070823450783333</v>
      </c>
      <c r="I524" s="6">
        <v>6540021057.9099998</v>
      </c>
      <c r="J524" s="21">
        <f t="shared" ref="J524" si="1544">+I524/D524</f>
        <v>0.9070823450783333</v>
      </c>
      <c r="K524" s="6">
        <v>5993002784.6099997</v>
      </c>
      <c r="L524" s="6">
        <f t="shared" ref="L524" si="1545">+K524/D524</f>
        <v>0.83121246427029916</v>
      </c>
      <c r="M524" s="6">
        <v>0</v>
      </c>
      <c r="N524" s="7">
        <f t="shared" ref="N524:N587" si="1546">+I524-K524</f>
        <v>547018273.30000019</v>
      </c>
      <c r="O524" s="7">
        <f t="shared" ref="O524:O587" si="1547">+G524-I524</f>
        <v>0</v>
      </c>
    </row>
    <row r="525" spans="2:15" ht="15" x14ac:dyDescent="0.25">
      <c r="B525" s="8"/>
      <c r="C525" s="9"/>
      <c r="D525" s="8"/>
      <c r="E525" s="8"/>
      <c r="F525" s="8"/>
      <c r="G525" s="8"/>
      <c r="H525" s="20"/>
      <c r="I525" s="8"/>
      <c r="J525" s="20"/>
      <c r="K525" s="8"/>
      <c r="L525" s="8"/>
      <c r="M525" s="8"/>
      <c r="N525" s="8"/>
      <c r="O525" s="8"/>
    </row>
    <row r="526" spans="2:15" ht="31.2" x14ac:dyDescent="0.25">
      <c r="B526" s="8"/>
      <c r="C526" s="5" t="s">
        <v>479</v>
      </c>
      <c r="D526" s="6">
        <v>7209952981</v>
      </c>
      <c r="E526" s="6">
        <v>6540021057.9099998</v>
      </c>
      <c r="F526" s="6">
        <f t="shared" ref="F526" si="1548">+D526-E526</f>
        <v>669931923.09000015</v>
      </c>
      <c r="G526" s="6">
        <v>6540021057.9099998</v>
      </c>
      <c r="H526" s="21">
        <f t="shared" ref="H526" si="1549">+G526/D526</f>
        <v>0.9070823450783333</v>
      </c>
      <c r="I526" s="6">
        <v>6540021057.9099998</v>
      </c>
      <c r="J526" s="21">
        <f t="shared" ref="J526" si="1550">+I526/D526</f>
        <v>0.9070823450783333</v>
      </c>
      <c r="K526" s="6">
        <v>5993002784.6099997</v>
      </c>
      <c r="L526" s="6">
        <f t="shared" ref="L526" si="1551">+K526/D526</f>
        <v>0.83121246427029916</v>
      </c>
      <c r="M526" s="6">
        <v>0</v>
      </c>
      <c r="N526" s="7">
        <f t="shared" ref="N526:N589" si="1552">+I526-K526</f>
        <v>547018273.30000019</v>
      </c>
      <c r="O526" s="7">
        <f t="shared" ref="O526:O589" si="1553">+G526-I526</f>
        <v>0</v>
      </c>
    </row>
    <row r="527" spans="2:15" ht="15.6" x14ac:dyDescent="0.25">
      <c r="B527" s="4" t="s">
        <v>480</v>
      </c>
      <c r="C527" s="9"/>
      <c r="D527" s="8"/>
      <c r="E527" s="8"/>
      <c r="F527" s="8"/>
      <c r="G527" s="8"/>
      <c r="H527" s="20"/>
      <c r="I527" s="8"/>
      <c r="J527" s="20"/>
      <c r="K527" s="8"/>
      <c r="L527" s="8"/>
      <c r="M527" s="8"/>
      <c r="N527" s="8"/>
      <c r="O527" s="8"/>
    </row>
    <row r="528" spans="2:15" ht="31.2" x14ac:dyDescent="0.25">
      <c r="B528" s="4" t="s">
        <v>481</v>
      </c>
      <c r="C528" s="5" t="s">
        <v>482</v>
      </c>
      <c r="D528" s="6">
        <v>26461047019</v>
      </c>
      <c r="E528" s="6">
        <v>26288177927.91</v>
      </c>
      <c r="F528" s="6">
        <f t="shared" ref="F528" si="1554">+D528-E528</f>
        <v>172869091.09000015</v>
      </c>
      <c r="G528" s="6">
        <v>26288177927.91</v>
      </c>
      <c r="H528" s="21">
        <f t="shared" ref="H528" si="1555">+G528/D528</f>
        <v>0.9934670351114272</v>
      </c>
      <c r="I528" s="6">
        <v>26288177927.91</v>
      </c>
      <c r="J528" s="21">
        <f t="shared" ref="J528" si="1556">+I528/D528</f>
        <v>0.9934670351114272</v>
      </c>
      <c r="K528" s="6">
        <v>26281404622.889999</v>
      </c>
      <c r="L528" s="6">
        <f t="shared" ref="L528" si="1557">+K528/D528</f>
        <v>0.99321106243524637</v>
      </c>
      <c r="M528" s="6">
        <v>0</v>
      </c>
      <c r="N528" s="7">
        <f t="shared" ref="N528:N591" si="1558">+I528-K528</f>
        <v>6773305.0200004578</v>
      </c>
      <c r="O528" s="7">
        <f t="shared" ref="O528:O591" si="1559">+G528-I528</f>
        <v>0</v>
      </c>
    </row>
    <row r="529" spans="2:15" ht="15" x14ac:dyDescent="0.25">
      <c r="B529" s="8"/>
      <c r="C529" s="9"/>
      <c r="D529" s="8"/>
      <c r="E529" s="8"/>
      <c r="F529" s="8"/>
      <c r="G529" s="8"/>
      <c r="H529" s="20"/>
      <c r="I529" s="8"/>
      <c r="J529" s="20"/>
      <c r="K529" s="8"/>
      <c r="L529" s="8"/>
      <c r="M529" s="8"/>
      <c r="N529" s="8"/>
      <c r="O529" s="8"/>
    </row>
    <row r="530" spans="2:15" ht="31.2" x14ac:dyDescent="0.25">
      <c r="B530" s="8"/>
      <c r="C530" s="5" t="s">
        <v>482</v>
      </c>
      <c r="D530" s="6">
        <v>26461047019</v>
      </c>
      <c r="E530" s="6">
        <v>26288177927.91</v>
      </c>
      <c r="F530" s="6">
        <f t="shared" ref="F530" si="1560">+D530-E530</f>
        <v>172869091.09000015</v>
      </c>
      <c r="G530" s="6">
        <v>26288177927.91</v>
      </c>
      <c r="H530" s="21">
        <f t="shared" ref="H530" si="1561">+G530/D530</f>
        <v>0.9934670351114272</v>
      </c>
      <c r="I530" s="6">
        <v>26288177927.91</v>
      </c>
      <c r="J530" s="21">
        <f t="shared" ref="J530" si="1562">+I530/D530</f>
        <v>0.9934670351114272</v>
      </c>
      <c r="K530" s="6">
        <v>26281404622.889999</v>
      </c>
      <c r="L530" s="6">
        <f t="shared" ref="L530" si="1563">+K530/D530</f>
        <v>0.99321106243524637</v>
      </c>
      <c r="M530" s="6">
        <v>0</v>
      </c>
      <c r="N530" s="7">
        <f t="shared" ref="N530:N593" si="1564">+I530-K530</f>
        <v>6773305.0200004578</v>
      </c>
      <c r="O530" s="7">
        <f t="shared" ref="O530:O593" si="1565">+G530-I530</f>
        <v>0</v>
      </c>
    </row>
    <row r="531" spans="2:15" ht="15.6" x14ac:dyDescent="0.25">
      <c r="B531" s="4" t="s">
        <v>483</v>
      </c>
      <c r="C531" s="9"/>
      <c r="D531" s="8"/>
      <c r="E531" s="8"/>
      <c r="F531" s="8"/>
      <c r="G531" s="8"/>
      <c r="H531" s="20"/>
      <c r="I531" s="8"/>
      <c r="J531" s="20"/>
      <c r="K531" s="8"/>
      <c r="L531" s="8"/>
      <c r="M531" s="8"/>
      <c r="N531" s="8"/>
      <c r="O531" s="8"/>
    </row>
    <row r="532" spans="2:15" ht="46.8" x14ac:dyDescent="0.25">
      <c r="B532" s="4" t="s">
        <v>484</v>
      </c>
      <c r="C532" s="5" t="s">
        <v>485</v>
      </c>
      <c r="D532" s="6">
        <v>1329000000</v>
      </c>
      <c r="E532" s="6">
        <v>1164904569.47</v>
      </c>
      <c r="F532" s="6">
        <f t="shared" ref="F532" si="1566">+D532-E532</f>
        <v>164095430.52999997</v>
      </c>
      <c r="G532" s="6">
        <v>1164904569.47</v>
      </c>
      <c r="H532" s="21">
        <f t="shared" ref="H532" si="1567">+G532/D532</f>
        <v>0.87652714030850265</v>
      </c>
      <c r="I532" s="6">
        <v>1164904569.47</v>
      </c>
      <c r="J532" s="21">
        <f t="shared" ref="J532" si="1568">+I532/D532</f>
        <v>0.87652714030850265</v>
      </c>
      <c r="K532" s="6">
        <v>971971443.04999995</v>
      </c>
      <c r="L532" s="6">
        <f t="shared" ref="L532" si="1569">+K532/D532</f>
        <v>0.73135548762227232</v>
      </c>
      <c r="M532" s="6">
        <v>0</v>
      </c>
      <c r="N532" s="7">
        <f t="shared" ref="N532:N595" si="1570">+I532-K532</f>
        <v>192933126.42000008</v>
      </c>
      <c r="O532" s="7">
        <f t="shared" ref="O532:O595" si="1571">+G532-I532</f>
        <v>0</v>
      </c>
    </row>
    <row r="533" spans="2:15" ht="15" x14ac:dyDescent="0.25">
      <c r="B533" s="8"/>
      <c r="C533" s="9"/>
      <c r="D533" s="8"/>
      <c r="E533" s="8"/>
      <c r="F533" s="8"/>
      <c r="G533" s="8"/>
      <c r="H533" s="20"/>
      <c r="I533" s="8"/>
      <c r="J533" s="20"/>
      <c r="K533" s="8"/>
      <c r="L533" s="8"/>
      <c r="M533" s="8"/>
      <c r="N533" s="8"/>
      <c r="O533" s="8"/>
    </row>
    <row r="534" spans="2:15" ht="46.8" x14ac:dyDescent="0.25">
      <c r="B534" s="8"/>
      <c r="C534" s="5" t="s">
        <v>485</v>
      </c>
      <c r="D534" s="6">
        <v>1329000000</v>
      </c>
      <c r="E534" s="6">
        <v>1164904569.47</v>
      </c>
      <c r="F534" s="6">
        <f t="shared" ref="F534" si="1572">+D534-E534</f>
        <v>164095430.52999997</v>
      </c>
      <c r="G534" s="6">
        <v>1164904569.47</v>
      </c>
      <c r="H534" s="21">
        <f t="shared" ref="H534" si="1573">+G534/D534</f>
        <v>0.87652714030850265</v>
      </c>
      <c r="I534" s="6">
        <v>1164904569.47</v>
      </c>
      <c r="J534" s="21">
        <f t="shared" ref="J534" si="1574">+I534/D534</f>
        <v>0.87652714030850265</v>
      </c>
      <c r="K534" s="6">
        <v>971971443.04999995</v>
      </c>
      <c r="L534" s="6">
        <f t="shared" ref="L534" si="1575">+K534/D534</f>
        <v>0.73135548762227232</v>
      </c>
      <c r="M534" s="6">
        <v>0</v>
      </c>
      <c r="N534" s="7">
        <f t="shared" ref="N534:N597" si="1576">+I534-K534</f>
        <v>192933126.42000008</v>
      </c>
      <c r="O534" s="7">
        <f t="shared" ref="O534:O597" si="1577">+G534-I534</f>
        <v>0</v>
      </c>
    </row>
    <row r="535" spans="2:15" ht="15.6" x14ac:dyDescent="0.25">
      <c r="B535" s="4" t="s">
        <v>486</v>
      </c>
      <c r="C535" s="9"/>
      <c r="D535" s="8"/>
      <c r="E535" s="8"/>
      <c r="F535" s="8"/>
      <c r="G535" s="8"/>
      <c r="H535" s="20"/>
      <c r="I535" s="8"/>
      <c r="J535" s="20"/>
      <c r="K535" s="8"/>
      <c r="L535" s="8"/>
      <c r="M535" s="8"/>
      <c r="N535" s="8"/>
      <c r="O535" s="8"/>
    </row>
    <row r="536" spans="2:15" ht="62.4" x14ac:dyDescent="0.25">
      <c r="B536" s="4" t="s">
        <v>487</v>
      </c>
      <c r="C536" s="5" t="s">
        <v>488</v>
      </c>
      <c r="D536" s="6">
        <v>19200000000</v>
      </c>
      <c r="E536" s="6">
        <v>18856666611.939999</v>
      </c>
      <c r="F536" s="6">
        <f t="shared" ref="F536" si="1578">+D536-E536</f>
        <v>343333388.06000137</v>
      </c>
      <c r="G536" s="6">
        <v>18856666611.939999</v>
      </c>
      <c r="H536" s="21">
        <f t="shared" ref="H536" si="1579">+G536/D536</f>
        <v>0.98211805270520824</v>
      </c>
      <c r="I536" s="6">
        <v>18856666611.939999</v>
      </c>
      <c r="J536" s="21">
        <f t="shared" ref="J536" si="1580">+I536/D536</f>
        <v>0.98211805270520824</v>
      </c>
      <c r="K536" s="6">
        <v>12622269110.860001</v>
      </c>
      <c r="L536" s="6">
        <f t="shared" ref="L536" si="1581">+K536/D536</f>
        <v>0.65740984952395831</v>
      </c>
      <c r="M536" s="6">
        <v>0</v>
      </c>
      <c r="N536" s="7">
        <f t="shared" ref="N536:N599" si="1582">+I536-K536</f>
        <v>6234397501.079998</v>
      </c>
      <c r="O536" s="7">
        <f t="shared" ref="O536:O599" si="1583">+G536-I536</f>
        <v>0</v>
      </c>
    </row>
    <row r="537" spans="2:15" ht="15" x14ac:dyDescent="0.25">
      <c r="B537" s="8"/>
      <c r="C537" s="9"/>
      <c r="D537" s="8"/>
      <c r="E537" s="8"/>
      <c r="F537" s="8"/>
      <c r="G537" s="8"/>
      <c r="H537" s="20"/>
      <c r="I537" s="8"/>
      <c r="J537" s="20"/>
      <c r="K537" s="8"/>
      <c r="L537" s="8"/>
      <c r="M537" s="8"/>
      <c r="N537" s="8"/>
      <c r="O537" s="8"/>
    </row>
    <row r="538" spans="2:15" ht="46.8" x14ac:dyDescent="0.25">
      <c r="B538" s="4" t="s">
        <v>489</v>
      </c>
      <c r="C538" s="5" t="s">
        <v>490</v>
      </c>
      <c r="D538" s="6">
        <v>2500000000</v>
      </c>
      <c r="E538" s="6">
        <v>2470853593.2199998</v>
      </c>
      <c r="F538" s="6">
        <f t="shared" ref="F538" si="1584">+D538-E538</f>
        <v>29146406.78000021</v>
      </c>
      <c r="G538" s="6">
        <v>2470853593.2199998</v>
      </c>
      <c r="H538" s="21">
        <f t="shared" ref="H538" si="1585">+G538/D538</f>
        <v>0.98834143728799995</v>
      </c>
      <c r="I538" s="6">
        <v>2470853593.2199998</v>
      </c>
      <c r="J538" s="21">
        <f t="shared" ref="J538" si="1586">+I538/D538</f>
        <v>0.98834143728799995</v>
      </c>
      <c r="K538" s="6">
        <v>903066474.39999998</v>
      </c>
      <c r="L538" s="6">
        <f t="shared" ref="L538" si="1587">+K538/D538</f>
        <v>0.36122658975999999</v>
      </c>
      <c r="M538" s="6">
        <v>0</v>
      </c>
      <c r="N538" s="7">
        <f t="shared" ref="N538:N601" si="1588">+I538-K538</f>
        <v>1567787118.8199997</v>
      </c>
      <c r="O538" s="7">
        <f t="shared" ref="O538:O601" si="1589">+G538-I538</f>
        <v>0</v>
      </c>
    </row>
    <row r="539" spans="2:15" ht="15" x14ac:dyDescent="0.25">
      <c r="B539" s="8"/>
      <c r="C539" s="9"/>
      <c r="D539" s="8"/>
      <c r="E539" s="8"/>
      <c r="F539" s="8"/>
      <c r="G539" s="8"/>
      <c r="H539" s="20"/>
      <c r="I539" s="8"/>
      <c r="J539" s="20"/>
      <c r="K539" s="8"/>
      <c r="L539" s="8"/>
      <c r="M539" s="8"/>
      <c r="N539" s="8"/>
      <c r="O539" s="8"/>
    </row>
    <row r="540" spans="2:15" ht="62.4" x14ac:dyDescent="0.25">
      <c r="B540" s="8"/>
      <c r="C540" s="5" t="s">
        <v>492</v>
      </c>
      <c r="D540" s="6">
        <v>2500000000</v>
      </c>
      <c r="E540" s="6">
        <v>2470853593.2199998</v>
      </c>
      <c r="F540" s="6">
        <f t="shared" ref="F540" si="1590">+D540-E540</f>
        <v>29146406.78000021</v>
      </c>
      <c r="G540" s="6">
        <v>2470853593.2199998</v>
      </c>
      <c r="H540" s="21">
        <f t="shared" ref="H540" si="1591">+G540/D540</f>
        <v>0.98834143728799995</v>
      </c>
      <c r="I540" s="6">
        <v>2470853593.2199998</v>
      </c>
      <c r="J540" s="21">
        <f t="shared" ref="J540" si="1592">+I540/D540</f>
        <v>0.98834143728799995</v>
      </c>
      <c r="K540" s="6">
        <v>903066474.39999998</v>
      </c>
      <c r="L540" s="6">
        <f t="shared" ref="L540" si="1593">+K540/D540</f>
        <v>0.36122658975999999</v>
      </c>
      <c r="M540" s="6">
        <v>0</v>
      </c>
      <c r="N540" s="7">
        <f t="shared" ref="N540:N603" si="1594">+I540-K540</f>
        <v>1567787118.8199997</v>
      </c>
      <c r="O540" s="7">
        <f t="shared" ref="O540:O603" si="1595">+G540-I540</f>
        <v>0</v>
      </c>
    </row>
    <row r="541" spans="2:15" ht="15.6" x14ac:dyDescent="0.25">
      <c r="B541" s="4" t="s">
        <v>491</v>
      </c>
      <c r="C541" s="9"/>
      <c r="D541" s="8"/>
      <c r="E541" s="8"/>
      <c r="F541" s="8"/>
      <c r="G541" s="8"/>
      <c r="H541" s="20"/>
      <c r="I541" s="8"/>
      <c r="J541" s="20"/>
      <c r="K541" s="8"/>
      <c r="L541" s="8"/>
      <c r="M541" s="8"/>
      <c r="N541" s="8"/>
      <c r="O541" s="8"/>
    </row>
    <row r="542" spans="2:15" ht="78" x14ac:dyDescent="0.25">
      <c r="B542" s="4" t="s">
        <v>493</v>
      </c>
      <c r="C542" s="5" t="s">
        <v>494</v>
      </c>
      <c r="D542" s="6">
        <v>9345000000</v>
      </c>
      <c r="E542" s="6">
        <v>9055376674.1599998</v>
      </c>
      <c r="F542" s="6">
        <f t="shared" ref="F542" si="1596">+D542-E542</f>
        <v>289623325.84000015</v>
      </c>
      <c r="G542" s="6">
        <v>9055376674.1599998</v>
      </c>
      <c r="H542" s="21">
        <f t="shared" ref="H542" si="1597">+G542/D542</f>
        <v>0.96900766978705188</v>
      </c>
      <c r="I542" s="6">
        <v>9055376674.1599998</v>
      </c>
      <c r="J542" s="21">
        <f t="shared" ref="J542" si="1598">+I542/D542</f>
        <v>0.96900766978705188</v>
      </c>
      <c r="K542" s="6">
        <v>4396998146.0799999</v>
      </c>
      <c r="L542" s="6">
        <f t="shared" ref="L542" si="1599">+K542/D542</f>
        <v>0.47051879572819688</v>
      </c>
      <c r="M542" s="6">
        <v>0</v>
      </c>
      <c r="N542" s="7">
        <f t="shared" ref="N542:N605" si="1600">+I542-K542</f>
        <v>4658378528.0799999</v>
      </c>
      <c r="O542" s="7">
        <f t="shared" ref="O542:O605" si="1601">+G542-I542</f>
        <v>0</v>
      </c>
    </row>
    <row r="543" spans="2:15" ht="15" x14ac:dyDescent="0.25">
      <c r="B543" s="8"/>
      <c r="C543" s="9"/>
      <c r="D543" s="8"/>
      <c r="E543" s="8"/>
      <c r="F543" s="8"/>
      <c r="G543" s="8"/>
      <c r="H543" s="20"/>
      <c r="I543" s="8"/>
      <c r="J543" s="20"/>
      <c r="K543" s="8"/>
      <c r="L543" s="8"/>
      <c r="M543" s="8"/>
      <c r="N543" s="8"/>
      <c r="O543" s="8"/>
    </row>
    <row r="544" spans="2:15" ht="78" x14ac:dyDescent="0.25">
      <c r="B544" s="8"/>
      <c r="C544" s="5" t="s">
        <v>494</v>
      </c>
      <c r="D544" s="6">
        <v>9345000000</v>
      </c>
      <c r="E544" s="6">
        <v>9055376674.1599998</v>
      </c>
      <c r="F544" s="6">
        <f t="shared" ref="F544" si="1602">+D544-E544</f>
        <v>289623325.84000015</v>
      </c>
      <c r="G544" s="6">
        <v>9055376674.1599998</v>
      </c>
      <c r="H544" s="21">
        <f t="shared" ref="H544" si="1603">+G544/D544</f>
        <v>0.96900766978705188</v>
      </c>
      <c r="I544" s="6">
        <v>9055376674.1599998</v>
      </c>
      <c r="J544" s="21">
        <f t="shared" ref="J544" si="1604">+I544/D544</f>
        <v>0.96900766978705188</v>
      </c>
      <c r="K544" s="6">
        <v>4396998146.0799999</v>
      </c>
      <c r="L544" s="6">
        <f t="shared" ref="L544" si="1605">+K544/D544</f>
        <v>0.47051879572819688</v>
      </c>
      <c r="M544" s="6">
        <v>0</v>
      </c>
      <c r="N544" s="7">
        <f t="shared" ref="N544:N607" si="1606">+I544-K544</f>
        <v>4658378528.0799999</v>
      </c>
      <c r="O544" s="7">
        <f t="shared" ref="O544:O607" si="1607">+G544-I544</f>
        <v>0</v>
      </c>
    </row>
    <row r="545" spans="2:15" ht="15.6" x14ac:dyDescent="0.25">
      <c r="B545" s="4" t="s">
        <v>495</v>
      </c>
      <c r="C545" s="9"/>
      <c r="D545" s="8"/>
      <c r="E545" s="8"/>
      <c r="F545" s="8"/>
      <c r="G545" s="8"/>
      <c r="H545" s="20"/>
      <c r="I545" s="8"/>
      <c r="J545" s="20"/>
      <c r="K545" s="8"/>
      <c r="L545" s="8"/>
      <c r="M545" s="8"/>
      <c r="N545" s="8"/>
      <c r="O545" s="8"/>
    </row>
    <row r="546" spans="2:15" ht="62.4" x14ac:dyDescent="0.25">
      <c r="B546" s="4" t="s">
        <v>496</v>
      </c>
      <c r="C546" s="5" t="s">
        <v>497</v>
      </c>
      <c r="D546" s="6">
        <v>900000000</v>
      </c>
      <c r="E546" s="6">
        <v>899999999.37</v>
      </c>
      <c r="F546" s="6">
        <f t="shared" ref="F546" si="1608">+D546-E546</f>
        <v>0.62999999523162842</v>
      </c>
      <c r="G546" s="6">
        <v>899999999.37</v>
      </c>
      <c r="H546" s="21">
        <f t="shared" ref="H546" si="1609">+G546/D546</f>
        <v>0.99999999930000005</v>
      </c>
      <c r="I546" s="6">
        <v>899999999.37</v>
      </c>
      <c r="J546" s="21">
        <f t="shared" ref="J546" si="1610">+I546/D546</f>
        <v>0.99999999930000005</v>
      </c>
      <c r="K546" s="6">
        <v>899999999.37</v>
      </c>
      <c r="L546" s="6">
        <f t="shared" ref="L546" si="1611">+K546/D546</f>
        <v>0.99999999930000005</v>
      </c>
      <c r="M546" s="6">
        <v>0</v>
      </c>
      <c r="N546" s="7">
        <f t="shared" ref="N546:N609" si="1612">+I546-K546</f>
        <v>0</v>
      </c>
      <c r="O546" s="7">
        <f t="shared" ref="O546:O609" si="1613">+G546-I546</f>
        <v>0</v>
      </c>
    </row>
    <row r="547" spans="2:15" ht="15" x14ac:dyDescent="0.25">
      <c r="B547" s="8"/>
      <c r="C547" s="9"/>
      <c r="D547" s="8"/>
      <c r="E547" s="8"/>
      <c r="F547" s="8"/>
      <c r="G547" s="8"/>
      <c r="H547" s="20"/>
      <c r="I547" s="8"/>
      <c r="J547" s="20"/>
      <c r="K547" s="8"/>
      <c r="L547" s="8"/>
      <c r="M547" s="8"/>
      <c r="N547" s="8"/>
      <c r="O547" s="8"/>
    </row>
    <row r="548" spans="2:15" ht="62.4" x14ac:dyDescent="0.25">
      <c r="B548" s="8"/>
      <c r="C548" s="5" t="s">
        <v>497</v>
      </c>
      <c r="D548" s="6">
        <v>900000000</v>
      </c>
      <c r="E548" s="6">
        <v>899999999.37</v>
      </c>
      <c r="F548" s="6">
        <f t="shared" ref="F548" si="1614">+D548-E548</f>
        <v>0.62999999523162842</v>
      </c>
      <c r="G548" s="6">
        <v>899999999.37</v>
      </c>
      <c r="H548" s="21">
        <f t="shared" ref="H548" si="1615">+G548/D548</f>
        <v>0.99999999930000005</v>
      </c>
      <c r="I548" s="6">
        <v>899999999.37</v>
      </c>
      <c r="J548" s="21">
        <f t="shared" ref="J548" si="1616">+I548/D548</f>
        <v>0.99999999930000005</v>
      </c>
      <c r="K548" s="6">
        <v>899999999.37</v>
      </c>
      <c r="L548" s="6">
        <f t="shared" ref="L548" si="1617">+K548/D548</f>
        <v>0.99999999930000005</v>
      </c>
      <c r="M548" s="6">
        <v>0</v>
      </c>
      <c r="N548" s="7">
        <f t="shared" ref="N548:N611" si="1618">+I548-K548</f>
        <v>0</v>
      </c>
      <c r="O548" s="7">
        <f t="shared" ref="O548:O611" si="1619">+G548-I548</f>
        <v>0</v>
      </c>
    </row>
    <row r="549" spans="2:15" ht="15.6" x14ac:dyDescent="0.25">
      <c r="B549" s="4" t="s">
        <v>498</v>
      </c>
      <c r="C549" s="9"/>
      <c r="D549" s="8"/>
      <c r="E549" s="8"/>
      <c r="F549" s="8"/>
      <c r="G549" s="8"/>
      <c r="H549" s="20"/>
      <c r="I549" s="8"/>
      <c r="J549" s="20"/>
      <c r="K549" s="8"/>
      <c r="L549" s="8"/>
      <c r="M549" s="8"/>
      <c r="N549" s="8"/>
      <c r="O549" s="8"/>
    </row>
    <row r="550" spans="2:15" ht="78" x14ac:dyDescent="0.25">
      <c r="B550" s="4" t="s">
        <v>499</v>
      </c>
      <c r="C550" s="5" t="s">
        <v>500</v>
      </c>
      <c r="D550" s="6">
        <v>1145000000</v>
      </c>
      <c r="E550" s="6">
        <v>1144999999.99</v>
      </c>
      <c r="F550" s="6">
        <f t="shared" ref="F550" si="1620">+D550-E550</f>
        <v>9.9999904632568359E-3</v>
      </c>
      <c r="G550" s="6">
        <v>1144999999.99</v>
      </c>
      <c r="H550" s="21">
        <f t="shared" ref="H550" si="1621">+G550/D550</f>
        <v>0.99999999999126643</v>
      </c>
      <c r="I550" s="6">
        <v>1144999999.99</v>
      </c>
      <c r="J550" s="21">
        <f t="shared" ref="J550" si="1622">+I550/D550</f>
        <v>0.99999999999126643</v>
      </c>
      <c r="K550" s="6">
        <v>1143526772.9000001</v>
      </c>
      <c r="L550" s="6">
        <f t="shared" ref="L550" si="1623">+K550/D550</f>
        <v>0.99871333877729263</v>
      </c>
      <c r="M550" s="6">
        <v>0</v>
      </c>
      <c r="N550" s="7">
        <f t="shared" ref="N550:N613" si="1624">+I550-K550</f>
        <v>1473227.0899999142</v>
      </c>
      <c r="O550" s="7">
        <f t="shared" ref="O550:O613" si="1625">+G550-I550</f>
        <v>0</v>
      </c>
    </row>
    <row r="551" spans="2:15" ht="15" x14ac:dyDescent="0.25">
      <c r="B551" s="8"/>
      <c r="C551" s="9"/>
      <c r="D551" s="8"/>
      <c r="E551" s="8"/>
      <c r="F551" s="8"/>
      <c r="G551" s="8"/>
      <c r="H551" s="20"/>
      <c r="I551" s="8"/>
      <c r="J551" s="20"/>
      <c r="K551" s="8"/>
      <c r="L551" s="8"/>
      <c r="M551" s="8"/>
      <c r="N551" s="8"/>
      <c r="O551" s="8"/>
    </row>
    <row r="552" spans="2:15" ht="78" x14ac:dyDescent="0.25">
      <c r="B552" s="8"/>
      <c r="C552" s="5" t="s">
        <v>500</v>
      </c>
      <c r="D552" s="6">
        <v>1145000000</v>
      </c>
      <c r="E552" s="6">
        <v>1144999999.99</v>
      </c>
      <c r="F552" s="6">
        <f t="shared" ref="F552" si="1626">+D552-E552</f>
        <v>9.9999904632568359E-3</v>
      </c>
      <c r="G552" s="6">
        <v>1144999999.99</v>
      </c>
      <c r="H552" s="21">
        <f t="shared" ref="H552" si="1627">+G552/D552</f>
        <v>0.99999999999126643</v>
      </c>
      <c r="I552" s="6">
        <v>1144999999.99</v>
      </c>
      <c r="J552" s="21">
        <f t="shared" ref="J552" si="1628">+I552/D552</f>
        <v>0.99999999999126643</v>
      </c>
      <c r="K552" s="6">
        <v>1143526772.9000001</v>
      </c>
      <c r="L552" s="6">
        <f t="shared" ref="L552" si="1629">+K552/D552</f>
        <v>0.99871333877729263</v>
      </c>
      <c r="M552" s="6">
        <v>0</v>
      </c>
      <c r="N552" s="7">
        <f t="shared" ref="N552:N583" si="1630">+I552-K552</f>
        <v>1473227.0899999142</v>
      </c>
      <c r="O552" s="7">
        <f t="shared" ref="O552:O583" si="1631">+G552-I552</f>
        <v>0</v>
      </c>
    </row>
    <row r="553" spans="2:15" ht="15.6" x14ac:dyDescent="0.25">
      <c r="B553" s="4" t="s">
        <v>501</v>
      </c>
      <c r="C553" s="9"/>
      <c r="D553" s="8"/>
      <c r="E553" s="8"/>
      <c r="F553" s="8"/>
      <c r="G553" s="8"/>
      <c r="H553" s="20"/>
      <c r="I553" s="8"/>
      <c r="J553" s="20"/>
      <c r="K553" s="8"/>
      <c r="L553" s="8"/>
      <c r="M553" s="8"/>
      <c r="N553" s="8"/>
      <c r="O553" s="8"/>
    </row>
    <row r="554" spans="2:15" ht="93.6" x14ac:dyDescent="0.25">
      <c r="B554" s="4" t="s">
        <v>502</v>
      </c>
      <c r="C554" s="5" t="s">
        <v>503</v>
      </c>
      <c r="D554" s="6">
        <v>5310000000</v>
      </c>
      <c r="E554" s="6">
        <v>5285436345.1999998</v>
      </c>
      <c r="F554" s="6">
        <f t="shared" ref="F554" si="1632">+D554-E554</f>
        <v>24563654.800000191</v>
      </c>
      <c r="G554" s="6">
        <v>5285436345.1999998</v>
      </c>
      <c r="H554" s="21">
        <f t="shared" ref="H554" si="1633">+G554/D554</f>
        <v>0.99537407630885122</v>
      </c>
      <c r="I554" s="6">
        <v>5285436345.1999998</v>
      </c>
      <c r="J554" s="21">
        <f t="shared" ref="J554" si="1634">+I554/D554</f>
        <v>0.99537407630885122</v>
      </c>
      <c r="K554" s="6">
        <v>5278677718.1099997</v>
      </c>
      <c r="L554" s="6">
        <f t="shared" ref="L554" si="1635">+K554/D554</f>
        <v>0.99410126518079089</v>
      </c>
      <c r="M554" s="6">
        <v>0</v>
      </c>
      <c r="N554" s="7">
        <f t="shared" ref="N554:N585" si="1636">+I554-K554</f>
        <v>6758627.0900001526</v>
      </c>
      <c r="O554" s="7">
        <f t="shared" ref="O554:O585" si="1637">+G554-I554</f>
        <v>0</v>
      </c>
    </row>
    <row r="555" spans="2:15" ht="15" x14ac:dyDescent="0.25">
      <c r="B555" s="8"/>
      <c r="C555" s="9"/>
      <c r="D555" s="8"/>
      <c r="E555" s="8"/>
      <c r="F555" s="8"/>
      <c r="G555" s="8"/>
      <c r="H555" s="20"/>
      <c r="I555" s="8"/>
      <c r="J555" s="20"/>
      <c r="K555" s="8"/>
      <c r="L555" s="8"/>
      <c r="M555" s="8"/>
      <c r="N555" s="8"/>
      <c r="O555" s="8"/>
    </row>
    <row r="556" spans="2:15" ht="93.6" x14ac:dyDescent="0.25">
      <c r="B556" s="8"/>
      <c r="C556" s="5" t="s">
        <v>503</v>
      </c>
      <c r="D556" s="6">
        <v>5310000000</v>
      </c>
      <c r="E556" s="6">
        <v>5285436345.1999998</v>
      </c>
      <c r="F556" s="6">
        <f t="shared" ref="F556" si="1638">+D556-E556</f>
        <v>24563654.800000191</v>
      </c>
      <c r="G556" s="6">
        <v>5285436345.1999998</v>
      </c>
      <c r="H556" s="21">
        <f t="shared" ref="H556" si="1639">+G556/D556</f>
        <v>0.99537407630885122</v>
      </c>
      <c r="I556" s="6">
        <v>5285436345.1999998</v>
      </c>
      <c r="J556" s="21">
        <f t="shared" ref="J556" si="1640">+I556/D556</f>
        <v>0.99537407630885122</v>
      </c>
      <c r="K556" s="6">
        <v>5278677718.1099997</v>
      </c>
      <c r="L556" s="6">
        <f t="shared" ref="L556" si="1641">+K556/D556</f>
        <v>0.99410126518079089</v>
      </c>
      <c r="M556" s="6">
        <v>0</v>
      </c>
      <c r="N556" s="7">
        <f t="shared" ref="N556:N587" si="1642">+I556-K556</f>
        <v>6758627.0900001526</v>
      </c>
      <c r="O556" s="7">
        <f t="shared" ref="O556:O587" si="1643">+G556-I556</f>
        <v>0</v>
      </c>
    </row>
    <row r="557" spans="2:15" ht="15.6" x14ac:dyDescent="0.25">
      <c r="B557" s="4" t="s">
        <v>504</v>
      </c>
      <c r="C557" s="9"/>
      <c r="D557" s="8"/>
      <c r="E557" s="8"/>
      <c r="F557" s="8"/>
      <c r="G557" s="8"/>
      <c r="H557" s="20"/>
      <c r="I557" s="8"/>
      <c r="J557" s="20"/>
      <c r="K557" s="8"/>
      <c r="L557" s="8"/>
      <c r="M557" s="8"/>
      <c r="N557" s="8"/>
      <c r="O557" s="8"/>
    </row>
    <row r="558" spans="2:15" ht="46.8" x14ac:dyDescent="0.25">
      <c r="B558" s="4" t="s">
        <v>505</v>
      </c>
      <c r="C558" s="5" t="s">
        <v>506</v>
      </c>
      <c r="D558" s="6">
        <v>15000000000</v>
      </c>
      <c r="E558" s="6">
        <v>14849232792.059999</v>
      </c>
      <c r="F558" s="6">
        <f t="shared" ref="F558" si="1644">+D558-E558</f>
        <v>150767207.94000053</v>
      </c>
      <c r="G558" s="6">
        <v>14849232792.059999</v>
      </c>
      <c r="H558" s="21">
        <f t="shared" ref="H558" si="1645">+G558/D558</f>
        <v>0.98994885280399991</v>
      </c>
      <c r="I558" s="6">
        <v>14849232792.059999</v>
      </c>
      <c r="J558" s="21">
        <f t="shared" ref="J558" si="1646">+I558/D558</f>
        <v>0.98994885280399991</v>
      </c>
      <c r="K558" s="6">
        <v>11566470503.77</v>
      </c>
      <c r="L558" s="6">
        <f t="shared" ref="L558" si="1647">+K558/D558</f>
        <v>0.77109803358466666</v>
      </c>
      <c r="M558" s="6">
        <v>0</v>
      </c>
      <c r="N558" s="7">
        <f t="shared" ref="N558:N589" si="1648">+I558-K558</f>
        <v>3282762288.289999</v>
      </c>
      <c r="O558" s="7">
        <f t="shared" ref="O558:O589" si="1649">+G558-I558</f>
        <v>0</v>
      </c>
    </row>
    <row r="559" spans="2:15" ht="15" x14ac:dyDescent="0.25">
      <c r="B559" s="8"/>
      <c r="C559" s="9"/>
      <c r="D559" s="8"/>
      <c r="E559" s="8"/>
      <c r="F559" s="8"/>
      <c r="G559" s="8"/>
      <c r="H559" s="20"/>
      <c r="I559" s="8"/>
      <c r="J559" s="20"/>
      <c r="K559" s="8"/>
      <c r="L559" s="8"/>
      <c r="M559" s="8"/>
      <c r="N559" s="8"/>
      <c r="O559" s="8"/>
    </row>
    <row r="560" spans="2:15" ht="46.8" x14ac:dyDescent="0.25">
      <c r="B560" s="4" t="s">
        <v>507</v>
      </c>
      <c r="C560" s="5" t="s">
        <v>508</v>
      </c>
      <c r="D560" s="6">
        <v>1505522088</v>
      </c>
      <c r="E560" s="6">
        <v>1502711967</v>
      </c>
      <c r="F560" s="6">
        <f t="shared" ref="F560" si="1650">+D560-E560</f>
        <v>2810121</v>
      </c>
      <c r="G560" s="6">
        <v>1502711967</v>
      </c>
      <c r="H560" s="21">
        <f t="shared" ref="H560" si="1651">+G560/D560</f>
        <v>0.99813345747472026</v>
      </c>
      <c r="I560" s="6">
        <v>1502711967</v>
      </c>
      <c r="J560" s="21">
        <f t="shared" ref="J560" si="1652">+I560/D560</f>
        <v>0.99813345747472026</v>
      </c>
      <c r="K560" s="6">
        <v>696000000</v>
      </c>
      <c r="L560" s="6">
        <f t="shared" ref="L560" si="1653">+K560/D560</f>
        <v>0.46229809947497763</v>
      </c>
      <c r="M560" s="6">
        <v>0</v>
      </c>
      <c r="N560" s="7">
        <f t="shared" ref="N560:N591" si="1654">+I560-K560</f>
        <v>806711967</v>
      </c>
      <c r="O560" s="7">
        <f t="shared" ref="O560:O591" si="1655">+G560-I560</f>
        <v>0</v>
      </c>
    </row>
    <row r="561" spans="2:15" ht="15" x14ac:dyDescent="0.25">
      <c r="B561" s="8"/>
      <c r="C561" s="9"/>
      <c r="D561" s="8"/>
      <c r="E561" s="8"/>
      <c r="F561" s="8"/>
      <c r="G561" s="8"/>
      <c r="H561" s="20"/>
      <c r="I561" s="8"/>
      <c r="J561" s="20"/>
      <c r="K561" s="8"/>
      <c r="L561" s="8"/>
      <c r="M561" s="8"/>
      <c r="N561" s="8"/>
      <c r="O561" s="8"/>
    </row>
    <row r="562" spans="2:15" ht="62.4" x14ac:dyDescent="0.25">
      <c r="B562" s="8"/>
      <c r="C562" s="5" t="s">
        <v>510</v>
      </c>
      <c r="D562" s="6">
        <v>1505522088</v>
      </c>
      <c r="E562" s="6">
        <v>1502711967</v>
      </c>
      <c r="F562" s="6">
        <f t="shared" ref="F562" si="1656">+D562-E562</f>
        <v>2810121</v>
      </c>
      <c r="G562" s="6">
        <v>1502711967</v>
      </c>
      <c r="H562" s="21">
        <f t="shared" ref="H562" si="1657">+G562/D562</f>
        <v>0.99813345747472026</v>
      </c>
      <c r="I562" s="6">
        <v>1502711967</v>
      </c>
      <c r="J562" s="21">
        <f t="shared" ref="J562" si="1658">+I562/D562</f>
        <v>0.99813345747472026</v>
      </c>
      <c r="K562" s="6">
        <v>696000000</v>
      </c>
      <c r="L562" s="6">
        <f t="shared" ref="L562" si="1659">+K562/D562</f>
        <v>0.46229809947497763</v>
      </c>
      <c r="M562" s="6">
        <v>0</v>
      </c>
      <c r="N562" s="7">
        <f t="shared" ref="N562:N593" si="1660">+I562-K562</f>
        <v>806711967</v>
      </c>
      <c r="O562" s="7">
        <f t="shared" ref="O562:O593" si="1661">+G562-I562</f>
        <v>0</v>
      </c>
    </row>
    <row r="563" spans="2:15" ht="15.6" x14ac:dyDescent="0.25">
      <c r="B563" s="4" t="s">
        <v>509</v>
      </c>
      <c r="C563" s="9"/>
      <c r="D563" s="8"/>
      <c r="E563" s="8"/>
      <c r="F563" s="8"/>
      <c r="G563" s="8"/>
      <c r="H563" s="20"/>
      <c r="I563" s="8"/>
      <c r="J563" s="20"/>
      <c r="K563" s="8"/>
      <c r="L563" s="8"/>
      <c r="M563" s="8"/>
      <c r="N563" s="8"/>
      <c r="O563" s="8"/>
    </row>
    <row r="564" spans="2:15" ht="78" x14ac:dyDescent="0.25">
      <c r="B564" s="4" t="s">
        <v>511</v>
      </c>
      <c r="C564" s="5" t="s">
        <v>512</v>
      </c>
      <c r="D564" s="6">
        <v>9959477912</v>
      </c>
      <c r="E564" s="6">
        <v>9820563199.0400009</v>
      </c>
      <c r="F564" s="6">
        <f t="shared" ref="F564" si="1662">+D564-E564</f>
        <v>138914712.95999908</v>
      </c>
      <c r="G564" s="6">
        <v>9820563199.0400009</v>
      </c>
      <c r="H564" s="21">
        <f t="shared" ref="H564" si="1663">+G564/D564</f>
        <v>0.9860520085302239</v>
      </c>
      <c r="I564" s="6">
        <v>9820563199.039999</v>
      </c>
      <c r="J564" s="21">
        <f t="shared" ref="J564" si="1664">+I564/D564</f>
        <v>0.98605200853022379</v>
      </c>
      <c r="K564" s="6">
        <v>7346356465.71</v>
      </c>
      <c r="L564" s="6">
        <f t="shared" ref="L564" si="1665">+K564/D564</f>
        <v>0.73762465569189162</v>
      </c>
      <c r="M564" s="6">
        <v>0</v>
      </c>
      <c r="N564" s="7">
        <f t="shared" ref="N564:N595" si="1666">+I564-K564</f>
        <v>2474206733.329999</v>
      </c>
      <c r="O564" s="7">
        <f t="shared" ref="O564:O595" si="1667">+G564-I564</f>
        <v>0</v>
      </c>
    </row>
    <row r="565" spans="2:15" ht="15" x14ac:dyDescent="0.25">
      <c r="B565" s="8"/>
      <c r="C565" s="9"/>
      <c r="D565" s="8"/>
      <c r="E565" s="8"/>
      <c r="F565" s="8"/>
      <c r="G565" s="8"/>
      <c r="H565" s="20"/>
      <c r="I565" s="8"/>
      <c r="J565" s="20"/>
      <c r="K565" s="8"/>
      <c r="L565" s="8"/>
      <c r="M565" s="8"/>
      <c r="N565" s="8"/>
      <c r="O565" s="8"/>
    </row>
    <row r="566" spans="2:15" ht="78" x14ac:dyDescent="0.25">
      <c r="B566" s="8"/>
      <c r="C566" s="5" t="s">
        <v>512</v>
      </c>
      <c r="D566" s="6">
        <v>9959477912</v>
      </c>
      <c r="E566" s="6">
        <v>9820563199.0400009</v>
      </c>
      <c r="F566" s="6">
        <f t="shared" ref="F566" si="1668">+D566-E566</f>
        <v>138914712.95999908</v>
      </c>
      <c r="G566" s="6">
        <v>9820563199.0400009</v>
      </c>
      <c r="H566" s="21">
        <f t="shared" ref="H566" si="1669">+G566/D566</f>
        <v>0.9860520085302239</v>
      </c>
      <c r="I566" s="6">
        <v>9820563199.039999</v>
      </c>
      <c r="J566" s="21">
        <f t="shared" ref="J566" si="1670">+I566/D566</f>
        <v>0.98605200853022379</v>
      </c>
      <c r="K566" s="6">
        <v>7346356465.71</v>
      </c>
      <c r="L566" s="6">
        <f t="shared" ref="L566" si="1671">+K566/D566</f>
        <v>0.73762465569189162</v>
      </c>
      <c r="M566" s="6">
        <v>0</v>
      </c>
      <c r="N566" s="7">
        <f t="shared" ref="N566:N597" si="1672">+I566-K566</f>
        <v>2474206733.329999</v>
      </c>
      <c r="O566" s="7">
        <f t="shared" ref="O566:O597" si="1673">+G566-I566</f>
        <v>0</v>
      </c>
    </row>
    <row r="567" spans="2:15" ht="15.6" x14ac:dyDescent="0.25">
      <c r="B567" s="4" t="s">
        <v>513</v>
      </c>
      <c r="C567" s="9"/>
      <c r="D567" s="8"/>
      <c r="E567" s="8"/>
      <c r="F567" s="8"/>
      <c r="G567" s="8"/>
      <c r="H567" s="20"/>
      <c r="I567" s="8"/>
      <c r="J567" s="20"/>
      <c r="K567" s="8"/>
      <c r="L567" s="8"/>
      <c r="M567" s="8"/>
      <c r="N567" s="8"/>
      <c r="O567" s="8"/>
    </row>
    <row r="568" spans="2:15" ht="78" x14ac:dyDescent="0.25">
      <c r="B568" s="4" t="s">
        <v>514</v>
      </c>
      <c r="C568" s="5" t="s">
        <v>515</v>
      </c>
      <c r="D568" s="6">
        <v>100000000</v>
      </c>
      <c r="E568" s="6">
        <v>99999910.019999996</v>
      </c>
      <c r="F568" s="6">
        <f t="shared" ref="F568" si="1674">+D568-E568</f>
        <v>89.980000004172325</v>
      </c>
      <c r="G568" s="6">
        <v>99999910.019999996</v>
      </c>
      <c r="H568" s="21">
        <f t="shared" ref="H568" si="1675">+G568/D568</f>
        <v>0.99999910019999994</v>
      </c>
      <c r="I568" s="6">
        <v>99999910.019999996</v>
      </c>
      <c r="J568" s="21">
        <f t="shared" ref="J568" si="1676">+I568/D568</f>
        <v>0.99999910019999994</v>
      </c>
      <c r="K568" s="6">
        <v>99921621.879999995</v>
      </c>
      <c r="L568" s="6">
        <f t="shared" ref="L568" si="1677">+K568/D568</f>
        <v>0.9992162188</v>
      </c>
      <c r="M568" s="6">
        <v>0</v>
      </c>
      <c r="N568" s="7">
        <f t="shared" ref="N568:N599" si="1678">+I568-K568</f>
        <v>78288.140000000596</v>
      </c>
      <c r="O568" s="7">
        <f t="shared" ref="O568:O599" si="1679">+G568-I568</f>
        <v>0</v>
      </c>
    </row>
    <row r="569" spans="2:15" ht="15" x14ac:dyDescent="0.25">
      <c r="B569" s="8"/>
      <c r="C569" s="9"/>
      <c r="D569" s="8"/>
      <c r="E569" s="8"/>
      <c r="F569" s="8"/>
      <c r="G569" s="8"/>
      <c r="H569" s="20"/>
      <c r="I569" s="8"/>
      <c r="J569" s="20"/>
      <c r="K569" s="8"/>
      <c r="L569" s="8"/>
      <c r="M569" s="8"/>
      <c r="N569" s="8"/>
      <c r="O569" s="8"/>
    </row>
    <row r="570" spans="2:15" ht="78" x14ac:dyDescent="0.25">
      <c r="B570" s="8"/>
      <c r="C570" s="5" t="s">
        <v>515</v>
      </c>
      <c r="D570" s="6">
        <v>100000000</v>
      </c>
      <c r="E570" s="6">
        <v>99999910.019999996</v>
      </c>
      <c r="F570" s="6">
        <f t="shared" ref="F570" si="1680">+D570-E570</f>
        <v>89.980000004172325</v>
      </c>
      <c r="G570" s="6">
        <v>99999910.019999996</v>
      </c>
      <c r="H570" s="21">
        <f t="shared" ref="H570" si="1681">+G570/D570</f>
        <v>0.99999910019999994</v>
      </c>
      <c r="I570" s="6">
        <v>99999910.019999996</v>
      </c>
      <c r="J570" s="21">
        <f t="shared" ref="J570" si="1682">+I570/D570</f>
        <v>0.99999910019999994</v>
      </c>
      <c r="K570" s="6">
        <v>99921621.879999995</v>
      </c>
      <c r="L570" s="6">
        <f t="shared" ref="L570" si="1683">+K570/D570</f>
        <v>0.9992162188</v>
      </c>
      <c r="M570" s="6">
        <v>0</v>
      </c>
      <c r="N570" s="7">
        <f t="shared" ref="N570:N601" si="1684">+I570-K570</f>
        <v>78288.140000000596</v>
      </c>
      <c r="O570" s="7">
        <f t="shared" ref="O570:O601" si="1685">+G570-I570</f>
        <v>0</v>
      </c>
    </row>
    <row r="571" spans="2:15" ht="15.6" x14ac:dyDescent="0.25">
      <c r="B571" s="4" t="s">
        <v>516</v>
      </c>
      <c r="C571" s="9"/>
      <c r="D571" s="8"/>
      <c r="E571" s="8"/>
      <c r="F571" s="8"/>
      <c r="G571" s="8"/>
      <c r="H571" s="20"/>
      <c r="I571" s="8"/>
      <c r="J571" s="20"/>
      <c r="K571" s="8"/>
      <c r="L571" s="8"/>
      <c r="M571" s="8"/>
      <c r="N571" s="8"/>
      <c r="O571" s="8"/>
    </row>
    <row r="572" spans="2:15" ht="62.4" x14ac:dyDescent="0.25">
      <c r="B572" s="4" t="s">
        <v>517</v>
      </c>
      <c r="C572" s="5" t="s">
        <v>518</v>
      </c>
      <c r="D572" s="6">
        <v>3435000000</v>
      </c>
      <c r="E572" s="6">
        <v>3425957716</v>
      </c>
      <c r="F572" s="6">
        <f t="shared" ref="F572" si="1686">+D572-E572</f>
        <v>9042284</v>
      </c>
      <c r="G572" s="6">
        <v>3425957716</v>
      </c>
      <c r="H572" s="21">
        <f t="shared" ref="H572" si="1687">+G572/D572</f>
        <v>0.99736760291120818</v>
      </c>
      <c r="I572" s="6">
        <v>3425957716</v>
      </c>
      <c r="J572" s="21">
        <f t="shared" ref="J572" si="1688">+I572/D572</f>
        <v>0.99736760291120818</v>
      </c>
      <c r="K572" s="6">
        <v>3424192416.1799998</v>
      </c>
      <c r="L572" s="6">
        <f t="shared" ref="L572" si="1689">+K572/D572</f>
        <v>0.99685368738864621</v>
      </c>
      <c r="M572" s="6">
        <v>0</v>
      </c>
      <c r="N572" s="7">
        <f t="shared" ref="N572:N603" si="1690">+I572-K572</f>
        <v>1765299.8200001717</v>
      </c>
      <c r="O572" s="7">
        <f t="shared" ref="O572:O603" si="1691">+G572-I572</f>
        <v>0</v>
      </c>
    </row>
    <row r="573" spans="2:15" ht="15" x14ac:dyDescent="0.25">
      <c r="B573" s="8"/>
      <c r="C573" s="9"/>
      <c r="D573" s="8"/>
      <c r="E573" s="8"/>
      <c r="F573" s="8"/>
      <c r="G573" s="8"/>
      <c r="H573" s="20"/>
      <c r="I573" s="8"/>
      <c r="J573" s="20"/>
      <c r="K573" s="8"/>
      <c r="L573" s="8"/>
      <c r="M573" s="8"/>
      <c r="N573" s="8"/>
      <c r="O573" s="8"/>
    </row>
    <row r="574" spans="2:15" ht="62.4" x14ac:dyDescent="0.25">
      <c r="B574" s="8"/>
      <c r="C574" s="5" t="s">
        <v>518</v>
      </c>
      <c r="D574" s="6">
        <v>3435000000</v>
      </c>
      <c r="E574" s="6">
        <v>3425957716</v>
      </c>
      <c r="F574" s="6">
        <f t="shared" ref="F574" si="1692">+D574-E574</f>
        <v>9042284</v>
      </c>
      <c r="G574" s="6">
        <v>3425957716</v>
      </c>
      <c r="H574" s="21">
        <f t="shared" ref="H574" si="1693">+G574/D574</f>
        <v>0.99736760291120818</v>
      </c>
      <c r="I574" s="6">
        <v>3425957716</v>
      </c>
      <c r="J574" s="21">
        <f t="shared" ref="J574" si="1694">+I574/D574</f>
        <v>0.99736760291120818</v>
      </c>
      <c r="K574" s="6">
        <v>3424192416.1799998</v>
      </c>
      <c r="L574" s="6">
        <f t="shared" ref="L574" si="1695">+K574/D574</f>
        <v>0.99685368738864621</v>
      </c>
      <c r="M574" s="6">
        <v>0</v>
      </c>
      <c r="N574" s="7">
        <f t="shared" ref="N574:N605" si="1696">+I574-K574</f>
        <v>1765299.8200001717</v>
      </c>
      <c r="O574" s="7">
        <f t="shared" ref="O574:O605" si="1697">+G574-I574</f>
        <v>0</v>
      </c>
    </row>
    <row r="575" spans="2:15" ht="15.6" x14ac:dyDescent="0.25">
      <c r="B575" s="4" t="s">
        <v>519</v>
      </c>
      <c r="C575" s="9"/>
      <c r="D575" s="8"/>
      <c r="E575" s="8"/>
      <c r="F575" s="8"/>
      <c r="G575" s="8"/>
      <c r="H575" s="20"/>
      <c r="I575" s="8"/>
      <c r="J575" s="20"/>
      <c r="K575" s="8"/>
      <c r="L575" s="8"/>
      <c r="M575" s="8"/>
      <c r="N575" s="8"/>
      <c r="O575" s="8"/>
    </row>
    <row r="576" spans="2:15" ht="31.2" x14ac:dyDescent="0.25">
      <c r="B576" s="4" t="s">
        <v>520</v>
      </c>
      <c r="C576" s="5" t="s">
        <v>521</v>
      </c>
      <c r="D576" s="6">
        <v>16678570000</v>
      </c>
      <c r="E576" s="6">
        <v>0</v>
      </c>
      <c r="F576" s="6">
        <f t="shared" ref="F576" si="1698">+D576-E576</f>
        <v>16678570000</v>
      </c>
      <c r="G576" s="6">
        <v>0</v>
      </c>
      <c r="H576" s="21">
        <f t="shared" ref="H576" si="1699">+G576/D576</f>
        <v>0</v>
      </c>
      <c r="I576" s="6">
        <v>0</v>
      </c>
      <c r="J576" s="21">
        <f t="shared" ref="J576" si="1700">+I576/D576</f>
        <v>0</v>
      </c>
      <c r="K576" s="6">
        <v>0</v>
      </c>
      <c r="L576" s="6">
        <f t="shared" ref="L576" si="1701">+K576/D576</f>
        <v>0</v>
      </c>
      <c r="M576" s="6">
        <v>0</v>
      </c>
      <c r="N576" s="7">
        <f t="shared" ref="N576:N607" si="1702">+I576-K576</f>
        <v>0</v>
      </c>
      <c r="O576" s="7">
        <f t="shared" ref="O576:O607" si="1703">+G576-I576</f>
        <v>0</v>
      </c>
    </row>
    <row r="577" spans="2:15" ht="15" x14ac:dyDescent="0.25">
      <c r="B577" s="8"/>
      <c r="C577" s="9"/>
      <c r="D577" s="8"/>
      <c r="E577" s="8"/>
      <c r="F577" s="8"/>
      <c r="G577" s="8"/>
      <c r="H577" s="20"/>
      <c r="I577" s="8"/>
      <c r="J577" s="20"/>
      <c r="K577" s="8"/>
      <c r="L577" s="8"/>
      <c r="M577" s="8"/>
      <c r="N577" s="8"/>
      <c r="O577" s="8"/>
    </row>
    <row r="578" spans="2:15" ht="31.2" x14ac:dyDescent="0.25">
      <c r="B578" s="4" t="s">
        <v>522</v>
      </c>
      <c r="C578" s="5" t="s">
        <v>523</v>
      </c>
      <c r="D578" s="6">
        <v>16678570000</v>
      </c>
      <c r="E578" s="6">
        <v>0</v>
      </c>
      <c r="F578" s="6">
        <f t="shared" ref="F578" si="1704">+D578-E578</f>
        <v>16678570000</v>
      </c>
      <c r="G578" s="6">
        <v>0</v>
      </c>
      <c r="H578" s="21">
        <f t="shared" ref="H578" si="1705">+G578/D578</f>
        <v>0</v>
      </c>
      <c r="I578" s="6">
        <v>0</v>
      </c>
      <c r="J578" s="21">
        <f t="shared" ref="J578" si="1706">+I578/D578</f>
        <v>0</v>
      </c>
      <c r="K578" s="6">
        <v>0</v>
      </c>
      <c r="L578" s="6">
        <f t="shared" ref="L578" si="1707">+K578/D578</f>
        <v>0</v>
      </c>
      <c r="M578" s="6">
        <v>0</v>
      </c>
      <c r="N578" s="7">
        <f t="shared" ref="N578:N609" si="1708">+I578-K578</f>
        <v>0</v>
      </c>
      <c r="O578" s="7">
        <f t="shared" ref="O578:O609" si="1709">+G578-I578</f>
        <v>0</v>
      </c>
    </row>
    <row r="579" spans="2:15" ht="15" x14ac:dyDescent="0.25">
      <c r="B579" s="8"/>
      <c r="C579" s="9"/>
      <c r="D579" s="8"/>
      <c r="E579" s="8"/>
      <c r="F579" s="8"/>
      <c r="G579" s="8"/>
      <c r="H579" s="20"/>
      <c r="I579" s="8"/>
      <c r="J579" s="20"/>
      <c r="K579" s="8"/>
      <c r="L579" s="8"/>
      <c r="M579" s="8"/>
      <c r="N579" s="8"/>
      <c r="O579" s="8"/>
    </row>
    <row r="580" spans="2:15" ht="31.2" x14ac:dyDescent="0.25">
      <c r="B580" s="8"/>
      <c r="C580" s="5" t="s">
        <v>525</v>
      </c>
      <c r="D580" s="6">
        <v>9907000000</v>
      </c>
      <c r="E580" s="6">
        <v>0</v>
      </c>
      <c r="F580" s="6">
        <f t="shared" ref="F580" si="1710">+D580-E580</f>
        <v>9907000000</v>
      </c>
      <c r="G580" s="6">
        <v>0</v>
      </c>
      <c r="H580" s="21">
        <f t="shared" ref="H580" si="1711">+G580/D580</f>
        <v>0</v>
      </c>
      <c r="I580" s="6">
        <v>0</v>
      </c>
      <c r="J580" s="21">
        <f t="shared" ref="J580" si="1712">+I580/D580</f>
        <v>0</v>
      </c>
      <c r="K580" s="6">
        <v>0</v>
      </c>
      <c r="L580" s="6">
        <f t="shared" ref="L580" si="1713">+K580/D580</f>
        <v>0</v>
      </c>
      <c r="M580" s="6">
        <v>0</v>
      </c>
      <c r="N580" s="7">
        <f t="shared" ref="N580:N611" si="1714">+I580-K580</f>
        <v>0</v>
      </c>
      <c r="O580" s="7">
        <f t="shared" ref="O580:O611" si="1715">+G580-I580</f>
        <v>0</v>
      </c>
    </row>
    <row r="581" spans="2:15" ht="15.6" x14ac:dyDescent="0.25">
      <c r="B581" s="4" t="s">
        <v>524</v>
      </c>
      <c r="C581" s="9"/>
      <c r="D581" s="8"/>
      <c r="E581" s="8"/>
      <c r="F581" s="8"/>
      <c r="G581" s="8"/>
      <c r="H581" s="20"/>
      <c r="I581" s="8"/>
      <c r="J581" s="20"/>
      <c r="K581" s="8"/>
      <c r="L581" s="8"/>
      <c r="M581" s="8"/>
      <c r="N581" s="8"/>
      <c r="O581" s="8"/>
    </row>
    <row r="582" spans="2:15" ht="46.8" x14ac:dyDescent="0.25">
      <c r="B582" s="8"/>
      <c r="C582" s="5" t="s">
        <v>527</v>
      </c>
      <c r="D582" s="6">
        <v>6771570000</v>
      </c>
      <c r="E582" s="6">
        <v>0</v>
      </c>
      <c r="F582" s="6">
        <f t="shared" ref="F582" si="1716">+D582-E582</f>
        <v>6771570000</v>
      </c>
      <c r="G582" s="6">
        <v>0</v>
      </c>
      <c r="H582" s="21">
        <f t="shared" ref="H582" si="1717">+G582/D582</f>
        <v>0</v>
      </c>
      <c r="I582" s="6">
        <v>0</v>
      </c>
      <c r="J582" s="21">
        <f t="shared" ref="J582" si="1718">+I582/D582</f>
        <v>0</v>
      </c>
      <c r="K582" s="6">
        <v>0</v>
      </c>
      <c r="L582" s="6">
        <f t="shared" ref="L582" si="1719">+K582/D582</f>
        <v>0</v>
      </c>
      <c r="M582" s="6">
        <v>0</v>
      </c>
      <c r="N582" s="7">
        <f t="shared" ref="N582:N613" si="1720">+I582-K582</f>
        <v>0</v>
      </c>
      <c r="O582" s="7">
        <f t="shared" ref="O582:O613" si="1721">+G582-I582</f>
        <v>0</v>
      </c>
    </row>
    <row r="583" spans="2:15" ht="15.6" x14ac:dyDescent="0.25">
      <c r="B583" s="4" t="s">
        <v>526</v>
      </c>
      <c r="C583" s="9"/>
      <c r="D583" s="8"/>
      <c r="E583" s="8"/>
      <c r="F583" s="8"/>
      <c r="G583" s="8"/>
      <c r="H583" s="20"/>
      <c r="I583" s="8"/>
      <c r="J583" s="20"/>
      <c r="K583" s="8"/>
      <c r="L583" s="8"/>
      <c r="M583" s="8"/>
      <c r="N583" s="8"/>
      <c r="O583" s="8"/>
    </row>
    <row r="584" spans="2:15" ht="78" x14ac:dyDescent="0.25">
      <c r="B584" s="4" t="s">
        <v>528</v>
      </c>
      <c r="C584" s="5" t="s">
        <v>529</v>
      </c>
      <c r="D584" s="6">
        <v>10000000000</v>
      </c>
      <c r="E584" s="6">
        <v>9940658587.4699993</v>
      </c>
      <c r="F584" s="6">
        <f t="shared" ref="F584" si="1722">+D584-E584</f>
        <v>59341412.530000687</v>
      </c>
      <c r="G584" s="6">
        <v>9940658587.4699993</v>
      </c>
      <c r="H584" s="21">
        <f t="shared" ref="H584" si="1723">+G584/D584</f>
        <v>0.99406585874699993</v>
      </c>
      <c r="I584" s="6">
        <v>9940658587.4699993</v>
      </c>
      <c r="J584" s="21">
        <f t="shared" ref="J584" si="1724">+I584/D584</f>
        <v>0.99406585874699993</v>
      </c>
      <c r="K584" s="6">
        <v>8435632138</v>
      </c>
      <c r="L584" s="6">
        <f t="shared" ref="L584" si="1725">+K584/D584</f>
        <v>0.84356321379999999</v>
      </c>
      <c r="M584" s="6">
        <v>0</v>
      </c>
      <c r="N584" s="7">
        <f t="shared" ref="N584:N615" si="1726">+I584-K584</f>
        <v>1505026449.4699993</v>
      </c>
      <c r="O584" s="7">
        <f t="shared" ref="O584:O615" si="1727">+G584-I584</f>
        <v>0</v>
      </c>
    </row>
    <row r="585" spans="2:15" ht="15" x14ac:dyDescent="0.25">
      <c r="B585" s="8"/>
      <c r="C585" s="9"/>
      <c r="D585" s="8"/>
      <c r="E585" s="8"/>
      <c r="F585" s="8"/>
      <c r="G585" s="8"/>
      <c r="H585" s="20"/>
      <c r="I585" s="8"/>
      <c r="J585" s="20"/>
      <c r="K585" s="8"/>
      <c r="L585" s="8"/>
      <c r="M585" s="8"/>
      <c r="N585" s="8"/>
      <c r="O585" s="8"/>
    </row>
    <row r="586" spans="2:15" ht="62.4" x14ac:dyDescent="0.25">
      <c r="B586" s="4" t="s">
        <v>530</v>
      </c>
      <c r="C586" s="5" t="s">
        <v>531</v>
      </c>
      <c r="D586" s="6">
        <v>9183320000</v>
      </c>
      <c r="E586" s="6">
        <v>9125606040.1700001</v>
      </c>
      <c r="F586" s="6">
        <f t="shared" ref="F586" si="1728">+D586-E586</f>
        <v>57713959.829999924</v>
      </c>
      <c r="G586" s="6">
        <v>9125606040.1700001</v>
      </c>
      <c r="H586" s="21">
        <f t="shared" ref="H586" si="1729">+G586/D586</f>
        <v>0.99371534915150517</v>
      </c>
      <c r="I586" s="6">
        <v>9125606040.1700001</v>
      </c>
      <c r="J586" s="21">
        <f t="shared" ref="J586" si="1730">+I586/D586</f>
        <v>0.99371534915150517</v>
      </c>
      <c r="K586" s="6">
        <v>7750241425.5600004</v>
      </c>
      <c r="L586" s="6">
        <f t="shared" ref="L586" si="1731">+K586/D586</f>
        <v>0.8439476600575827</v>
      </c>
      <c r="M586" s="6">
        <v>0</v>
      </c>
      <c r="N586" s="7">
        <f t="shared" ref="N586:N617" si="1732">+I586-K586</f>
        <v>1375364614.6099997</v>
      </c>
      <c r="O586" s="7">
        <f t="shared" ref="O586:O617" si="1733">+G586-I586</f>
        <v>0</v>
      </c>
    </row>
    <row r="587" spans="2:15" ht="15" x14ac:dyDescent="0.25">
      <c r="B587" s="8"/>
      <c r="C587" s="9"/>
      <c r="D587" s="8"/>
      <c r="E587" s="8"/>
      <c r="F587" s="8"/>
      <c r="G587" s="8"/>
      <c r="H587" s="20"/>
      <c r="I587" s="8"/>
      <c r="J587" s="20"/>
      <c r="K587" s="8"/>
      <c r="L587" s="8"/>
      <c r="M587" s="8"/>
      <c r="N587" s="8"/>
      <c r="O587" s="8"/>
    </row>
    <row r="588" spans="2:15" ht="62.4" x14ac:dyDescent="0.25">
      <c r="B588" s="8"/>
      <c r="C588" s="5" t="s">
        <v>531</v>
      </c>
      <c r="D588" s="6">
        <v>9183320000</v>
      </c>
      <c r="E588" s="6">
        <v>9125606040.1700001</v>
      </c>
      <c r="F588" s="6">
        <f t="shared" ref="F588" si="1734">+D588-E588</f>
        <v>57713959.829999924</v>
      </c>
      <c r="G588" s="6">
        <v>9125606040.1700001</v>
      </c>
      <c r="H588" s="21">
        <f t="shared" ref="H588" si="1735">+G588/D588</f>
        <v>0.99371534915150517</v>
      </c>
      <c r="I588" s="6">
        <v>9125606040.1700001</v>
      </c>
      <c r="J588" s="21">
        <f t="shared" ref="J588" si="1736">+I588/D588</f>
        <v>0.99371534915150517</v>
      </c>
      <c r="K588" s="6">
        <v>7750241425.5600004</v>
      </c>
      <c r="L588" s="6">
        <f t="shared" ref="L588" si="1737">+K588/D588</f>
        <v>0.8439476600575827</v>
      </c>
      <c r="M588" s="6">
        <v>0</v>
      </c>
      <c r="N588" s="7">
        <f t="shared" ref="N588:N619" si="1738">+I588-K588</f>
        <v>1375364614.6099997</v>
      </c>
      <c r="O588" s="7">
        <f t="shared" ref="O588:O619" si="1739">+G588-I588</f>
        <v>0</v>
      </c>
    </row>
    <row r="589" spans="2:15" ht="15.6" x14ac:dyDescent="0.25">
      <c r="B589" s="4" t="s">
        <v>532</v>
      </c>
      <c r="C589" s="9"/>
      <c r="D589" s="8"/>
      <c r="E589" s="8"/>
      <c r="F589" s="8"/>
      <c r="G589" s="8"/>
      <c r="H589" s="20"/>
      <c r="I589" s="8"/>
      <c r="J589" s="20"/>
      <c r="K589" s="8"/>
      <c r="L589" s="8"/>
      <c r="M589" s="8"/>
      <c r="N589" s="8"/>
      <c r="O589" s="8"/>
    </row>
    <row r="590" spans="2:15" ht="62.4" x14ac:dyDescent="0.25">
      <c r="B590" s="4" t="s">
        <v>533</v>
      </c>
      <c r="C590" s="5" t="s">
        <v>534</v>
      </c>
      <c r="D590" s="6">
        <v>611520000</v>
      </c>
      <c r="E590" s="6">
        <v>609893267.64999998</v>
      </c>
      <c r="F590" s="6">
        <f t="shared" ref="F590" si="1740">+D590-E590</f>
        <v>1626732.3500000238</v>
      </c>
      <c r="G590" s="6">
        <v>609893267.64999998</v>
      </c>
      <c r="H590" s="21">
        <f t="shared" ref="H590" si="1741">+G590/D590</f>
        <v>0.99733985421572469</v>
      </c>
      <c r="I590" s="6">
        <v>609893267.64999998</v>
      </c>
      <c r="J590" s="21">
        <f t="shared" ref="J590" si="1742">+I590/D590</f>
        <v>0.99733985421572469</v>
      </c>
      <c r="K590" s="6">
        <v>608729112.44000006</v>
      </c>
      <c r="L590" s="6">
        <f t="shared" ref="L590" si="1743">+K590/D590</f>
        <v>0.99543614671637892</v>
      </c>
      <c r="M590" s="6">
        <v>0</v>
      </c>
      <c r="N590" s="7">
        <f t="shared" ref="N590:N621" si="1744">+I590-K590</f>
        <v>1164155.2099999189</v>
      </c>
      <c r="O590" s="7">
        <f t="shared" ref="O590:O621" si="1745">+G590-I590</f>
        <v>0</v>
      </c>
    </row>
    <row r="591" spans="2:15" ht="15" x14ac:dyDescent="0.25">
      <c r="B591" s="8"/>
      <c r="C591" s="9"/>
      <c r="D591" s="8"/>
      <c r="E591" s="8"/>
      <c r="F591" s="8"/>
      <c r="G591" s="8"/>
      <c r="H591" s="20"/>
      <c r="I591" s="8"/>
      <c r="J591" s="20"/>
      <c r="K591" s="8"/>
      <c r="L591" s="8"/>
      <c r="M591" s="8"/>
      <c r="N591" s="8"/>
      <c r="O591" s="8"/>
    </row>
    <row r="592" spans="2:15" ht="62.4" x14ac:dyDescent="0.25">
      <c r="B592" s="8"/>
      <c r="C592" s="5" t="s">
        <v>534</v>
      </c>
      <c r="D592" s="6">
        <v>611520000</v>
      </c>
      <c r="E592" s="6">
        <v>609893267.64999998</v>
      </c>
      <c r="F592" s="6">
        <f t="shared" ref="F592" si="1746">+D592-E592</f>
        <v>1626732.3500000238</v>
      </c>
      <c r="G592" s="6">
        <v>609893267.64999998</v>
      </c>
      <c r="H592" s="21">
        <f t="shared" ref="H592" si="1747">+G592/D592</f>
        <v>0.99733985421572469</v>
      </c>
      <c r="I592" s="6">
        <v>609893267.64999998</v>
      </c>
      <c r="J592" s="21">
        <f t="shared" ref="J592" si="1748">+I592/D592</f>
        <v>0.99733985421572469</v>
      </c>
      <c r="K592" s="6">
        <v>608729112.44000006</v>
      </c>
      <c r="L592" s="6">
        <f t="shared" ref="L592" si="1749">+K592/D592</f>
        <v>0.99543614671637892</v>
      </c>
      <c r="M592" s="6">
        <v>0</v>
      </c>
      <c r="N592" s="7">
        <f t="shared" ref="N592:N623" si="1750">+I592-K592</f>
        <v>1164155.2099999189</v>
      </c>
      <c r="O592" s="7">
        <f t="shared" ref="O592:O623" si="1751">+G592-I592</f>
        <v>0</v>
      </c>
    </row>
    <row r="593" spans="2:15" ht="15.6" x14ac:dyDescent="0.25">
      <c r="B593" s="4" t="s">
        <v>535</v>
      </c>
      <c r="C593" s="9"/>
      <c r="D593" s="8"/>
      <c r="E593" s="8"/>
      <c r="F593" s="8"/>
      <c r="G593" s="8"/>
      <c r="H593" s="20"/>
      <c r="I593" s="8"/>
      <c r="J593" s="20"/>
      <c r="K593" s="8"/>
      <c r="L593" s="8"/>
      <c r="M593" s="8"/>
      <c r="N593" s="8"/>
      <c r="O593" s="8"/>
    </row>
    <row r="594" spans="2:15" ht="62.4" x14ac:dyDescent="0.25">
      <c r="B594" s="4" t="s">
        <v>536</v>
      </c>
      <c r="C594" s="5" t="s">
        <v>537</v>
      </c>
      <c r="D594" s="6">
        <v>160160000</v>
      </c>
      <c r="E594" s="6">
        <v>160159999.65000001</v>
      </c>
      <c r="F594" s="6">
        <f t="shared" ref="F594" si="1752">+D594-E594</f>
        <v>0.34999999403953552</v>
      </c>
      <c r="G594" s="6">
        <v>160159999.65000001</v>
      </c>
      <c r="H594" s="21">
        <f t="shared" ref="H594" si="1753">+G594/D594</f>
        <v>0.9999999978146854</v>
      </c>
      <c r="I594" s="6">
        <v>160159999.65000001</v>
      </c>
      <c r="J594" s="21">
        <f t="shared" ref="J594" si="1754">+I594/D594</f>
        <v>0.9999999978146854</v>
      </c>
      <c r="K594" s="6">
        <v>67366880</v>
      </c>
      <c r="L594" s="6">
        <f t="shared" ref="L594" si="1755">+K594/D594</f>
        <v>0.42062237762237764</v>
      </c>
      <c r="M594" s="6">
        <v>0</v>
      </c>
      <c r="N594" s="7">
        <f t="shared" ref="N594:N625" si="1756">+I594-K594</f>
        <v>92793119.650000006</v>
      </c>
      <c r="O594" s="7">
        <f t="shared" ref="O594:O625" si="1757">+G594-I594</f>
        <v>0</v>
      </c>
    </row>
    <row r="595" spans="2:15" ht="15" x14ac:dyDescent="0.25">
      <c r="B595" s="8"/>
      <c r="C595" s="9"/>
      <c r="D595" s="8"/>
      <c r="E595" s="8"/>
      <c r="F595" s="8"/>
      <c r="G595" s="8"/>
      <c r="H595" s="20"/>
      <c r="I595" s="8"/>
      <c r="J595" s="20"/>
      <c r="K595" s="8"/>
      <c r="L595" s="8"/>
      <c r="M595" s="8"/>
      <c r="N595" s="8"/>
      <c r="O595" s="8"/>
    </row>
    <row r="596" spans="2:15" ht="62.4" x14ac:dyDescent="0.25">
      <c r="B596" s="8"/>
      <c r="C596" s="5" t="s">
        <v>537</v>
      </c>
      <c r="D596" s="6">
        <v>160160000</v>
      </c>
      <c r="E596" s="6">
        <v>160159999.65000001</v>
      </c>
      <c r="F596" s="6">
        <f t="shared" ref="F596" si="1758">+D596-E596</f>
        <v>0.34999999403953552</v>
      </c>
      <c r="G596" s="6">
        <v>160159999.65000001</v>
      </c>
      <c r="H596" s="21">
        <f t="shared" ref="H596" si="1759">+G596/D596</f>
        <v>0.9999999978146854</v>
      </c>
      <c r="I596" s="6">
        <v>160159999.65000001</v>
      </c>
      <c r="J596" s="21">
        <f t="shared" ref="J596" si="1760">+I596/D596</f>
        <v>0.9999999978146854</v>
      </c>
      <c r="K596" s="6">
        <v>67366880</v>
      </c>
      <c r="L596" s="6">
        <f t="shared" ref="L596" si="1761">+K596/D596</f>
        <v>0.42062237762237764</v>
      </c>
      <c r="M596" s="6">
        <v>0</v>
      </c>
      <c r="N596" s="7">
        <f t="shared" ref="N596:N627" si="1762">+I596-K596</f>
        <v>92793119.650000006</v>
      </c>
      <c r="O596" s="7">
        <f t="shared" ref="O596:O627" si="1763">+G596-I596</f>
        <v>0</v>
      </c>
    </row>
    <row r="597" spans="2:15" ht="15.6" x14ac:dyDescent="0.25">
      <c r="B597" s="4" t="s">
        <v>538</v>
      </c>
      <c r="C597" s="9"/>
      <c r="D597" s="8"/>
      <c r="E597" s="8"/>
      <c r="F597" s="8"/>
      <c r="G597" s="8"/>
      <c r="H597" s="20"/>
      <c r="I597" s="8"/>
      <c r="J597" s="20"/>
      <c r="K597" s="8"/>
      <c r="L597" s="8"/>
      <c r="M597" s="8"/>
      <c r="N597" s="8"/>
      <c r="O597" s="8"/>
    </row>
    <row r="598" spans="2:15" ht="62.4" x14ac:dyDescent="0.25">
      <c r="B598" s="4" t="s">
        <v>539</v>
      </c>
      <c r="C598" s="5" t="s">
        <v>540</v>
      </c>
      <c r="D598" s="6">
        <v>45000000</v>
      </c>
      <c r="E598" s="6">
        <v>44999280</v>
      </c>
      <c r="F598" s="6">
        <f t="shared" ref="F598" si="1764">+D598-E598</f>
        <v>720</v>
      </c>
      <c r="G598" s="6">
        <v>44999280</v>
      </c>
      <c r="H598" s="21">
        <f t="shared" ref="H598" si="1765">+G598/D598</f>
        <v>0.99998399999999998</v>
      </c>
      <c r="I598" s="6">
        <v>44999280</v>
      </c>
      <c r="J598" s="21">
        <f t="shared" ref="J598" si="1766">+I598/D598</f>
        <v>0.99998399999999998</v>
      </c>
      <c r="K598" s="6">
        <v>9294720</v>
      </c>
      <c r="L598" s="6">
        <f t="shared" ref="L598" si="1767">+K598/D598</f>
        <v>0.20654933333333333</v>
      </c>
      <c r="M598" s="6">
        <v>0</v>
      </c>
      <c r="N598" s="7">
        <f t="shared" ref="N598:N629" si="1768">+I598-K598</f>
        <v>35704560</v>
      </c>
      <c r="O598" s="7">
        <f t="shared" ref="O598:O629" si="1769">+G598-I598</f>
        <v>0</v>
      </c>
    </row>
    <row r="599" spans="2:15" ht="15" x14ac:dyDescent="0.25">
      <c r="B599" s="8"/>
      <c r="C599" s="9"/>
      <c r="D599" s="8"/>
      <c r="E599" s="8"/>
      <c r="F599" s="8"/>
      <c r="G599" s="8"/>
      <c r="H599" s="20"/>
      <c r="I599" s="8"/>
      <c r="J599" s="20"/>
      <c r="K599" s="8"/>
      <c r="L599" s="8"/>
      <c r="M599" s="8"/>
      <c r="N599" s="8"/>
      <c r="O599" s="8"/>
    </row>
    <row r="600" spans="2:15" ht="62.4" x14ac:dyDescent="0.25">
      <c r="B600" s="8"/>
      <c r="C600" s="5" t="s">
        <v>540</v>
      </c>
      <c r="D600" s="6">
        <v>45000000</v>
      </c>
      <c r="E600" s="6">
        <v>44999280</v>
      </c>
      <c r="F600" s="6">
        <f t="shared" ref="F600" si="1770">+D600-E600</f>
        <v>720</v>
      </c>
      <c r="G600" s="6">
        <v>44999280</v>
      </c>
      <c r="H600" s="21">
        <f t="shared" ref="H600" si="1771">+G600/D600</f>
        <v>0.99998399999999998</v>
      </c>
      <c r="I600" s="6">
        <v>44999280</v>
      </c>
      <c r="J600" s="21">
        <f t="shared" ref="J600" si="1772">+I600/D600</f>
        <v>0.99998399999999998</v>
      </c>
      <c r="K600" s="6">
        <v>9294720</v>
      </c>
      <c r="L600" s="6">
        <f t="shared" ref="L600" si="1773">+K600/D600</f>
        <v>0.20654933333333333</v>
      </c>
      <c r="M600" s="6">
        <v>0</v>
      </c>
      <c r="N600" s="7">
        <f t="shared" ref="N600:N631" si="1774">+I600-K600</f>
        <v>35704560</v>
      </c>
      <c r="O600" s="7">
        <f t="shared" ref="O600:O631" si="1775">+G600-I600</f>
        <v>0</v>
      </c>
    </row>
    <row r="601" spans="2:15" ht="15.6" x14ac:dyDescent="0.25">
      <c r="B601" s="4" t="s">
        <v>541</v>
      </c>
      <c r="C601" s="9"/>
      <c r="D601" s="8"/>
      <c r="E601" s="8"/>
      <c r="F601" s="8"/>
      <c r="G601" s="8"/>
      <c r="H601" s="20"/>
      <c r="I601" s="8"/>
      <c r="J601" s="20"/>
      <c r="K601" s="8"/>
      <c r="L601" s="8"/>
      <c r="M601" s="8"/>
      <c r="N601" s="8"/>
      <c r="O601" s="8"/>
    </row>
    <row r="602" spans="2:15" ht="78" x14ac:dyDescent="0.25">
      <c r="B602" s="4" t="s">
        <v>542</v>
      </c>
      <c r="C602" s="5" t="s">
        <v>543</v>
      </c>
      <c r="D602" s="6">
        <v>16499000000</v>
      </c>
      <c r="E602" s="6">
        <v>16479044623.41</v>
      </c>
      <c r="F602" s="6">
        <f t="shared" ref="F602" si="1776">+D602-E602</f>
        <v>19955376.590000153</v>
      </c>
      <c r="G602" s="6">
        <v>16479044623.41</v>
      </c>
      <c r="H602" s="21">
        <f t="shared" ref="H602" si="1777">+G602/D602</f>
        <v>0.99879050993454144</v>
      </c>
      <c r="I602" s="6">
        <v>16479044623.41</v>
      </c>
      <c r="J602" s="21">
        <f t="shared" ref="J602" si="1778">+I602/D602</f>
        <v>0.99879050993454144</v>
      </c>
      <c r="K602" s="6">
        <v>13240111837.799999</v>
      </c>
      <c r="L602" s="6">
        <f t="shared" ref="L602" si="1779">+K602/D602</f>
        <v>0.80247965560336987</v>
      </c>
      <c r="M602" s="6">
        <v>0</v>
      </c>
      <c r="N602" s="7">
        <f t="shared" ref="N602:N633" si="1780">+I602-K602</f>
        <v>3238932785.6100006</v>
      </c>
      <c r="O602" s="7">
        <f t="shared" ref="O602:O633" si="1781">+G602-I602</f>
        <v>0</v>
      </c>
    </row>
    <row r="603" spans="2:15" ht="15" x14ac:dyDescent="0.25">
      <c r="B603" s="8"/>
      <c r="C603" s="9"/>
      <c r="D603" s="8"/>
      <c r="E603" s="8"/>
      <c r="F603" s="8"/>
      <c r="G603" s="8"/>
      <c r="H603" s="20"/>
      <c r="I603" s="8"/>
      <c r="J603" s="20"/>
      <c r="K603" s="8"/>
      <c r="L603" s="8"/>
      <c r="M603" s="8"/>
      <c r="N603" s="8"/>
      <c r="O603" s="8"/>
    </row>
    <row r="604" spans="2:15" ht="46.8" x14ac:dyDescent="0.25">
      <c r="B604" s="4" t="s">
        <v>544</v>
      </c>
      <c r="C604" s="5" t="s">
        <v>545</v>
      </c>
      <c r="D604" s="6">
        <v>140414821</v>
      </c>
      <c r="E604" s="6">
        <v>126274421</v>
      </c>
      <c r="F604" s="6">
        <f t="shared" ref="F604" si="1782">+D604-E604</f>
        <v>14140400</v>
      </c>
      <c r="G604" s="6">
        <v>126274421</v>
      </c>
      <c r="H604" s="21">
        <f t="shared" ref="H604" si="1783">+G604/D604</f>
        <v>0.89929553091834946</v>
      </c>
      <c r="I604" s="6">
        <v>126274421</v>
      </c>
      <c r="J604" s="21">
        <f t="shared" ref="J604" si="1784">+I604/D604</f>
        <v>0.89929553091834946</v>
      </c>
      <c r="K604" s="6">
        <v>126189860</v>
      </c>
      <c r="L604" s="6">
        <f t="shared" ref="L604" si="1785">+K604/D604</f>
        <v>0.89869330816580961</v>
      </c>
      <c r="M604" s="6">
        <v>0</v>
      </c>
      <c r="N604" s="7">
        <f t="shared" ref="N604:N635" si="1786">+I604-K604</f>
        <v>84561</v>
      </c>
      <c r="O604" s="7">
        <f t="shared" ref="O604:O635" si="1787">+G604-I604</f>
        <v>0</v>
      </c>
    </row>
    <row r="605" spans="2:15" ht="15" x14ac:dyDescent="0.25">
      <c r="B605" s="8"/>
      <c r="C605" s="9"/>
      <c r="D605" s="8"/>
      <c r="E605" s="8"/>
      <c r="F605" s="8"/>
      <c r="G605" s="8"/>
      <c r="H605" s="20"/>
      <c r="I605" s="8"/>
      <c r="J605" s="20"/>
      <c r="K605" s="8"/>
      <c r="L605" s="8"/>
      <c r="M605" s="8"/>
      <c r="N605" s="8"/>
      <c r="O605" s="8"/>
    </row>
    <row r="606" spans="2:15" ht="46.8" x14ac:dyDescent="0.25">
      <c r="B606" s="8"/>
      <c r="C606" s="5" t="s">
        <v>545</v>
      </c>
      <c r="D606" s="6">
        <v>140414821</v>
      </c>
      <c r="E606" s="6">
        <v>126274421</v>
      </c>
      <c r="F606" s="6">
        <f t="shared" ref="F606" si="1788">+D606-E606</f>
        <v>14140400</v>
      </c>
      <c r="G606" s="6">
        <v>126274421</v>
      </c>
      <c r="H606" s="21">
        <f t="shared" ref="H606" si="1789">+G606/D606</f>
        <v>0.89929553091834946</v>
      </c>
      <c r="I606" s="6">
        <v>126274421</v>
      </c>
      <c r="J606" s="21">
        <f t="shared" ref="J606" si="1790">+I606/D606</f>
        <v>0.89929553091834946</v>
      </c>
      <c r="K606" s="6">
        <v>126189860</v>
      </c>
      <c r="L606" s="6">
        <f t="shared" ref="L606" si="1791">+K606/D606</f>
        <v>0.89869330816580961</v>
      </c>
      <c r="M606" s="6">
        <v>0</v>
      </c>
      <c r="N606" s="7">
        <f t="shared" ref="N606:N637" si="1792">+I606-K606</f>
        <v>84561</v>
      </c>
      <c r="O606" s="7">
        <f t="shared" ref="O606:O637" si="1793">+G606-I606</f>
        <v>0</v>
      </c>
    </row>
    <row r="607" spans="2:15" ht="15.6" x14ac:dyDescent="0.25">
      <c r="B607" s="4" t="s">
        <v>546</v>
      </c>
      <c r="C607" s="9"/>
      <c r="D607" s="8"/>
      <c r="E607" s="8"/>
      <c r="F607" s="8"/>
      <c r="G607" s="8"/>
      <c r="H607" s="20"/>
      <c r="I607" s="8"/>
      <c r="J607" s="20"/>
      <c r="K607" s="8"/>
      <c r="L607" s="8"/>
      <c r="M607" s="8"/>
      <c r="N607" s="8"/>
      <c r="O607" s="8"/>
    </row>
    <row r="608" spans="2:15" ht="46.8" x14ac:dyDescent="0.25">
      <c r="B608" s="4" t="s">
        <v>547</v>
      </c>
      <c r="C608" s="5" t="s">
        <v>548</v>
      </c>
      <c r="D608" s="6">
        <v>1700000000</v>
      </c>
      <c r="E608" s="6">
        <v>1699772909</v>
      </c>
      <c r="F608" s="6">
        <f t="shared" ref="F608" si="1794">+D608-E608</f>
        <v>227091</v>
      </c>
      <c r="G608" s="6">
        <v>1699772909</v>
      </c>
      <c r="H608" s="21">
        <f t="shared" ref="H608" si="1795">+G608/D608</f>
        <v>0.99986641705882351</v>
      </c>
      <c r="I608" s="6">
        <v>1699772909</v>
      </c>
      <c r="J608" s="21">
        <f t="shared" ref="J608" si="1796">+I608/D608</f>
        <v>0.99986641705882351</v>
      </c>
      <c r="K608" s="6">
        <v>0</v>
      </c>
      <c r="L608" s="6">
        <f t="shared" ref="L608" si="1797">+K608/D608</f>
        <v>0</v>
      </c>
      <c r="M608" s="6">
        <v>0</v>
      </c>
      <c r="N608" s="7">
        <f t="shared" ref="N608:N639" si="1798">+I608-K608</f>
        <v>1699772909</v>
      </c>
      <c r="O608" s="7">
        <f t="shared" ref="O608:O639" si="1799">+G608-I608</f>
        <v>0</v>
      </c>
    </row>
    <row r="609" spans="2:15" ht="15" x14ac:dyDescent="0.25">
      <c r="B609" s="8"/>
      <c r="C609" s="9"/>
      <c r="D609" s="8"/>
      <c r="E609" s="8"/>
      <c r="F609" s="8"/>
      <c r="G609" s="8"/>
      <c r="H609" s="20"/>
      <c r="I609" s="8"/>
      <c r="J609" s="20"/>
      <c r="K609" s="8"/>
      <c r="L609" s="8"/>
      <c r="M609" s="8"/>
      <c r="N609" s="8"/>
      <c r="O609" s="8"/>
    </row>
    <row r="610" spans="2:15" ht="46.8" x14ac:dyDescent="0.25">
      <c r="B610" s="8"/>
      <c r="C610" s="5" t="s">
        <v>548</v>
      </c>
      <c r="D610" s="6">
        <v>1700000000</v>
      </c>
      <c r="E610" s="6">
        <v>1699772909</v>
      </c>
      <c r="F610" s="6">
        <f t="shared" ref="F610" si="1800">+D610-E610</f>
        <v>227091</v>
      </c>
      <c r="G610" s="6">
        <v>1699772909</v>
      </c>
      <c r="H610" s="21">
        <f t="shared" ref="H610" si="1801">+G610/D610</f>
        <v>0.99986641705882351</v>
      </c>
      <c r="I610" s="6">
        <v>1699772909</v>
      </c>
      <c r="J610" s="21">
        <f t="shared" ref="J610" si="1802">+I610/D610</f>
        <v>0.99986641705882351</v>
      </c>
      <c r="K610" s="6">
        <v>0</v>
      </c>
      <c r="L610" s="6">
        <f t="shared" ref="L610" si="1803">+K610/D610</f>
        <v>0</v>
      </c>
      <c r="M610" s="6">
        <v>0</v>
      </c>
      <c r="N610" s="7">
        <f t="shared" ref="N610:N641" si="1804">+I610-K610</f>
        <v>1699772909</v>
      </c>
      <c r="O610" s="7">
        <f t="shared" ref="O610:O641" si="1805">+G610-I610</f>
        <v>0</v>
      </c>
    </row>
    <row r="611" spans="2:15" ht="15.6" x14ac:dyDescent="0.25">
      <c r="B611" s="4" t="s">
        <v>549</v>
      </c>
      <c r="C611" s="9"/>
      <c r="D611" s="8"/>
      <c r="E611" s="8"/>
      <c r="F611" s="8"/>
      <c r="G611" s="8"/>
      <c r="H611" s="20"/>
      <c r="I611" s="8"/>
      <c r="J611" s="20"/>
      <c r="K611" s="8"/>
      <c r="L611" s="8"/>
      <c r="M611" s="8"/>
      <c r="N611" s="8"/>
      <c r="O611" s="8"/>
    </row>
    <row r="612" spans="2:15" ht="46.8" x14ac:dyDescent="0.25">
      <c r="B612" s="4" t="s">
        <v>550</v>
      </c>
      <c r="C612" s="5" t="s">
        <v>551</v>
      </c>
      <c r="D612" s="6">
        <v>4159085179</v>
      </c>
      <c r="E612" s="6">
        <v>4158849260.6100001</v>
      </c>
      <c r="F612" s="6">
        <f t="shared" ref="F612" si="1806">+D612-E612</f>
        <v>235918.38999986649</v>
      </c>
      <c r="G612" s="6">
        <v>4158849260.6100001</v>
      </c>
      <c r="H612" s="21">
        <f t="shared" ref="H612" si="1807">+G612/D612</f>
        <v>0.99994327637452796</v>
      </c>
      <c r="I612" s="6">
        <v>4158849260.6100001</v>
      </c>
      <c r="J612" s="21">
        <f t="shared" ref="J612" si="1808">+I612/D612</f>
        <v>0.99994327637452796</v>
      </c>
      <c r="K612" s="6">
        <v>3902775793.8000002</v>
      </c>
      <c r="L612" s="6">
        <f t="shared" ref="L612" si="1809">+K612/D612</f>
        <v>0.93837361482901238</v>
      </c>
      <c r="M612" s="6">
        <v>0</v>
      </c>
      <c r="N612" s="7">
        <f t="shared" ref="N612:N643" si="1810">+I612-K612</f>
        <v>256073466.80999994</v>
      </c>
      <c r="O612" s="7">
        <f t="shared" ref="O612:O643" si="1811">+G612-I612</f>
        <v>0</v>
      </c>
    </row>
    <row r="613" spans="2:15" ht="15" x14ac:dyDescent="0.25">
      <c r="B613" s="8"/>
      <c r="C613" s="9"/>
      <c r="D613" s="8"/>
      <c r="E613" s="8"/>
      <c r="F613" s="8"/>
      <c r="G613" s="8"/>
      <c r="H613" s="20"/>
      <c r="I613" s="8"/>
      <c r="J613" s="20"/>
      <c r="K613" s="8"/>
      <c r="L613" s="8"/>
      <c r="M613" s="8"/>
      <c r="N613" s="8"/>
      <c r="O613" s="8"/>
    </row>
    <row r="614" spans="2:15" ht="46.8" x14ac:dyDescent="0.25">
      <c r="B614" s="8"/>
      <c r="C614" s="5" t="s">
        <v>551</v>
      </c>
      <c r="D614" s="6">
        <v>4159085179</v>
      </c>
      <c r="E614" s="6">
        <v>4158849260.6100001</v>
      </c>
      <c r="F614" s="6">
        <f t="shared" ref="F614" si="1812">+D614-E614</f>
        <v>235918.38999986649</v>
      </c>
      <c r="G614" s="6">
        <v>4158849260.6100001</v>
      </c>
      <c r="H614" s="21">
        <f t="shared" ref="H614" si="1813">+G614/D614</f>
        <v>0.99994327637452796</v>
      </c>
      <c r="I614" s="6">
        <v>4158849260.6100001</v>
      </c>
      <c r="J614" s="21">
        <f t="shared" ref="J614" si="1814">+I614/D614</f>
        <v>0.99994327637452796</v>
      </c>
      <c r="K614" s="6">
        <v>3902775793.8000002</v>
      </c>
      <c r="L614" s="6">
        <f t="shared" ref="L614" si="1815">+K614/D614</f>
        <v>0.93837361482901238</v>
      </c>
      <c r="M614" s="6">
        <v>0</v>
      </c>
      <c r="N614" s="7">
        <f t="shared" ref="N614:N645" si="1816">+I614-K614</f>
        <v>256073466.80999994</v>
      </c>
      <c r="O614" s="7">
        <f t="shared" ref="O614:O645" si="1817">+G614-I614</f>
        <v>0</v>
      </c>
    </row>
    <row r="615" spans="2:15" ht="15.6" x14ac:dyDescent="0.25">
      <c r="B615" s="4" t="s">
        <v>552</v>
      </c>
      <c r="C615" s="9"/>
      <c r="D615" s="8"/>
      <c r="E615" s="8"/>
      <c r="F615" s="8"/>
      <c r="G615" s="8"/>
      <c r="H615" s="20"/>
      <c r="I615" s="8"/>
      <c r="J615" s="20"/>
      <c r="K615" s="8"/>
      <c r="L615" s="8"/>
      <c r="M615" s="8"/>
      <c r="N615" s="8"/>
      <c r="O615" s="8"/>
    </row>
    <row r="616" spans="2:15" ht="62.4" x14ac:dyDescent="0.25">
      <c r="B616" s="4" t="s">
        <v>553</v>
      </c>
      <c r="C616" s="5" t="s">
        <v>554</v>
      </c>
      <c r="D616" s="6">
        <v>6499500000</v>
      </c>
      <c r="E616" s="6">
        <v>6494211968.8000002</v>
      </c>
      <c r="F616" s="6">
        <f t="shared" ref="F616" si="1818">+D616-E616</f>
        <v>5288031.1999998093</v>
      </c>
      <c r="G616" s="6">
        <v>6494211968.8000002</v>
      </c>
      <c r="H616" s="21">
        <f t="shared" ref="H616" si="1819">+G616/D616</f>
        <v>0.9991863941533965</v>
      </c>
      <c r="I616" s="6">
        <v>6494211968.8000002</v>
      </c>
      <c r="J616" s="21">
        <f t="shared" ref="J616" si="1820">+I616/D616</f>
        <v>0.9991863941533965</v>
      </c>
      <c r="K616" s="6">
        <v>5223162184</v>
      </c>
      <c r="L616" s="6">
        <f t="shared" ref="L616" si="1821">+K616/D616</f>
        <v>0.80362523024848065</v>
      </c>
      <c r="M616" s="6">
        <v>0</v>
      </c>
      <c r="N616" s="7">
        <f t="shared" ref="N616:N647" si="1822">+I616-K616</f>
        <v>1271049784.8000002</v>
      </c>
      <c r="O616" s="7">
        <f t="shared" ref="O616:O647" si="1823">+G616-I616</f>
        <v>0</v>
      </c>
    </row>
    <row r="617" spans="2:15" ht="15" x14ac:dyDescent="0.25">
      <c r="B617" s="8"/>
      <c r="C617" s="9"/>
      <c r="D617" s="8"/>
      <c r="E617" s="8"/>
      <c r="F617" s="8"/>
      <c r="G617" s="8"/>
      <c r="H617" s="20"/>
      <c r="I617" s="8"/>
      <c r="J617" s="20"/>
      <c r="K617" s="8"/>
      <c r="L617" s="8"/>
      <c r="M617" s="8"/>
      <c r="N617" s="8"/>
      <c r="O617" s="8"/>
    </row>
    <row r="618" spans="2:15" ht="62.4" x14ac:dyDescent="0.25">
      <c r="B618" s="8"/>
      <c r="C618" s="5" t="s">
        <v>554</v>
      </c>
      <c r="D618" s="6">
        <v>6499500000</v>
      </c>
      <c r="E618" s="6">
        <v>6494211968.8000002</v>
      </c>
      <c r="F618" s="6">
        <f t="shared" ref="F618" si="1824">+D618-E618</f>
        <v>5288031.1999998093</v>
      </c>
      <c r="G618" s="6">
        <v>6494211968.8000002</v>
      </c>
      <c r="H618" s="21">
        <f t="shared" ref="H618" si="1825">+G618/D618</f>
        <v>0.9991863941533965</v>
      </c>
      <c r="I618" s="6">
        <v>6494211968.8000002</v>
      </c>
      <c r="J618" s="21">
        <f t="shared" ref="J618" si="1826">+I618/D618</f>
        <v>0.9991863941533965</v>
      </c>
      <c r="K618" s="6">
        <v>5223162184</v>
      </c>
      <c r="L618" s="6">
        <f t="shared" ref="L618" si="1827">+K618/D618</f>
        <v>0.80362523024848065</v>
      </c>
      <c r="M618" s="6">
        <v>0</v>
      </c>
      <c r="N618" s="7">
        <f t="shared" ref="N618:N649" si="1828">+I618-K618</f>
        <v>1271049784.8000002</v>
      </c>
      <c r="O618" s="7">
        <f t="shared" ref="O618:O649" si="1829">+G618-I618</f>
        <v>0</v>
      </c>
    </row>
    <row r="619" spans="2:15" ht="15.6" x14ac:dyDescent="0.25">
      <c r="B619" s="4" t="s">
        <v>555</v>
      </c>
      <c r="C619" s="9"/>
      <c r="D619" s="8"/>
      <c r="E619" s="8"/>
      <c r="F619" s="8"/>
      <c r="G619" s="8"/>
      <c r="H619" s="20"/>
      <c r="I619" s="8"/>
      <c r="J619" s="20"/>
      <c r="K619" s="8"/>
      <c r="L619" s="8"/>
      <c r="M619" s="8"/>
      <c r="N619" s="8"/>
      <c r="O619" s="8"/>
    </row>
    <row r="620" spans="2:15" ht="62.4" x14ac:dyDescent="0.25">
      <c r="B620" s="4" t="s">
        <v>556</v>
      </c>
      <c r="C620" s="5" t="s">
        <v>557</v>
      </c>
      <c r="D620" s="6">
        <v>4000000000</v>
      </c>
      <c r="E620" s="6">
        <v>3999936064</v>
      </c>
      <c r="F620" s="6">
        <f t="shared" ref="F620" si="1830">+D620-E620</f>
        <v>63936</v>
      </c>
      <c r="G620" s="6">
        <v>3999936064</v>
      </c>
      <c r="H620" s="21">
        <f t="shared" ref="H620" si="1831">+G620/D620</f>
        <v>0.99998401599999998</v>
      </c>
      <c r="I620" s="6">
        <v>3999936064</v>
      </c>
      <c r="J620" s="21">
        <f t="shared" ref="J620" si="1832">+I620/D620</f>
        <v>0.99998401599999998</v>
      </c>
      <c r="K620" s="6">
        <v>3987984000</v>
      </c>
      <c r="L620" s="6">
        <f t="shared" ref="L620" si="1833">+K620/D620</f>
        <v>0.99699599999999999</v>
      </c>
      <c r="M620" s="6">
        <v>0</v>
      </c>
      <c r="N620" s="7">
        <f t="shared" ref="N620:N651" si="1834">+I620-K620</f>
        <v>11952064</v>
      </c>
      <c r="O620" s="7">
        <f t="shared" ref="O620:O651" si="1835">+G620-I620</f>
        <v>0</v>
      </c>
    </row>
    <row r="621" spans="2:15" ht="15" x14ac:dyDescent="0.25">
      <c r="B621" s="8"/>
      <c r="C621" s="9"/>
      <c r="D621" s="8"/>
      <c r="E621" s="8"/>
      <c r="F621" s="8"/>
      <c r="G621" s="8"/>
      <c r="H621" s="20"/>
      <c r="I621" s="8"/>
      <c r="J621" s="20"/>
      <c r="K621" s="8"/>
      <c r="L621" s="8"/>
      <c r="M621" s="8"/>
      <c r="N621" s="8"/>
      <c r="O621" s="8"/>
    </row>
    <row r="622" spans="2:15" ht="62.4" x14ac:dyDescent="0.25">
      <c r="B622" s="8"/>
      <c r="C622" s="5" t="s">
        <v>557</v>
      </c>
      <c r="D622" s="6">
        <v>4000000000</v>
      </c>
      <c r="E622" s="6">
        <v>3999936064</v>
      </c>
      <c r="F622" s="6">
        <f t="shared" ref="F622" si="1836">+D622-E622</f>
        <v>63936</v>
      </c>
      <c r="G622" s="6">
        <v>3999936064</v>
      </c>
      <c r="H622" s="21">
        <f t="shared" ref="H622" si="1837">+G622/D622</f>
        <v>0.99998401599999998</v>
      </c>
      <c r="I622" s="6">
        <v>3999936064</v>
      </c>
      <c r="J622" s="21">
        <f t="shared" ref="J622" si="1838">+I622/D622</f>
        <v>0.99998401599999998</v>
      </c>
      <c r="K622" s="6">
        <v>3987984000</v>
      </c>
      <c r="L622" s="6">
        <f t="shared" ref="L622" si="1839">+K622/D622</f>
        <v>0.99699599999999999</v>
      </c>
      <c r="M622" s="6">
        <v>0</v>
      </c>
      <c r="N622" s="7">
        <f t="shared" ref="N622:N653" si="1840">+I622-K622</f>
        <v>11952064</v>
      </c>
      <c r="O622" s="7">
        <f t="shared" ref="O622:O653" si="1841">+G622-I622</f>
        <v>0</v>
      </c>
    </row>
    <row r="623" spans="2:15" ht="15.6" x14ac:dyDescent="0.25">
      <c r="B623" s="4" t="s">
        <v>558</v>
      </c>
      <c r="C623" s="9"/>
      <c r="D623" s="8"/>
      <c r="E623" s="8"/>
      <c r="F623" s="8"/>
      <c r="G623" s="8"/>
      <c r="H623" s="20"/>
      <c r="I623" s="8"/>
      <c r="J623" s="20"/>
      <c r="K623" s="8"/>
      <c r="L623" s="8"/>
      <c r="M623" s="8"/>
      <c r="N623" s="8"/>
      <c r="O623" s="8"/>
    </row>
    <row r="624" spans="2:15" ht="31.2" x14ac:dyDescent="0.25">
      <c r="B624" s="4" t="s">
        <v>559</v>
      </c>
      <c r="C624" s="5" t="s">
        <v>560</v>
      </c>
      <c r="D624" s="6">
        <v>18200000000</v>
      </c>
      <c r="E624" s="6">
        <v>16101910041.610001</v>
      </c>
      <c r="F624" s="6">
        <f t="shared" ref="F624" si="1842">+D624-E624</f>
        <v>2098089958.3899994</v>
      </c>
      <c r="G624" s="6">
        <v>16101910041.610001</v>
      </c>
      <c r="H624" s="21">
        <f t="shared" ref="H624" si="1843">+G624/D624</f>
        <v>0.88472033195659339</v>
      </c>
      <c r="I624" s="6">
        <v>16101910041.610001</v>
      </c>
      <c r="J624" s="21">
        <f t="shared" ref="J624" si="1844">+I624/D624</f>
        <v>0.88472033195659339</v>
      </c>
      <c r="K624" s="6">
        <v>13727895371.33</v>
      </c>
      <c r="L624" s="6">
        <f t="shared" ref="L624" si="1845">+K624/D624</f>
        <v>0.75427996545769227</v>
      </c>
      <c r="M624" s="6">
        <v>0</v>
      </c>
      <c r="N624" s="7">
        <f t="shared" ref="N624:N655" si="1846">+I624-K624</f>
        <v>2374014670.2800007</v>
      </c>
      <c r="O624" s="7">
        <f t="shared" ref="O624:O655" si="1847">+G624-I624</f>
        <v>0</v>
      </c>
    </row>
    <row r="625" spans="2:15" ht="15" x14ac:dyDescent="0.25">
      <c r="B625" s="8"/>
      <c r="C625" s="9"/>
      <c r="D625" s="8"/>
      <c r="E625" s="8"/>
      <c r="F625" s="8"/>
      <c r="G625" s="8"/>
      <c r="H625" s="20"/>
      <c r="I625" s="8"/>
      <c r="J625" s="20"/>
      <c r="K625" s="8"/>
      <c r="L625" s="8"/>
      <c r="M625" s="8"/>
      <c r="N625" s="8"/>
      <c r="O625" s="8"/>
    </row>
    <row r="626" spans="2:15" ht="31.2" x14ac:dyDescent="0.25">
      <c r="B626" s="4" t="s">
        <v>561</v>
      </c>
      <c r="C626" s="5" t="s">
        <v>297</v>
      </c>
      <c r="D626" s="6">
        <v>18200000000</v>
      </c>
      <c r="E626" s="6">
        <v>16101910041.610001</v>
      </c>
      <c r="F626" s="6">
        <f t="shared" ref="F626" si="1848">+D626-E626</f>
        <v>2098089958.3899994</v>
      </c>
      <c r="G626" s="6">
        <v>16101910041.610001</v>
      </c>
      <c r="H626" s="21">
        <f t="shared" ref="H626" si="1849">+G626/D626</f>
        <v>0.88472033195659339</v>
      </c>
      <c r="I626" s="6">
        <v>16101910041.610001</v>
      </c>
      <c r="J626" s="21">
        <f t="shared" ref="J626" si="1850">+I626/D626</f>
        <v>0.88472033195659339</v>
      </c>
      <c r="K626" s="6">
        <v>13727895371.33</v>
      </c>
      <c r="L626" s="6">
        <f t="shared" ref="L626" si="1851">+K626/D626</f>
        <v>0.75427996545769227</v>
      </c>
      <c r="M626" s="6">
        <v>0</v>
      </c>
      <c r="N626" s="7">
        <f t="shared" ref="N626:N657" si="1852">+I626-K626</f>
        <v>2374014670.2800007</v>
      </c>
      <c r="O626" s="7">
        <f t="shared" ref="O626:O657" si="1853">+G626-I626</f>
        <v>0</v>
      </c>
    </row>
    <row r="627" spans="2:15" ht="15" x14ac:dyDescent="0.25">
      <c r="B627" s="8"/>
      <c r="C627" s="9"/>
      <c r="D627" s="8"/>
      <c r="E627" s="8"/>
      <c r="F627" s="8"/>
      <c r="G627" s="8"/>
      <c r="H627" s="20"/>
      <c r="I627" s="8"/>
      <c r="J627" s="20"/>
      <c r="K627" s="8"/>
      <c r="L627" s="8"/>
      <c r="M627" s="8"/>
      <c r="N627" s="8"/>
      <c r="O627" s="8"/>
    </row>
    <row r="628" spans="2:15" ht="62.4" x14ac:dyDescent="0.25">
      <c r="B628" s="4" t="s">
        <v>562</v>
      </c>
      <c r="C628" s="5" t="s">
        <v>563</v>
      </c>
      <c r="D628" s="6">
        <v>7200000000</v>
      </c>
      <c r="E628" s="6">
        <v>7093310240.7799997</v>
      </c>
      <c r="F628" s="6">
        <f t="shared" ref="F628" si="1854">+D628-E628</f>
        <v>106689759.22000027</v>
      </c>
      <c r="G628" s="6">
        <v>7093310240.7799997</v>
      </c>
      <c r="H628" s="21">
        <f t="shared" ref="H628" si="1855">+G628/D628</f>
        <v>0.98518197788611106</v>
      </c>
      <c r="I628" s="6">
        <v>7093310240.7799997</v>
      </c>
      <c r="J628" s="21">
        <f t="shared" ref="J628" si="1856">+I628/D628</f>
        <v>0.98518197788611106</v>
      </c>
      <c r="K628" s="6">
        <v>5057097188</v>
      </c>
      <c r="L628" s="6">
        <f t="shared" ref="L628" si="1857">+K628/D628</f>
        <v>0.70237460944444441</v>
      </c>
      <c r="M628" s="6">
        <v>0</v>
      </c>
      <c r="N628" s="7">
        <f t="shared" ref="N628:N659" si="1858">+I628-K628</f>
        <v>2036213052.7799997</v>
      </c>
      <c r="O628" s="7">
        <f t="shared" ref="O628:O659" si="1859">+G628-I628</f>
        <v>0</v>
      </c>
    </row>
    <row r="629" spans="2:15" ht="15" x14ac:dyDescent="0.25">
      <c r="B629" s="8"/>
      <c r="C629" s="9"/>
      <c r="D629" s="8"/>
      <c r="E629" s="8"/>
      <c r="F629" s="8"/>
      <c r="G629" s="8"/>
      <c r="H629" s="20"/>
      <c r="I629" s="8"/>
      <c r="J629" s="20"/>
      <c r="K629" s="8"/>
      <c r="L629" s="8"/>
      <c r="M629" s="8"/>
      <c r="N629" s="8"/>
      <c r="O629" s="8"/>
    </row>
    <row r="630" spans="2:15" ht="78" x14ac:dyDescent="0.25">
      <c r="B630" s="4" t="s">
        <v>564</v>
      </c>
      <c r="C630" s="5" t="s">
        <v>565</v>
      </c>
      <c r="D630" s="6">
        <v>2786000000</v>
      </c>
      <c r="E630" s="6">
        <v>2729501392.6599998</v>
      </c>
      <c r="F630" s="6">
        <f t="shared" ref="F630" si="1860">+D630-E630</f>
        <v>56498607.340000153</v>
      </c>
      <c r="G630" s="6">
        <v>2729501392.6599998</v>
      </c>
      <c r="H630" s="21">
        <f t="shared" ref="H630" si="1861">+G630/D630</f>
        <v>0.97972052859296477</v>
      </c>
      <c r="I630" s="6">
        <v>2729501392.6599998</v>
      </c>
      <c r="J630" s="21">
        <f t="shared" ref="J630" si="1862">+I630/D630</f>
        <v>0.97972052859296477</v>
      </c>
      <c r="K630" s="6">
        <v>2393911086.8299999</v>
      </c>
      <c r="L630" s="6">
        <f t="shared" ref="L630" si="1863">+K630/D630</f>
        <v>0.85926456813711416</v>
      </c>
      <c r="M630" s="6">
        <v>0</v>
      </c>
      <c r="N630" s="7">
        <f t="shared" ref="N630:N661" si="1864">+I630-K630</f>
        <v>335590305.82999992</v>
      </c>
      <c r="O630" s="7">
        <f t="shared" ref="O630:O661" si="1865">+G630-I630</f>
        <v>0</v>
      </c>
    </row>
    <row r="631" spans="2:15" ht="15" x14ac:dyDescent="0.25">
      <c r="B631" s="8"/>
      <c r="C631" s="9"/>
      <c r="D631" s="8"/>
      <c r="E631" s="8"/>
      <c r="F631" s="8"/>
      <c r="G631" s="8"/>
      <c r="H631" s="20"/>
      <c r="I631" s="8"/>
      <c r="J631" s="20"/>
      <c r="K631" s="8"/>
      <c r="L631" s="8"/>
      <c r="M631" s="8"/>
      <c r="N631" s="8"/>
      <c r="O631" s="8"/>
    </row>
    <row r="632" spans="2:15" ht="78" x14ac:dyDescent="0.25">
      <c r="B632" s="8"/>
      <c r="C632" s="5" t="s">
        <v>565</v>
      </c>
      <c r="D632" s="6">
        <v>2786000000</v>
      </c>
      <c r="E632" s="6">
        <v>2729501392.6599998</v>
      </c>
      <c r="F632" s="6">
        <f t="shared" ref="F632" si="1866">+D632-E632</f>
        <v>56498607.340000153</v>
      </c>
      <c r="G632" s="6">
        <v>2729501392.6599998</v>
      </c>
      <c r="H632" s="21">
        <f t="shared" ref="H632" si="1867">+G632/D632</f>
        <v>0.97972052859296477</v>
      </c>
      <c r="I632" s="6">
        <v>2729501392.6599998</v>
      </c>
      <c r="J632" s="21">
        <f t="shared" ref="J632" si="1868">+I632/D632</f>
        <v>0.97972052859296477</v>
      </c>
      <c r="K632" s="6">
        <v>2393911086.8299999</v>
      </c>
      <c r="L632" s="6">
        <f t="shared" ref="L632" si="1869">+K632/D632</f>
        <v>0.85926456813711416</v>
      </c>
      <c r="M632" s="6">
        <v>0</v>
      </c>
      <c r="N632" s="7">
        <f t="shared" ref="N632:N663" si="1870">+I632-K632</f>
        <v>335590305.82999992</v>
      </c>
      <c r="O632" s="7">
        <f t="shared" ref="O632:O663" si="1871">+G632-I632</f>
        <v>0</v>
      </c>
    </row>
    <row r="633" spans="2:15" ht="15.6" x14ac:dyDescent="0.25">
      <c r="B633" s="4" t="s">
        <v>566</v>
      </c>
      <c r="C633" s="9"/>
      <c r="D633" s="8"/>
      <c r="E633" s="8"/>
      <c r="F633" s="8"/>
      <c r="G633" s="8"/>
      <c r="H633" s="20"/>
      <c r="I633" s="8"/>
      <c r="J633" s="20"/>
      <c r="K633" s="8"/>
      <c r="L633" s="8"/>
      <c r="M633" s="8"/>
      <c r="N633" s="8"/>
      <c r="O633" s="8"/>
    </row>
    <row r="634" spans="2:15" ht="46.8" x14ac:dyDescent="0.25">
      <c r="B634" s="4" t="s">
        <v>567</v>
      </c>
      <c r="C634" s="5" t="s">
        <v>568</v>
      </c>
      <c r="D634" s="6">
        <v>2707000000</v>
      </c>
      <c r="E634" s="6">
        <v>2672397219</v>
      </c>
      <c r="F634" s="6">
        <f t="shared" ref="F634" si="1872">+D634-E634</f>
        <v>34602781</v>
      </c>
      <c r="G634" s="6">
        <v>2672397219</v>
      </c>
      <c r="H634" s="21">
        <f t="shared" ref="H634" si="1873">+G634/D634</f>
        <v>0.98721729553010718</v>
      </c>
      <c r="I634" s="6">
        <v>2672397219</v>
      </c>
      <c r="J634" s="21">
        <f t="shared" ref="J634" si="1874">+I634/D634</f>
        <v>0.98721729553010718</v>
      </c>
      <c r="K634" s="6">
        <v>1115031432.6400001</v>
      </c>
      <c r="L634" s="6">
        <f t="shared" ref="L634" si="1875">+K634/D634</f>
        <v>0.41190669842630223</v>
      </c>
      <c r="M634" s="6">
        <v>0</v>
      </c>
      <c r="N634" s="7">
        <f t="shared" ref="N634:N665" si="1876">+I634-K634</f>
        <v>1557365786.3599999</v>
      </c>
      <c r="O634" s="7">
        <f t="shared" ref="O634:O665" si="1877">+G634-I634</f>
        <v>0</v>
      </c>
    </row>
    <row r="635" spans="2:15" ht="15" x14ac:dyDescent="0.25">
      <c r="B635" s="8"/>
      <c r="C635" s="9"/>
      <c r="D635" s="8"/>
      <c r="E635" s="8"/>
      <c r="F635" s="8"/>
      <c r="G635" s="8"/>
      <c r="H635" s="20"/>
      <c r="I635" s="8"/>
      <c r="J635" s="20"/>
      <c r="K635" s="8"/>
      <c r="L635" s="8"/>
      <c r="M635" s="8"/>
      <c r="N635" s="8"/>
      <c r="O635" s="8"/>
    </row>
    <row r="636" spans="2:15" ht="46.8" x14ac:dyDescent="0.25">
      <c r="B636" s="8"/>
      <c r="C636" s="5" t="s">
        <v>568</v>
      </c>
      <c r="D636" s="6">
        <v>2707000000</v>
      </c>
      <c r="E636" s="6">
        <v>2672397219</v>
      </c>
      <c r="F636" s="6">
        <f t="shared" ref="F636" si="1878">+D636-E636</f>
        <v>34602781</v>
      </c>
      <c r="G636" s="6">
        <v>2672397219</v>
      </c>
      <c r="H636" s="21">
        <f t="shared" ref="H636" si="1879">+G636/D636</f>
        <v>0.98721729553010718</v>
      </c>
      <c r="I636" s="6">
        <v>2672397219</v>
      </c>
      <c r="J636" s="21">
        <f t="shared" ref="J636" si="1880">+I636/D636</f>
        <v>0.98721729553010718</v>
      </c>
      <c r="K636" s="6">
        <v>1115031432.6400001</v>
      </c>
      <c r="L636" s="6">
        <f t="shared" ref="L636" si="1881">+K636/D636</f>
        <v>0.41190669842630223</v>
      </c>
      <c r="M636" s="6">
        <v>0</v>
      </c>
      <c r="N636" s="7">
        <f t="shared" ref="N636:N667" si="1882">+I636-K636</f>
        <v>1557365786.3599999</v>
      </c>
      <c r="O636" s="7">
        <f t="shared" ref="O636:O667" si="1883">+G636-I636</f>
        <v>0</v>
      </c>
    </row>
    <row r="637" spans="2:15" ht="15.6" x14ac:dyDescent="0.25">
      <c r="B637" s="4" t="s">
        <v>569</v>
      </c>
      <c r="C637" s="9"/>
      <c r="D637" s="8"/>
      <c r="E637" s="8"/>
      <c r="F637" s="8"/>
      <c r="G637" s="8"/>
      <c r="H637" s="20"/>
      <c r="I637" s="8"/>
      <c r="J637" s="20"/>
      <c r="K637" s="8"/>
      <c r="L637" s="8"/>
      <c r="M637" s="8"/>
      <c r="N637" s="8"/>
      <c r="O637" s="8"/>
    </row>
    <row r="638" spans="2:15" ht="46.8" x14ac:dyDescent="0.25">
      <c r="B638" s="4" t="s">
        <v>570</v>
      </c>
      <c r="C638" s="5" t="s">
        <v>571</v>
      </c>
      <c r="D638" s="6">
        <v>1707000000</v>
      </c>
      <c r="E638" s="6">
        <v>1691411629.1199999</v>
      </c>
      <c r="F638" s="6">
        <f t="shared" ref="F638" si="1884">+D638-E638</f>
        <v>15588370.880000114</v>
      </c>
      <c r="G638" s="6">
        <v>1691411629.1199999</v>
      </c>
      <c r="H638" s="21">
        <f t="shared" ref="H638" si="1885">+G638/D638</f>
        <v>0.99086797253661385</v>
      </c>
      <c r="I638" s="6">
        <v>1691411629.1199999</v>
      </c>
      <c r="J638" s="21">
        <f t="shared" ref="J638" si="1886">+I638/D638</f>
        <v>0.99086797253661385</v>
      </c>
      <c r="K638" s="6">
        <v>1548154668.53</v>
      </c>
      <c r="L638" s="6">
        <f t="shared" ref="L638" si="1887">+K638/D638</f>
        <v>0.90694473844756884</v>
      </c>
      <c r="M638" s="6">
        <v>0</v>
      </c>
      <c r="N638" s="7">
        <f t="shared" ref="N638:N669" si="1888">+I638-K638</f>
        <v>143256960.58999991</v>
      </c>
      <c r="O638" s="7">
        <f t="shared" ref="O638:O669" si="1889">+G638-I638</f>
        <v>0</v>
      </c>
    </row>
    <row r="639" spans="2:15" ht="15" x14ac:dyDescent="0.25">
      <c r="B639" s="8"/>
      <c r="C639" s="9"/>
      <c r="D639" s="8"/>
      <c r="E639" s="8"/>
      <c r="F639" s="8"/>
      <c r="G639" s="8"/>
      <c r="H639" s="20"/>
      <c r="I639" s="8"/>
      <c r="J639" s="20"/>
      <c r="K639" s="8"/>
      <c r="L639" s="8"/>
      <c r="M639" s="8"/>
      <c r="N639" s="8"/>
      <c r="O639" s="8"/>
    </row>
    <row r="640" spans="2:15" ht="46.8" x14ac:dyDescent="0.25">
      <c r="B640" s="8"/>
      <c r="C640" s="5" t="s">
        <v>571</v>
      </c>
      <c r="D640" s="6">
        <v>1707000000</v>
      </c>
      <c r="E640" s="6">
        <v>1691411629.1199999</v>
      </c>
      <c r="F640" s="6">
        <f t="shared" ref="F640" si="1890">+D640-E640</f>
        <v>15588370.880000114</v>
      </c>
      <c r="G640" s="6">
        <v>1691411629.1199999</v>
      </c>
      <c r="H640" s="21">
        <f t="shared" ref="H640" si="1891">+G640/D640</f>
        <v>0.99086797253661385</v>
      </c>
      <c r="I640" s="6">
        <v>1691411629.1199999</v>
      </c>
      <c r="J640" s="21">
        <f t="shared" ref="J640" si="1892">+I640/D640</f>
        <v>0.99086797253661385</v>
      </c>
      <c r="K640" s="6">
        <v>1548154668.53</v>
      </c>
      <c r="L640" s="6">
        <f t="shared" ref="L640" si="1893">+K640/D640</f>
        <v>0.90694473844756884</v>
      </c>
      <c r="M640" s="6">
        <v>0</v>
      </c>
      <c r="N640" s="7">
        <f t="shared" ref="N640:N671" si="1894">+I640-K640</f>
        <v>143256960.58999991</v>
      </c>
      <c r="O640" s="7">
        <f t="shared" ref="O640:O671" si="1895">+G640-I640</f>
        <v>0</v>
      </c>
    </row>
    <row r="641" spans="2:15" ht="15.6" x14ac:dyDescent="0.25">
      <c r="B641" s="4" t="s">
        <v>572</v>
      </c>
      <c r="C641" s="9"/>
      <c r="D641" s="8"/>
      <c r="E641" s="8"/>
      <c r="F641" s="8"/>
      <c r="G641" s="8"/>
      <c r="H641" s="20"/>
      <c r="I641" s="8"/>
      <c r="J641" s="20"/>
      <c r="K641" s="8"/>
      <c r="L641" s="8"/>
      <c r="M641" s="8"/>
      <c r="N641" s="8"/>
      <c r="O641" s="8"/>
    </row>
    <row r="642" spans="2:15" ht="62.4" x14ac:dyDescent="0.25">
      <c r="B642" s="4" t="s">
        <v>573</v>
      </c>
      <c r="C642" s="5" t="s">
        <v>574</v>
      </c>
      <c r="D642" s="6">
        <v>8992000000</v>
      </c>
      <c r="E642" s="6">
        <v>7000599800.9200001</v>
      </c>
      <c r="F642" s="6">
        <f t="shared" ref="F642" si="1896">+D642-E642</f>
        <v>1991400199.0799999</v>
      </c>
      <c r="G642" s="6">
        <v>7000599800.9200001</v>
      </c>
      <c r="H642" s="21">
        <f t="shared" ref="H642" si="1897">+G642/D642</f>
        <v>0.77853645472864774</v>
      </c>
      <c r="I642" s="6">
        <v>7000599800.9200001</v>
      </c>
      <c r="J642" s="21">
        <f t="shared" ref="J642" si="1898">+I642/D642</f>
        <v>0.77853645472864774</v>
      </c>
      <c r="K642" s="6">
        <v>6898869455.3299999</v>
      </c>
      <c r="L642" s="6">
        <f t="shared" ref="L642" si="1899">+K642/D642</f>
        <v>0.76722302661588082</v>
      </c>
      <c r="M642" s="6">
        <v>0</v>
      </c>
      <c r="N642" s="7">
        <f t="shared" ref="N642:N673" si="1900">+I642-K642</f>
        <v>101730345.59000015</v>
      </c>
      <c r="O642" s="7">
        <f t="shared" ref="O642:O673" si="1901">+G642-I642</f>
        <v>0</v>
      </c>
    </row>
    <row r="643" spans="2:15" ht="15" x14ac:dyDescent="0.25">
      <c r="B643" s="8"/>
      <c r="C643" s="9"/>
      <c r="D643" s="8"/>
      <c r="E643" s="8"/>
      <c r="F643" s="8"/>
      <c r="G643" s="8"/>
      <c r="H643" s="20"/>
      <c r="I643" s="8"/>
      <c r="J643" s="20"/>
      <c r="K643" s="8"/>
      <c r="L643" s="8"/>
      <c r="M643" s="8"/>
      <c r="N643" s="8"/>
      <c r="O643" s="8"/>
    </row>
    <row r="644" spans="2:15" ht="31.2" x14ac:dyDescent="0.25">
      <c r="B644" s="4" t="s">
        <v>575</v>
      </c>
      <c r="C644" s="5" t="s">
        <v>576</v>
      </c>
      <c r="D644" s="6">
        <v>6996000000</v>
      </c>
      <c r="E644" s="6">
        <v>5558771910.79</v>
      </c>
      <c r="F644" s="6">
        <f t="shared" ref="F644" si="1902">+D644-E644</f>
        <v>1437228089.21</v>
      </c>
      <c r="G644" s="6">
        <v>5558771910.79</v>
      </c>
      <c r="H644" s="21">
        <f t="shared" ref="H644" si="1903">+G644/D644</f>
        <v>0.79456430971841052</v>
      </c>
      <c r="I644" s="6">
        <v>5558771910.79</v>
      </c>
      <c r="J644" s="21">
        <f t="shared" ref="J644" si="1904">+I644/D644</f>
        <v>0.79456430971841052</v>
      </c>
      <c r="K644" s="6">
        <v>5482980833.5200005</v>
      </c>
      <c r="L644" s="6">
        <f t="shared" ref="L644" si="1905">+K644/D644</f>
        <v>0.78373082240137226</v>
      </c>
      <c r="M644" s="6">
        <v>0</v>
      </c>
      <c r="N644" s="7">
        <f t="shared" ref="N644:N675" si="1906">+I644-K644</f>
        <v>75791077.269999504</v>
      </c>
      <c r="O644" s="7">
        <f t="shared" ref="O644:O675" si="1907">+G644-I644</f>
        <v>0</v>
      </c>
    </row>
    <row r="645" spans="2:15" ht="15" x14ac:dyDescent="0.25">
      <c r="B645" s="8"/>
      <c r="C645" s="9"/>
      <c r="D645" s="8"/>
      <c r="E645" s="8"/>
      <c r="F645" s="8"/>
      <c r="G645" s="8"/>
      <c r="H645" s="20"/>
      <c r="I645" s="8"/>
      <c r="J645" s="20"/>
      <c r="K645" s="8"/>
      <c r="L645" s="8"/>
      <c r="M645" s="8"/>
      <c r="N645" s="8"/>
      <c r="O645" s="8"/>
    </row>
    <row r="646" spans="2:15" ht="31.2" x14ac:dyDescent="0.25">
      <c r="B646" s="8"/>
      <c r="C646" s="5" t="s">
        <v>578</v>
      </c>
      <c r="D646" s="6">
        <v>6996000000</v>
      </c>
      <c r="E646" s="6">
        <v>5558771910.79</v>
      </c>
      <c r="F646" s="6">
        <f t="shared" ref="F646" si="1908">+D646-E646</f>
        <v>1437228089.21</v>
      </c>
      <c r="G646" s="6">
        <v>5558771910.79</v>
      </c>
      <c r="H646" s="21">
        <f t="shared" ref="H646" si="1909">+G646/D646</f>
        <v>0.79456430971841052</v>
      </c>
      <c r="I646" s="6">
        <v>5558771910.79</v>
      </c>
      <c r="J646" s="21">
        <f t="shared" ref="J646" si="1910">+I646/D646</f>
        <v>0.79456430971841052</v>
      </c>
      <c r="K646" s="6">
        <v>5482980833.5200005</v>
      </c>
      <c r="L646" s="6">
        <f t="shared" ref="L646" si="1911">+K646/D646</f>
        <v>0.78373082240137226</v>
      </c>
      <c r="M646" s="6">
        <v>0</v>
      </c>
      <c r="N646" s="7">
        <f t="shared" ref="N646:N677" si="1912">+I646-K646</f>
        <v>75791077.269999504</v>
      </c>
      <c r="O646" s="7">
        <f t="shared" ref="O646:O677" si="1913">+G646-I646</f>
        <v>0</v>
      </c>
    </row>
    <row r="647" spans="2:15" ht="15.6" x14ac:dyDescent="0.25">
      <c r="B647" s="4" t="s">
        <v>577</v>
      </c>
      <c r="C647" s="9"/>
      <c r="D647" s="8"/>
      <c r="E647" s="8"/>
      <c r="F647" s="8"/>
      <c r="G647" s="8"/>
      <c r="H647" s="20"/>
      <c r="I647" s="8"/>
      <c r="J647" s="20"/>
      <c r="K647" s="8"/>
      <c r="L647" s="8"/>
      <c r="M647" s="8"/>
      <c r="N647" s="8"/>
      <c r="O647" s="8"/>
    </row>
    <row r="648" spans="2:15" ht="46.8" x14ac:dyDescent="0.25">
      <c r="B648" s="4" t="s">
        <v>579</v>
      </c>
      <c r="C648" s="5" t="s">
        <v>580</v>
      </c>
      <c r="D648" s="6">
        <v>1996000000</v>
      </c>
      <c r="E648" s="6">
        <v>1441827890.1300001</v>
      </c>
      <c r="F648" s="6">
        <f t="shared" ref="F648" si="1914">+D648-E648</f>
        <v>554172109.86999989</v>
      </c>
      <c r="G648" s="6">
        <v>1441827890.1300001</v>
      </c>
      <c r="H648" s="21">
        <f t="shared" ref="H648" si="1915">+G648/D648</f>
        <v>0.72235866238977964</v>
      </c>
      <c r="I648" s="6">
        <v>1441827890.1300001</v>
      </c>
      <c r="J648" s="21">
        <f t="shared" ref="J648" si="1916">+I648/D648</f>
        <v>0.72235866238977964</v>
      </c>
      <c r="K648" s="6">
        <v>1415888621.8099999</v>
      </c>
      <c r="L648" s="6">
        <f t="shared" ref="L648" si="1917">+K648/D648</f>
        <v>0.70936303697895786</v>
      </c>
      <c r="M648" s="6">
        <v>0</v>
      </c>
      <c r="N648" s="7">
        <f t="shared" ref="N648:N679" si="1918">+I648-K648</f>
        <v>25939268.320000172</v>
      </c>
      <c r="O648" s="7">
        <f t="shared" ref="O648:O679" si="1919">+G648-I648</f>
        <v>0</v>
      </c>
    </row>
    <row r="649" spans="2:15" ht="15" x14ac:dyDescent="0.25">
      <c r="B649" s="8"/>
      <c r="C649" s="9"/>
      <c r="D649" s="8"/>
      <c r="E649" s="8"/>
      <c r="F649" s="8"/>
      <c r="G649" s="8"/>
      <c r="H649" s="20"/>
      <c r="I649" s="8"/>
      <c r="J649" s="20"/>
      <c r="K649" s="8"/>
      <c r="L649" s="8"/>
      <c r="M649" s="8"/>
      <c r="N649" s="8"/>
      <c r="O649" s="8"/>
    </row>
    <row r="650" spans="2:15" ht="46.8" x14ac:dyDescent="0.25">
      <c r="B650" s="8"/>
      <c r="C650" s="5" t="s">
        <v>580</v>
      </c>
      <c r="D650" s="6">
        <v>1996000000</v>
      </c>
      <c r="E650" s="6">
        <v>1441827890.1300001</v>
      </c>
      <c r="F650" s="6">
        <f t="shared" ref="F650" si="1920">+D650-E650</f>
        <v>554172109.86999989</v>
      </c>
      <c r="G650" s="6">
        <v>1441827890.1300001</v>
      </c>
      <c r="H650" s="21">
        <f t="shared" ref="H650" si="1921">+G650/D650</f>
        <v>0.72235866238977964</v>
      </c>
      <c r="I650" s="6">
        <v>1441827890.1300001</v>
      </c>
      <c r="J650" s="21">
        <f t="shared" ref="J650" si="1922">+I650/D650</f>
        <v>0.72235866238977964</v>
      </c>
      <c r="K650" s="6">
        <v>1415888621.8099999</v>
      </c>
      <c r="L650" s="6">
        <f t="shared" ref="L650" si="1923">+K650/D650</f>
        <v>0.70936303697895786</v>
      </c>
      <c r="M650" s="6">
        <v>0</v>
      </c>
      <c r="N650" s="7">
        <f t="shared" ref="N650:N681" si="1924">+I650-K650</f>
        <v>25939268.320000172</v>
      </c>
      <c r="O650" s="7">
        <f t="shared" ref="O650:O681" si="1925">+G650-I650</f>
        <v>0</v>
      </c>
    </row>
    <row r="651" spans="2:15" ht="15.6" x14ac:dyDescent="0.25">
      <c r="B651" s="4" t="s">
        <v>581</v>
      </c>
      <c r="C651" s="9"/>
      <c r="D651" s="8"/>
      <c r="E651" s="8"/>
      <c r="F651" s="8"/>
      <c r="G651" s="8"/>
      <c r="H651" s="20"/>
      <c r="I651" s="8"/>
      <c r="J651" s="20"/>
      <c r="K651" s="8"/>
      <c r="L651" s="8"/>
      <c r="M651" s="8"/>
      <c r="N651" s="8"/>
      <c r="O651" s="8"/>
    </row>
    <row r="652" spans="2:15" ht="62.4" x14ac:dyDescent="0.25">
      <c r="B652" s="4" t="s">
        <v>582</v>
      </c>
      <c r="C652" s="5" t="s">
        <v>583</v>
      </c>
      <c r="D652" s="6">
        <v>2008000000</v>
      </c>
      <c r="E652" s="6">
        <v>2007999999.9100001</v>
      </c>
      <c r="F652" s="6">
        <f t="shared" ref="F652" si="1926">+D652-E652</f>
        <v>8.9999914169311523E-2</v>
      </c>
      <c r="G652" s="6">
        <v>2007999999.9100001</v>
      </c>
      <c r="H652" s="21">
        <f t="shared" ref="H652" si="1927">+G652/D652</f>
        <v>0.9999999999551793</v>
      </c>
      <c r="I652" s="6">
        <v>2007999999.9100001</v>
      </c>
      <c r="J652" s="21">
        <f t="shared" ref="J652" si="1928">+I652/D652</f>
        <v>0.9999999999551793</v>
      </c>
      <c r="K652" s="6">
        <v>1771928728</v>
      </c>
      <c r="L652" s="6">
        <f t="shared" ref="L652" si="1929">+K652/D652</f>
        <v>0.882434625498008</v>
      </c>
      <c r="M652" s="6">
        <v>0</v>
      </c>
      <c r="N652" s="7">
        <f t="shared" ref="N652:N683" si="1930">+I652-K652</f>
        <v>236071271.91000009</v>
      </c>
      <c r="O652" s="7">
        <f t="shared" ref="O652:O683" si="1931">+G652-I652</f>
        <v>0</v>
      </c>
    </row>
    <row r="653" spans="2:15" ht="15" x14ac:dyDescent="0.25">
      <c r="B653" s="8"/>
      <c r="C653" s="9"/>
      <c r="D653" s="8"/>
      <c r="E653" s="8"/>
      <c r="F653" s="8"/>
      <c r="G653" s="8"/>
      <c r="H653" s="20"/>
      <c r="I653" s="8"/>
      <c r="J653" s="20"/>
      <c r="K653" s="8"/>
      <c r="L653" s="8"/>
      <c r="M653" s="8"/>
      <c r="N653" s="8"/>
      <c r="O653" s="8"/>
    </row>
    <row r="654" spans="2:15" ht="78" x14ac:dyDescent="0.25">
      <c r="B654" s="4" t="s">
        <v>584</v>
      </c>
      <c r="C654" s="5" t="s">
        <v>585</v>
      </c>
      <c r="D654" s="6">
        <v>2008000000</v>
      </c>
      <c r="E654" s="6">
        <v>2007999999.9100001</v>
      </c>
      <c r="F654" s="6">
        <f t="shared" ref="F654" si="1932">+D654-E654</f>
        <v>8.9999914169311523E-2</v>
      </c>
      <c r="G654" s="6">
        <v>2007999999.9100001</v>
      </c>
      <c r="H654" s="21">
        <f t="shared" ref="H654" si="1933">+G654/D654</f>
        <v>0.9999999999551793</v>
      </c>
      <c r="I654" s="6">
        <v>2007999999.9100001</v>
      </c>
      <c r="J654" s="21">
        <f t="shared" ref="J654" si="1934">+I654/D654</f>
        <v>0.9999999999551793</v>
      </c>
      <c r="K654" s="6">
        <v>1771928728</v>
      </c>
      <c r="L654" s="6">
        <f t="shared" ref="L654" si="1935">+K654/D654</f>
        <v>0.882434625498008</v>
      </c>
      <c r="M654" s="6">
        <v>0</v>
      </c>
      <c r="N654" s="7">
        <f t="shared" ref="N654:N685" si="1936">+I654-K654</f>
        <v>236071271.91000009</v>
      </c>
      <c r="O654" s="7">
        <f t="shared" ref="O654:O685" si="1937">+G654-I654</f>
        <v>0</v>
      </c>
    </row>
    <row r="655" spans="2:15" ht="15" x14ac:dyDescent="0.25">
      <c r="B655" s="8"/>
      <c r="C655" s="9"/>
      <c r="D655" s="8"/>
      <c r="E655" s="8"/>
      <c r="F655" s="8"/>
      <c r="G655" s="8"/>
      <c r="H655" s="20"/>
      <c r="I655" s="8"/>
      <c r="J655" s="20"/>
      <c r="K655" s="8"/>
      <c r="L655" s="8"/>
      <c r="M655" s="8"/>
      <c r="N655" s="8"/>
      <c r="O655" s="8"/>
    </row>
    <row r="656" spans="2:15" ht="78" x14ac:dyDescent="0.25">
      <c r="B656" s="8"/>
      <c r="C656" s="5" t="s">
        <v>585</v>
      </c>
      <c r="D656" s="6">
        <v>2008000000</v>
      </c>
      <c r="E656" s="6">
        <v>2007999999.9100001</v>
      </c>
      <c r="F656" s="6">
        <f t="shared" ref="F656" si="1938">+D656-E656</f>
        <v>8.9999914169311523E-2</v>
      </c>
      <c r="G656" s="6">
        <v>2007999999.9100001</v>
      </c>
      <c r="H656" s="21">
        <f t="shared" ref="H656" si="1939">+G656/D656</f>
        <v>0.9999999999551793</v>
      </c>
      <c r="I656" s="6">
        <v>2007999999.9100001</v>
      </c>
      <c r="J656" s="21">
        <f t="shared" ref="J656" si="1940">+I656/D656</f>
        <v>0.9999999999551793</v>
      </c>
      <c r="K656" s="6">
        <v>1771928728</v>
      </c>
      <c r="L656" s="6">
        <f t="shared" ref="L656" si="1941">+K656/D656</f>
        <v>0.882434625498008</v>
      </c>
      <c r="M656" s="6">
        <v>0</v>
      </c>
      <c r="N656" s="7">
        <f t="shared" ref="N656:N687" si="1942">+I656-K656</f>
        <v>236071271.91000009</v>
      </c>
      <c r="O656" s="7">
        <f t="shared" ref="O656:O687" si="1943">+G656-I656</f>
        <v>0</v>
      </c>
    </row>
    <row r="657" spans="2:15" ht="15.6" x14ac:dyDescent="0.25">
      <c r="B657" s="4" t="s">
        <v>586</v>
      </c>
      <c r="C657" s="9"/>
      <c r="D657" s="8"/>
      <c r="E657" s="8"/>
      <c r="F657" s="8"/>
      <c r="G657" s="8"/>
      <c r="H657" s="20"/>
      <c r="I657" s="8"/>
      <c r="J657" s="20"/>
      <c r="K657" s="8"/>
      <c r="L657" s="8"/>
      <c r="M657" s="8"/>
      <c r="N657" s="8"/>
      <c r="O657" s="8"/>
    </row>
    <row r="658" spans="2:15" ht="78" x14ac:dyDescent="0.25">
      <c r="B658" s="4" t="s">
        <v>587</v>
      </c>
      <c r="C658" s="5" t="s">
        <v>588</v>
      </c>
      <c r="D658" s="6">
        <v>2000000000</v>
      </c>
      <c r="E658" s="6">
        <v>1769579985.46</v>
      </c>
      <c r="F658" s="6">
        <f t="shared" ref="F658" si="1944">+D658-E658</f>
        <v>230420014.53999996</v>
      </c>
      <c r="G658" s="6">
        <v>1769579985.46</v>
      </c>
      <c r="H658" s="21">
        <f t="shared" ref="H658" si="1945">+G658/D658</f>
        <v>0.88478999273000003</v>
      </c>
      <c r="I658" s="6">
        <v>1769579985.46</v>
      </c>
      <c r="J658" s="21">
        <f t="shared" ref="J658" si="1946">+I658/D658</f>
        <v>0.88478999273000003</v>
      </c>
      <c r="K658" s="6">
        <v>1487443588.5</v>
      </c>
      <c r="L658" s="6">
        <f t="shared" ref="L658" si="1947">+K658/D658</f>
        <v>0.74372179424999996</v>
      </c>
      <c r="M658" s="6">
        <v>0</v>
      </c>
      <c r="N658" s="7">
        <f t="shared" ref="N658:N689" si="1948">+I658-K658</f>
        <v>282136396.96000004</v>
      </c>
      <c r="O658" s="7">
        <f t="shared" ref="O658:O689" si="1949">+G658-I658</f>
        <v>0</v>
      </c>
    </row>
    <row r="659" spans="2:15" ht="15" x14ac:dyDescent="0.25">
      <c r="B659" s="8"/>
      <c r="C659" s="9"/>
      <c r="D659" s="8"/>
      <c r="E659" s="8"/>
      <c r="F659" s="8"/>
      <c r="G659" s="8"/>
      <c r="H659" s="20"/>
      <c r="I659" s="8"/>
      <c r="J659" s="20"/>
      <c r="K659" s="8"/>
      <c r="L659" s="8"/>
      <c r="M659" s="8"/>
      <c r="N659" s="8"/>
      <c r="O659" s="8"/>
    </row>
    <row r="660" spans="2:15" ht="31.2" x14ac:dyDescent="0.25">
      <c r="B660" s="4" t="s">
        <v>589</v>
      </c>
      <c r="C660" s="5" t="s">
        <v>297</v>
      </c>
      <c r="D660" s="6">
        <v>2000000000</v>
      </c>
      <c r="E660" s="6">
        <v>1769579985.46</v>
      </c>
      <c r="F660" s="6">
        <f t="shared" ref="F660" si="1950">+D660-E660</f>
        <v>230420014.53999996</v>
      </c>
      <c r="G660" s="6">
        <v>1769579985.46</v>
      </c>
      <c r="H660" s="21">
        <f t="shared" ref="H660" si="1951">+G660/D660</f>
        <v>0.88478999273000003</v>
      </c>
      <c r="I660" s="6">
        <v>1769579985.46</v>
      </c>
      <c r="J660" s="21">
        <f t="shared" ref="J660" si="1952">+I660/D660</f>
        <v>0.88478999273000003</v>
      </c>
      <c r="K660" s="6">
        <v>1487443588.5</v>
      </c>
      <c r="L660" s="6">
        <f t="shared" ref="L660" si="1953">+K660/D660</f>
        <v>0.74372179424999996</v>
      </c>
      <c r="M660" s="6">
        <v>0</v>
      </c>
      <c r="N660" s="7">
        <f t="shared" ref="N660:N691" si="1954">+I660-K660</f>
        <v>282136396.96000004</v>
      </c>
      <c r="O660" s="7">
        <f t="shared" ref="O660:O691" si="1955">+G660-I660</f>
        <v>0</v>
      </c>
    </row>
    <row r="661" spans="2:15" ht="15" x14ac:dyDescent="0.25">
      <c r="B661" s="8"/>
      <c r="C661" s="9"/>
      <c r="D661" s="8"/>
      <c r="E661" s="8"/>
      <c r="F661" s="8"/>
      <c r="G661" s="8"/>
      <c r="H661" s="20"/>
      <c r="I661" s="8"/>
      <c r="J661" s="20"/>
      <c r="K661" s="8"/>
      <c r="L661" s="8"/>
      <c r="M661" s="8"/>
      <c r="N661" s="8"/>
      <c r="O661" s="8"/>
    </row>
    <row r="662" spans="2:15" ht="46.8" x14ac:dyDescent="0.25">
      <c r="B662" s="4" t="s">
        <v>590</v>
      </c>
      <c r="C662" s="5" t="s">
        <v>591</v>
      </c>
      <c r="D662" s="6">
        <v>1995750000</v>
      </c>
      <c r="E662" s="6">
        <v>1765329985.46</v>
      </c>
      <c r="F662" s="6">
        <f t="shared" ref="F662" si="1956">+D662-E662</f>
        <v>230420014.53999996</v>
      </c>
      <c r="G662" s="6">
        <v>1765329985.46</v>
      </c>
      <c r="H662" s="21">
        <f t="shared" ref="H662" si="1957">+G662/D662</f>
        <v>0.88454465011148697</v>
      </c>
      <c r="I662" s="6">
        <v>1765329985.46</v>
      </c>
      <c r="J662" s="21">
        <f t="shared" ref="J662" si="1958">+I662/D662</f>
        <v>0.88454465011148697</v>
      </c>
      <c r="K662" s="6">
        <v>1483193588.5</v>
      </c>
      <c r="L662" s="6">
        <f t="shared" ref="L662" si="1959">+K662/D662</f>
        <v>0.74317604334210197</v>
      </c>
      <c r="M662" s="6">
        <v>0</v>
      </c>
      <c r="N662" s="7">
        <f t="shared" ref="N662:N693" si="1960">+I662-K662</f>
        <v>282136396.96000004</v>
      </c>
      <c r="O662" s="7">
        <f t="shared" ref="O662:O693" si="1961">+G662-I662</f>
        <v>0</v>
      </c>
    </row>
    <row r="663" spans="2:15" ht="15" x14ac:dyDescent="0.25">
      <c r="B663" s="8"/>
      <c r="C663" s="9"/>
      <c r="D663" s="8"/>
      <c r="E663" s="8"/>
      <c r="F663" s="8"/>
      <c r="G663" s="8"/>
      <c r="H663" s="20"/>
      <c r="I663" s="8"/>
      <c r="J663" s="20"/>
      <c r="K663" s="8"/>
      <c r="L663" s="8"/>
      <c r="M663" s="8"/>
      <c r="N663" s="8"/>
      <c r="O663" s="8"/>
    </row>
    <row r="664" spans="2:15" ht="31.2" x14ac:dyDescent="0.25">
      <c r="B664" s="4" t="s">
        <v>592</v>
      </c>
      <c r="C664" s="5" t="s">
        <v>593</v>
      </c>
      <c r="D664" s="6">
        <v>300000000</v>
      </c>
      <c r="E664" s="6">
        <v>210191750.33000001</v>
      </c>
      <c r="F664" s="6">
        <f t="shared" ref="F664" si="1962">+D664-E664</f>
        <v>89808249.669999987</v>
      </c>
      <c r="G664" s="6">
        <v>210191750.33000001</v>
      </c>
      <c r="H664" s="21">
        <f t="shared" ref="H664" si="1963">+G664/D664</f>
        <v>0.70063916776666668</v>
      </c>
      <c r="I664" s="6">
        <v>210191750.33000001</v>
      </c>
      <c r="J664" s="21">
        <f t="shared" ref="J664" si="1964">+I664/D664</f>
        <v>0.70063916776666668</v>
      </c>
      <c r="K664" s="6">
        <v>143911750.33000001</v>
      </c>
      <c r="L664" s="6">
        <f t="shared" ref="L664" si="1965">+K664/D664</f>
        <v>0.47970583443333337</v>
      </c>
      <c r="M664" s="6">
        <v>0</v>
      </c>
      <c r="N664" s="7">
        <f t="shared" ref="N664:N695" si="1966">+I664-K664</f>
        <v>66280000</v>
      </c>
      <c r="O664" s="7">
        <f t="shared" ref="O664:O695" si="1967">+G664-I664</f>
        <v>0</v>
      </c>
    </row>
    <row r="665" spans="2:15" ht="15" x14ac:dyDescent="0.25">
      <c r="B665" s="8"/>
      <c r="C665" s="9"/>
      <c r="D665" s="8"/>
      <c r="E665" s="8"/>
      <c r="F665" s="8"/>
      <c r="G665" s="8"/>
      <c r="H665" s="20"/>
      <c r="I665" s="8"/>
      <c r="J665" s="20"/>
      <c r="K665" s="8"/>
      <c r="L665" s="8"/>
      <c r="M665" s="8"/>
      <c r="N665" s="8"/>
      <c r="O665" s="8"/>
    </row>
    <row r="666" spans="2:15" ht="31.2" x14ac:dyDescent="0.25">
      <c r="B666" s="8"/>
      <c r="C666" s="5" t="s">
        <v>593</v>
      </c>
      <c r="D666" s="6">
        <v>300000000</v>
      </c>
      <c r="E666" s="6">
        <v>210191750.33000001</v>
      </c>
      <c r="F666" s="6">
        <f t="shared" ref="F666" si="1968">+D666-E666</f>
        <v>89808249.669999987</v>
      </c>
      <c r="G666" s="6">
        <v>210191750.33000001</v>
      </c>
      <c r="H666" s="21">
        <f t="shared" ref="H666" si="1969">+G666/D666</f>
        <v>0.70063916776666668</v>
      </c>
      <c r="I666" s="6">
        <v>210191750.33000001</v>
      </c>
      <c r="J666" s="21">
        <f t="shared" ref="J666" si="1970">+I666/D666</f>
        <v>0.70063916776666668</v>
      </c>
      <c r="K666" s="6">
        <v>143911750.33000001</v>
      </c>
      <c r="L666" s="6">
        <f t="shared" ref="L666" si="1971">+K666/D666</f>
        <v>0.47970583443333337</v>
      </c>
      <c r="M666" s="6">
        <v>0</v>
      </c>
      <c r="N666" s="7">
        <f t="shared" ref="N666:N697" si="1972">+I666-K666</f>
        <v>66280000</v>
      </c>
      <c r="O666" s="7">
        <f t="shared" ref="O666:O697" si="1973">+G666-I666</f>
        <v>0</v>
      </c>
    </row>
    <row r="667" spans="2:15" ht="15.6" x14ac:dyDescent="0.25">
      <c r="B667" s="4" t="s">
        <v>594</v>
      </c>
      <c r="C667" s="9"/>
      <c r="D667" s="8"/>
      <c r="E667" s="8"/>
      <c r="F667" s="8"/>
      <c r="G667" s="8"/>
      <c r="H667" s="20"/>
      <c r="I667" s="8"/>
      <c r="J667" s="20"/>
      <c r="K667" s="8"/>
      <c r="L667" s="8"/>
      <c r="M667" s="8"/>
      <c r="N667" s="8"/>
      <c r="O667" s="8"/>
    </row>
    <row r="668" spans="2:15" ht="31.2" x14ac:dyDescent="0.25">
      <c r="B668" s="4" t="s">
        <v>595</v>
      </c>
      <c r="C668" s="5" t="s">
        <v>596</v>
      </c>
      <c r="D668" s="6">
        <v>1695750000</v>
      </c>
      <c r="E668" s="6">
        <v>1555138235.1300001</v>
      </c>
      <c r="F668" s="6">
        <f t="shared" ref="F668" si="1974">+D668-E668</f>
        <v>140611764.86999989</v>
      </c>
      <c r="G668" s="6">
        <v>1555138235.1300001</v>
      </c>
      <c r="H668" s="21">
        <f t="shared" ref="H668" si="1975">+G668/D668</f>
        <v>0.91707989687748792</v>
      </c>
      <c r="I668" s="6">
        <v>1555138235.1300001</v>
      </c>
      <c r="J668" s="21">
        <f t="shared" ref="J668" si="1976">+I668/D668</f>
        <v>0.91707989687748792</v>
      </c>
      <c r="K668" s="6">
        <v>1339281838.1700001</v>
      </c>
      <c r="L668" s="6">
        <f t="shared" ref="L668" si="1977">+K668/D668</f>
        <v>0.78978731426802307</v>
      </c>
      <c r="M668" s="6">
        <v>0</v>
      </c>
      <c r="N668" s="7">
        <f t="shared" ref="N668:N699" si="1978">+I668-K668</f>
        <v>215856396.96000004</v>
      </c>
      <c r="O668" s="7">
        <f t="shared" ref="O668:O699" si="1979">+G668-I668</f>
        <v>0</v>
      </c>
    </row>
    <row r="669" spans="2:15" ht="15" x14ac:dyDescent="0.25">
      <c r="B669" s="8"/>
      <c r="C669" s="9"/>
      <c r="D669" s="8"/>
      <c r="E669" s="8"/>
      <c r="F669" s="8"/>
      <c r="G669" s="8"/>
      <c r="H669" s="20"/>
      <c r="I669" s="8"/>
      <c r="J669" s="20"/>
      <c r="K669" s="8"/>
      <c r="L669" s="8"/>
      <c r="M669" s="8"/>
      <c r="N669" s="8"/>
      <c r="O669" s="8"/>
    </row>
    <row r="670" spans="2:15" ht="31.2" x14ac:dyDescent="0.25">
      <c r="B670" s="8"/>
      <c r="C670" s="5" t="s">
        <v>596</v>
      </c>
      <c r="D670" s="6">
        <v>1695750000</v>
      </c>
      <c r="E670" s="6">
        <v>1555138235.1300001</v>
      </c>
      <c r="F670" s="6">
        <f t="shared" ref="F670" si="1980">+D670-E670</f>
        <v>140611764.86999989</v>
      </c>
      <c r="G670" s="6">
        <v>1555138235.1300001</v>
      </c>
      <c r="H670" s="21">
        <f t="shared" ref="H670" si="1981">+G670/D670</f>
        <v>0.91707989687748792</v>
      </c>
      <c r="I670" s="6">
        <v>1555138235.1300001</v>
      </c>
      <c r="J670" s="21">
        <f t="shared" ref="J670" si="1982">+I670/D670</f>
        <v>0.91707989687748792</v>
      </c>
      <c r="K670" s="6">
        <v>1339281838.1700001</v>
      </c>
      <c r="L670" s="6">
        <f t="shared" ref="L670" si="1983">+K670/D670</f>
        <v>0.78978731426802307</v>
      </c>
      <c r="M670" s="6">
        <v>0</v>
      </c>
      <c r="N670" s="7">
        <f t="shared" ref="N670:N701" si="1984">+I670-K670</f>
        <v>215856396.96000004</v>
      </c>
      <c r="O670" s="7">
        <f t="shared" ref="O670:O701" si="1985">+G670-I670</f>
        <v>0</v>
      </c>
    </row>
    <row r="671" spans="2:15" ht="15.6" x14ac:dyDescent="0.25">
      <c r="B671" s="4" t="s">
        <v>597</v>
      </c>
      <c r="C671" s="9"/>
      <c r="D671" s="8"/>
      <c r="E671" s="8"/>
      <c r="F671" s="8"/>
      <c r="G671" s="8"/>
      <c r="H671" s="20"/>
      <c r="I671" s="8"/>
      <c r="J671" s="20"/>
      <c r="K671" s="8"/>
      <c r="L671" s="8"/>
      <c r="M671" s="8"/>
      <c r="N671" s="8"/>
      <c r="O671" s="8"/>
    </row>
    <row r="672" spans="2:15" ht="46.8" x14ac:dyDescent="0.25">
      <c r="B672" s="4" t="s">
        <v>598</v>
      </c>
      <c r="C672" s="5" t="s">
        <v>591</v>
      </c>
      <c r="D672" s="6">
        <v>4250000</v>
      </c>
      <c r="E672" s="6">
        <v>4250000</v>
      </c>
      <c r="F672" s="6">
        <f t="shared" ref="F672" si="1986">+D672-E672</f>
        <v>0</v>
      </c>
      <c r="G672" s="6">
        <v>4250000</v>
      </c>
      <c r="H672" s="21">
        <f t="shared" ref="H672" si="1987">+G672/D672</f>
        <v>1</v>
      </c>
      <c r="I672" s="6">
        <v>4250000</v>
      </c>
      <c r="J672" s="21">
        <f t="shared" ref="J672" si="1988">+I672/D672</f>
        <v>1</v>
      </c>
      <c r="K672" s="6">
        <v>4250000</v>
      </c>
      <c r="L672" s="6">
        <f t="shared" ref="L672" si="1989">+K672/D672</f>
        <v>1</v>
      </c>
      <c r="M672" s="6">
        <v>0</v>
      </c>
      <c r="N672" s="7">
        <f t="shared" ref="N672:N703" si="1990">+I672-K672</f>
        <v>0</v>
      </c>
      <c r="O672" s="7">
        <f t="shared" ref="O672:O703" si="1991">+G672-I672</f>
        <v>0</v>
      </c>
    </row>
    <row r="673" spans="2:15" ht="15" x14ac:dyDescent="0.25">
      <c r="B673" s="8"/>
      <c r="C673" s="9"/>
      <c r="D673" s="8"/>
      <c r="E673" s="8"/>
      <c r="F673" s="8"/>
      <c r="G673" s="8"/>
      <c r="H673" s="20"/>
      <c r="I673" s="8"/>
      <c r="J673" s="20"/>
      <c r="K673" s="8"/>
      <c r="L673" s="8"/>
      <c r="M673" s="8"/>
      <c r="N673" s="8"/>
      <c r="O673" s="8"/>
    </row>
    <row r="674" spans="2:15" ht="31.2" x14ac:dyDescent="0.25">
      <c r="B674" s="4" t="s">
        <v>599</v>
      </c>
      <c r="C674" s="5" t="s">
        <v>600</v>
      </c>
      <c r="D674" s="6">
        <v>4250000</v>
      </c>
      <c r="E674" s="6">
        <v>4250000</v>
      </c>
      <c r="F674" s="6">
        <f t="shared" ref="F674" si="1992">+D674-E674</f>
        <v>0</v>
      </c>
      <c r="G674" s="6">
        <v>4250000</v>
      </c>
      <c r="H674" s="21">
        <f t="shared" ref="H674" si="1993">+G674/D674</f>
        <v>1</v>
      </c>
      <c r="I674" s="6">
        <v>4250000</v>
      </c>
      <c r="J674" s="21">
        <f t="shared" ref="J674" si="1994">+I674/D674</f>
        <v>1</v>
      </c>
      <c r="K674" s="6">
        <v>4250000</v>
      </c>
      <c r="L674" s="6">
        <f t="shared" ref="L674" si="1995">+K674/D674</f>
        <v>1</v>
      </c>
      <c r="M674" s="6">
        <v>0</v>
      </c>
      <c r="N674" s="7">
        <f t="shared" ref="N674:N705" si="1996">+I674-K674</f>
        <v>0</v>
      </c>
      <c r="O674" s="7">
        <f t="shared" ref="O674:O705" si="1997">+G674-I674</f>
        <v>0</v>
      </c>
    </row>
    <row r="675" spans="2:15" ht="15" x14ac:dyDescent="0.25">
      <c r="B675" s="8"/>
      <c r="C675" s="9"/>
      <c r="D675" s="8"/>
      <c r="E675" s="8"/>
      <c r="F675" s="8"/>
      <c r="G675" s="8"/>
      <c r="H675" s="20"/>
      <c r="I675" s="8"/>
      <c r="J675" s="20"/>
      <c r="K675" s="8"/>
      <c r="L675" s="8"/>
      <c r="M675" s="8"/>
      <c r="N675" s="8"/>
      <c r="O675" s="8"/>
    </row>
    <row r="676" spans="2:15" ht="31.2" x14ac:dyDescent="0.25">
      <c r="B676" s="8"/>
      <c r="C676" s="5" t="s">
        <v>600</v>
      </c>
      <c r="D676" s="6">
        <v>4250000</v>
      </c>
      <c r="E676" s="6">
        <v>4250000</v>
      </c>
      <c r="F676" s="6">
        <f t="shared" ref="F676" si="1998">+D676-E676</f>
        <v>0</v>
      </c>
      <c r="G676" s="6">
        <v>4250000</v>
      </c>
      <c r="H676" s="21">
        <f t="shared" ref="H676" si="1999">+G676/D676</f>
        <v>1</v>
      </c>
      <c r="I676" s="6">
        <v>4250000</v>
      </c>
      <c r="J676" s="21">
        <f t="shared" ref="J676" si="2000">+I676/D676</f>
        <v>1</v>
      </c>
      <c r="K676" s="6">
        <v>4250000</v>
      </c>
      <c r="L676" s="6">
        <f t="shared" ref="L676" si="2001">+K676/D676</f>
        <v>1</v>
      </c>
      <c r="M676" s="6">
        <v>0</v>
      </c>
      <c r="N676" s="7">
        <f t="shared" ref="N676:N707" si="2002">+I676-K676</f>
        <v>0</v>
      </c>
      <c r="O676" s="7">
        <f t="shared" ref="O676:O707" si="2003">+G676-I676</f>
        <v>0</v>
      </c>
    </row>
    <row r="677" spans="2:15" ht="15.6" x14ac:dyDescent="0.25">
      <c r="B677" s="4" t="s">
        <v>601</v>
      </c>
      <c r="C677" s="9"/>
      <c r="D677" s="8"/>
      <c r="E677" s="8"/>
      <c r="F677" s="8"/>
      <c r="G677" s="8"/>
      <c r="H677" s="20"/>
      <c r="I677" s="8"/>
      <c r="J677" s="20"/>
      <c r="K677" s="8"/>
      <c r="L677" s="8"/>
      <c r="M677" s="8"/>
      <c r="N677" s="8"/>
      <c r="O677" s="8"/>
    </row>
    <row r="678" spans="2:15" ht="62.4" x14ac:dyDescent="0.25">
      <c r="B678" s="4" t="s">
        <v>602</v>
      </c>
      <c r="C678" s="5" t="s">
        <v>603</v>
      </c>
      <c r="D678" s="6">
        <v>36675000000</v>
      </c>
      <c r="E678" s="6">
        <v>34154452116.07</v>
      </c>
      <c r="F678" s="6">
        <f t="shared" ref="F678" si="2004">+D678-E678</f>
        <v>2520547883.9300003</v>
      </c>
      <c r="G678" s="6">
        <v>34154452116.07</v>
      </c>
      <c r="H678" s="21">
        <f t="shared" ref="H678" si="2005">+G678/D678</f>
        <v>0.93127340466448538</v>
      </c>
      <c r="I678" s="6">
        <v>34154452116.07</v>
      </c>
      <c r="J678" s="21">
        <f t="shared" ref="J678" si="2006">+I678/D678</f>
        <v>0.93127340466448538</v>
      </c>
      <c r="K678" s="6">
        <v>24271727423.619999</v>
      </c>
      <c r="L678" s="6">
        <f t="shared" ref="L678" si="2007">+K678/D678</f>
        <v>0.66180579205507839</v>
      </c>
      <c r="M678" s="6">
        <v>0</v>
      </c>
      <c r="N678" s="7">
        <f t="shared" ref="N678:N709" si="2008">+I678-K678</f>
        <v>9882724692.4500008</v>
      </c>
      <c r="O678" s="7">
        <f t="shared" ref="O678:O709" si="2009">+G678-I678</f>
        <v>0</v>
      </c>
    </row>
    <row r="679" spans="2:15" ht="15" x14ac:dyDescent="0.25">
      <c r="B679" s="8"/>
      <c r="C679" s="9"/>
      <c r="D679" s="8"/>
      <c r="E679" s="8"/>
      <c r="F679" s="8"/>
      <c r="G679" s="8"/>
      <c r="H679" s="20"/>
      <c r="I679" s="8"/>
      <c r="J679" s="20"/>
      <c r="K679" s="8"/>
      <c r="L679" s="8"/>
      <c r="M679" s="8"/>
      <c r="N679" s="8"/>
      <c r="O679" s="8"/>
    </row>
    <row r="680" spans="2:15" ht="31.2" x14ac:dyDescent="0.25">
      <c r="B680" s="4" t="s">
        <v>604</v>
      </c>
      <c r="C680" s="5" t="s">
        <v>297</v>
      </c>
      <c r="D680" s="6">
        <v>21675000000</v>
      </c>
      <c r="E680" s="6">
        <v>19155589963.59</v>
      </c>
      <c r="F680" s="6">
        <f t="shared" ref="F680" si="2010">+D680-E680</f>
        <v>2519410036.4099998</v>
      </c>
      <c r="G680" s="6">
        <v>19155589963.59</v>
      </c>
      <c r="H680" s="21">
        <f t="shared" ref="H680" si="2011">+G680/D680</f>
        <v>0.88376424284152255</v>
      </c>
      <c r="I680" s="6">
        <v>19155589963.59</v>
      </c>
      <c r="J680" s="21">
        <f t="shared" ref="J680" si="2012">+I680/D680</f>
        <v>0.88376424284152255</v>
      </c>
      <c r="K680" s="6">
        <v>14288013236.42</v>
      </c>
      <c r="L680" s="6">
        <f t="shared" ref="L680" si="2013">+K680/D680</f>
        <v>0.65919322890057674</v>
      </c>
      <c r="M680" s="6">
        <v>0</v>
      </c>
      <c r="N680" s="7">
        <f t="shared" ref="N680:N711" si="2014">+I680-K680</f>
        <v>4867576727.1700001</v>
      </c>
      <c r="O680" s="7">
        <f t="shared" ref="O680:O711" si="2015">+G680-I680</f>
        <v>0</v>
      </c>
    </row>
    <row r="681" spans="2:15" ht="15" x14ac:dyDescent="0.25">
      <c r="B681" s="8"/>
      <c r="C681" s="9"/>
      <c r="D681" s="8"/>
      <c r="E681" s="8"/>
      <c r="F681" s="8"/>
      <c r="G681" s="8"/>
      <c r="H681" s="20"/>
      <c r="I681" s="8"/>
      <c r="J681" s="20"/>
      <c r="K681" s="8"/>
      <c r="L681" s="8"/>
      <c r="M681" s="8"/>
      <c r="N681" s="8"/>
      <c r="O681" s="8"/>
    </row>
    <row r="682" spans="2:15" ht="46.8" x14ac:dyDescent="0.25">
      <c r="B682" s="4" t="s">
        <v>605</v>
      </c>
      <c r="C682" s="5" t="s">
        <v>606</v>
      </c>
      <c r="D682" s="6">
        <v>13047527270</v>
      </c>
      <c r="E682" s="6">
        <v>10785984411.530001</v>
      </c>
      <c r="F682" s="6">
        <f t="shared" ref="F682" si="2016">+D682-E682</f>
        <v>2261542858.4699993</v>
      </c>
      <c r="G682" s="6">
        <v>10785984411.530001</v>
      </c>
      <c r="H682" s="21">
        <f t="shared" ref="H682" si="2017">+G682/D682</f>
        <v>0.82666885367084586</v>
      </c>
      <c r="I682" s="6">
        <v>10785984411.530001</v>
      </c>
      <c r="J682" s="21">
        <f t="shared" ref="J682" si="2018">+I682/D682</f>
        <v>0.82666885367084586</v>
      </c>
      <c r="K682" s="6">
        <v>9511623306.8299999</v>
      </c>
      <c r="L682" s="6">
        <f t="shared" ref="L682" si="2019">+K682/D682</f>
        <v>0.72899815497607312</v>
      </c>
      <c r="M682" s="6">
        <v>0</v>
      </c>
      <c r="N682" s="7">
        <f t="shared" ref="N682:N713" si="2020">+I682-K682</f>
        <v>1274361104.7000008</v>
      </c>
      <c r="O682" s="7">
        <f t="shared" ref="O682:O713" si="2021">+G682-I682</f>
        <v>0</v>
      </c>
    </row>
    <row r="683" spans="2:15" ht="15" x14ac:dyDescent="0.25">
      <c r="B683" s="8"/>
      <c r="C683" s="9"/>
      <c r="D683" s="8"/>
      <c r="E683" s="8"/>
      <c r="F683" s="8"/>
      <c r="G683" s="8"/>
      <c r="H683" s="20"/>
      <c r="I683" s="8"/>
      <c r="J683" s="20"/>
      <c r="K683" s="8"/>
      <c r="L683" s="8"/>
      <c r="M683" s="8"/>
      <c r="N683" s="8"/>
      <c r="O683" s="8"/>
    </row>
    <row r="684" spans="2:15" ht="31.2" x14ac:dyDescent="0.25">
      <c r="B684" s="4" t="s">
        <v>607</v>
      </c>
      <c r="C684" s="5" t="s">
        <v>608</v>
      </c>
      <c r="D684" s="6">
        <v>9338527270</v>
      </c>
      <c r="E684" s="6">
        <v>8277747852.3500004</v>
      </c>
      <c r="F684" s="6">
        <f t="shared" ref="F684" si="2022">+D684-E684</f>
        <v>1060779417.6499996</v>
      </c>
      <c r="G684" s="6">
        <v>8277747852.3500004</v>
      </c>
      <c r="H684" s="21">
        <f t="shared" ref="H684" si="2023">+G684/D684</f>
        <v>0.88640827541857148</v>
      </c>
      <c r="I684" s="6">
        <v>8277747852.3500004</v>
      </c>
      <c r="J684" s="21">
        <f t="shared" ref="J684" si="2024">+I684/D684</f>
        <v>0.88640827541857148</v>
      </c>
      <c r="K684" s="6">
        <v>7444849346.6499996</v>
      </c>
      <c r="L684" s="6">
        <f t="shared" ref="L684" si="2025">+K684/D684</f>
        <v>0.79721878315508732</v>
      </c>
      <c r="M684" s="6">
        <v>0</v>
      </c>
      <c r="N684" s="7">
        <f t="shared" ref="N684:N715" si="2026">+I684-K684</f>
        <v>832898505.70000076</v>
      </c>
      <c r="O684" s="7">
        <f t="shared" ref="O684:O715" si="2027">+G684-I684</f>
        <v>0</v>
      </c>
    </row>
    <row r="685" spans="2:15" ht="15" x14ac:dyDescent="0.25">
      <c r="B685" s="8"/>
      <c r="C685" s="9"/>
      <c r="D685" s="8"/>
      <c r="E685" s="8"/>
      <c r="F685" s="8"/>
      <c r="G685" s="8"/>
      <c r="H685" s="20"/>
      <c r="I685" s="8"/>
      <c r="J685" s="20"/>
      <c r="K685" s="8"/>
      <c r="L685" s="8"/>
      <c r="M685" s="8"/>
      <c r="N685" s="8"/>
      <c r="O685" s="8"/>
    </row>
    <row r="686" spans="2:15" ht="46.8" x14ac:dyDescent="0.25">
      <c r="B686" s="8"/>
      <c r="C686" s="5" t="s">
        <v>610</v>
      </c>
      <c r="D686" s="6">
        <v>9338527270</v>
      </c>
      <c r="E686" s="6">
        <v>8277747852.3500004</v>
      </c>
      <c r="F686" s="6">
        <f t="shared" ref="F686" si="2028">+D686-E686</f>
        <v>1060779417.6499996</v>
      </c>
      <c r="G686" s="6">
        <v>8277747852.3500004</v>
      </c>
      <c r="H686" s="21">
        <f t="shared" ref="H686" si="2029">+G686/D686</f>
        <v>0.88640827541857148</v>
      </c>
      <c r="I686" s="6">
        <v>8277747852.3500004</v>
      </c>
      <c r="J686" s="21">
        <f t="shared" ref="J686" si="2030">+I686/D686</f>
        <v>0.88640827541857148</v>
      </c>
      <c r="K686" s="6">
        <v>7444849346.6499996</v>
      </c>
      <c r="L686" s="6">
        <f t="shared" ref="L686" si="2031">+K686/D686</f>
        <v>0.79721878315508732</v>
      </c>
      <c r="M686" s="6">
        <v>0</v>
      </c>
      <c r="N686" s="7">
        <f t="shared" ref="N686:N717" si="2032">+I686-K686</f>
        <v>832898505.70000076</v>
      </c>
      <c r="O686" s="7">
        <f t="shared" ref="O686:O717" si="2033">+G686-I686</f>
        <v>0</v>
      </c>
    </row>
    <row r="687" spans="2:15" ht="15.6" x14ac:dyDescent="0.25">
      <c r="B687" s="4" t="s">
        <v>609</v>
      </c>
      <c r="C687" s="9"/>
      <c r="D687" s="8"/>
      <c r="E687" s="8"/>
      <c r="F687" s="8"/>
      <c r="G687" s="8"/>
      <c r="H687" s="20"/>
      <c r="I687" s="8"/>
      <c r="J687" s="20"/>
      <c r="K687" s="8"/>
      <c r="L687" s="8"/>
      <c r="M687" s="8"/>
      <c r="N687" s="8"/>
      <c r="O687" s="8"/>
    </row>
    <row r="688" spans="2:15" ht="31.2" x14ac:dyDescent="0.25">
      <c r="B688" s="4" t="s">
        <v>611</v>
      </c>
      <c r="C688" s="5" t="s">
        <v>612</v>
      </c>
      <c r="D688" s="6">
        <v>734000000</v>
      </c>
      <c r="E688" s="6">
        <v>698784000</v>
      </c>
      <c r="F688" s="6">
        <f t="shared" ref="F688" si="2034">+D688-E688</f>
        <v>35216000</v>
      </c>
      <c r="G688" s="6">
        <v>698784000</v>
      </c>
      <c r="H688" s="21">
        <f t="shared" ref="H688" si="2035">+G688/D688</f>
        <v>0.95202179836512257</v>
      </c>
      <c r="I688" s="6">
        <v>698784000</v>
      </c>
      <c r="J688" s="21">
        <f t="shared" ref="J688" si="2036">+I688/D688</f>
        <v>0.95202179836512257</v>
      </c>
      <c r="K688" s="6">
        <v>698384000</v>
      </c>
      <c r="L688" s="6">
        <f t="shared" ref="L688" si="2037">+K688/D688</f>
        <v>0.95147683923705717</v>
      </c>
      <c r="M688" s="6">
        <v>0</v>
      </c>
      <c r="N688" s="7">
        <f t="shared" ref="N688:N719" si="2038">+I688-K688</f>
        <v>400000</v>
      </c>
      <c r="O688" s="7">
        <f t="shared" ref="O688:O719" si="2039">+G688-I688</f>
        <v>0</v>
      </c>
    </row>
    <row r="689" spans="2:15" ht="15" x14ac:dyDescent="0.25">
      <c r="B689" s="8"/>
      <c r="C689" s="9"/>
      <c r="D689" s="8"/>
      <c r="E689" s="8"/>
      <c r="F689" s="8"/>
      <c r="G689" s="8"/>
      <c r="H689" s="20"/>
      <c r="I689" s="8"/>
      <c r="J689" s="20"/>
      <c r="K689" s="8"/>
      <c r="L689" s="8"/>
      <c r="M689" s="8"/>
      <c r="N689" s="8"/>
      <c r="O689" s="8"/>
    </row>
    <row r="690" spans="2:15" ht="31.2" x14ac:dyDescent="0.25">
      <c r="B690" s="8"/>
      <c r="C690" s="5" t="s">
        <v>614</v>
      </c>
      <c r="D690" s="6">
        <v>734000000</v>
      </c>
      <c r="E690" s="6">
        <v>698784000</v>
      </c>
      <c r="F690" s="6">
        <f t="shared" ref="F690" si="2040">+D690-E690</f>
        <v>35216000</v>
      </c>
      <c r="G690" s="6">
        <v>698784000</v>
      </c>
      <c r="H690" s="21">
        <f t="shared" ref="H690" si="2041">+G690/D690</f>
        <v>0.95202179836512257</v>
      </c>
      <c r="I690" s="6">
        <v>698784000</v>
      </c>
      <c r="J690" s="21">
        <f t="shared" ref="J690" si="2042">+I690/D690</f>
        <v>0.95202179836512257</v>
      </c>
      <c r="K690" s="6">
        <v>698384000</v>
      </c>
      <c r="L690" s="6">
        <f t="shared" ref="L690" si="2043">+K690/D690</f>
        <v>0.95147683923705717</v>
      </c>
      <c r="M690" s="6">
        <v>0</v>
      </c>
      <c r="N690" s="7">
        <f t="shared" ref="N690:N721" si="2044">+I690-K690</f>
        <v>400000</v>
      </c>
      <c r="O690" s="7">
        <f t="shared" ref="O690:O721" si="2045">+G690-I690</f>
        <v>0</v>
      </c>
    </row>
    <row r="691" spans="2:15" ht="15.6" x14ac:dyDescent="0.25">
      <c r="B691" s="4" t="s">
        <v>613</v>
      </c>
      <c r="C691" s="9"/>
      <c r="D691" s="8"/>
      <c r="E691" s="8"/>
      <c r="F691" s="8"/>
      <c r="G691" s="8"/>
      <c r="H691" s="20"/>
      <c r="I691" s="8"/>
      <c r="J691" s="20"/>
      <c r="K691" s="8"/>
      <c r="L691" s="8"/>
      <c r="M691" s="8"/>
      <c r="N691" s="8"/>
      <c r="O691" s="8"/>
    </row>
    <row r="692" spans="2:15" ht="31.2" x14ac:dyDescent="0.25">
      <c r="B692" s="4" t="s">
        <v>615</v>
      </c>
      <c r="C692" s="5" t="s">
        <v>616</v>
      </c>
      <c r="D692" s="6">
        <v>325000000</v>
      </c>
      <c r="E692" s="6">
        <v>323990149.41000003</v>
      </c>
      <c r="F692" s="6">
        <f t="shared" ref="F692" si="2046">+D692-E692</f>
        <v>1009850.5899999738</v>
      </c>
      <c r="G692" s="6">
        <v>323990149.41000003</v>
      </c>
      <c r="H692" s="21">
        <f t="shared" ref="H692" si="2047">+G692/D692</f>
        <v>0.99689276741538468</v>
      </c>
      <c r="I692" s="6">
        <v>323990149.41000003</v>
      </c>
      <c r="J692" s="21">
        <f t="shared" ref="J692" si="2048">+I692/D692</f>
        <v>0.99689276741538468</v>
      </c>
      <c r="K692" s="6">
        <v>123000000</v>
      </c>
      <c r="L692" s="6">
        <f t="shared" ref="L692" si="2049">+K692/D692</f>
        <v>0.37846153846153846</v>
      </c>
      <c r="M692" s="6">
        <v>0</v>
      </c>
      <c r="N692" s="7">
        <f t="shared" ref="N692:N723" si="2050">+I692-K692</f>
        <v>200990149.41000003</v>
      </c>
      <c r="O692" s="7">
        <f t="shared" ref="O692:O723" si="2051">+G692-I692</f>
        <v>0</v>
      </c>
    </row>
    <row r="693" spans="2:15" ht="15" x14ac:dyDescent="0.25">
      <c r="B693" s="8"/>
      <c r="C693" s="9"/>
      <c r="D693" s="8"/>
      <c r="E693" s="8"/>
      <c r="F693" s="8"/>
      <c r="G693" s="8"/>
      <c r="H693" s="20"/>
      <c r="I693" s="8"/>
      <c r="J693" s="20"/>
      <c r="K693" s="8"/>
      <c r="L693" s="8"/>
      <c r="M693" s="8"/>
      <c r="N693" s="8"/>
      <c r="O693" s="8"/>
    </row>
    <row r="694" spans="2:15" ht="46.8" x14ac:dyDescent="0.25">
      <c r="B694" s="8"/>
      <c r="C694" s="5" t="s">
        <v>618</v>
      </c>
      <c r="D694" s="6">
        <v>325000000</v>
      </c>
      <c r="E694" s="6">
        <v>323990149.41000003</v>
      </c>
      <c r="F694" s="6">
        <f t="shared" ref="F694" si="2052">+D694-E694</f>
        <v>1009850.5899999738</v>
      </c>
      <c r="G694" s="6">
        <v>323990149.41000003</v>
      </c>
      <c r="H694" s="21">
        <f t="shared" ref="H694" si="2053">+G694/D694</f>
        <v>0.99689276741538468</v>
      </c>
      <c r="I694" s="6">
        <v>323990149.41000003</v>
      </c>
      <c r="J694" s="21">
        <f t="shared" ref="J694" si="2054">+I694/D694</f>
        <v>0.99689276741538468</v>
      </c>
      <c r="K694" s="6">
        <v>123000000</v>
      </c>
      <c r="L694" s="6">
        <f t="shared" ref="L694" si="2055">+K694/D694</f>
        <v>0.37846153846153846</v>
      </c>
      <c r="M694" s="6">
        <v>0</v>
      </c>
      <c r="N694" s="7">
        <f t="shared" ref="N694:N725" si="2056">+I694-K694</f>
        <v>200990149.41000003</v>
      </c>
      <c r="O694" s="7">
        <f t="shared" ref="O694:O725" si="2057">+G694-I694</f>
        <v>0</v>
      </c>
    </row>
    <row r="695" spans="2:15" ht="15.6" x14ac:dyDescent="0.25">
      <c r="B695" s="4" t="s">
        <v>617</v>
      </c>
      <c r="C695" s="9"/>
      <c r="D695" s="8"/>
      <c r="E695" s="8"/>
      <c r="F695" s="8"/>
      <c r="G695" s="8"/>
      <c r="H695" s="20"/>
      <c r="I695" s="8"/>
      <c r="J695" s="20"/>
      <c r="K695" s="8"/>
      <c r="L695" s="8"/>
      <c r="M695" s="8"/>
      <c r="N695" s="8"/>
      <c r="O695" s="8"/>
    </row>
    <row r="696" spans="2:15" ht="46.8" x14ac:dyDescent="0.25">
      <c r="B696" s="4" t="s">
        <v>619</v>
      </c>
      <c r="C696" s="5" t="s">
        <v>620</v>
      </c>
      <c r="D696" s="6">
        <v>2650000000</v>
      </c>
      <c r="E696" s="6">
        <v>1485462409.77</v>
      </c>
      <c r="F696" s="6">
        <f t="shared" ref="F696" si="2058">+D696-E696</f>
        <v>1164537590.23</v>
      </c>
      <c r="G696" s="6">
        <v>1485462409.77</v>
      </c>
      <c r="H696" s="21">
        <f t="shared" ref="H696" si="2059">+G696/D696</f>
        <v>0.56055185274339625</v>
      </c>
      <c r="I696" s="6">
        <v>1485462409.77</v>
      </c>
      <c r="J696" s="21">
        <f t="shared" ref="J696" si="2060">+I696/D696</f>
        <v>0.56055185274339625</v>
      </c>
      <c r="K696" s="6">
        <v>1245389960.1800001</v>
      </c>
      <c r="L696" s="6">
        <f t="shared" ref="L696" si="2061">+K696/D696</f>
        <v>0.46995847553962267</v>
      </c>
      <c r="M696" s="6">
        <v>0</v>
      </c>
      <c r="N696" s="7">
        <f t="shared" ref="N696:N727" si="2062">+I696-K696</f>
        <v>240072449.58999991</v>
      </c>
      <c r="O696" s="7">
        <f t="shared" ref="O696:O727" si="2063">+G696-I696</f>
        <v>0</v>
      </c>
    </row>
    <row r="697" spans="2:15" ht="15" x14ac:dyDescent="0.25">
      <c r="B697" s="8"/>
      <c r="C697" s="9"/>
      <c r="D697" s="8"/>
      <c r="E697" s="8"/>
      <c r="F697" s="8"/>
      <c r="G697" s="8"/>
      <c r="H697" s="20"/>
      <c r="I697" s="8"/>
      <c r="J697" s="20"/>
      <c r="K697" s="8"/>
      <c r="L697" s="8"/>
      <c r="M697" s="8"/>
      <c r="N697" s="8"/>
      <c r="O697" s="8"/>
    </row>
    <row r="698" spans="2:15" ht="46.8" x14ac:dyDescent="0.25">
      <c r="B698" s="8"/>
      <c r="C698" s="5" t="s">
        <v>622</v>
      </c>
      <c r="D698" s="6">
        <v>2650000000</v>
      </c>
      <c r="E698" s="6">
        <v>1485462409.77</v>
      </c>
      <c r="F698" s="6">
        <f t="shared" ref="F698" si="2064">+D698-E698</f>
        <v>1164537590.23</v>
      </c>
      <c r="G698" s="6">
        <v>1485462409.77</v>
      </c>
      <c r="H698" s="21">
        <f t="shared" ref="H698" si="2065">+G698/D698</f>
        <v>0.56055185274339625</v>
      </c>
      <c r="I698" s="6">
        <v>1485462409.77</v>
      </c>
      <c r="J698" s="21">
        <f t="shared" ref="J698" si="2066">+I698/D698</f>
        <v>0.56055185274339625</v>
      </c>
      <c r="K698" s="6">
        <v>1245389960.1800001</v>
      </c>
      <c r="L698" s="6">
        <f t="shared" ref="L698" si="2067">+K698/D698</f>
        <v>0.46995847553962267</v>
      </c>
      <c r="M698" s="6">
        <v>0</v>
      </c>
      <c r="N698" s="7">
        <f t="shared" ref="N698:N729" si="2068">+I698-K698</f>
        <v>240072449.58999991</v>
      </c>
      <c r="O698" s="7">
        <f t="shared" ref="O698:O729" si="2069">+G698-I698</f>
        <v>0</v>
      </c>
    </row>
    <row r="699" spans="2:15" ht="15.6" x14ac:dyDescent="0.25">
      <c r="B699" s="4" t="s">
        <v>621</v>
      </c>
      <c r="C699" s="9"/>
      <c r="D699" s="8"/>
      <c r="E699" s="8"/>
      <c r="F699" s="8"/>
      <c r="G699" s="8"/>
      <c r="H699" s="20"/>
      <c r="I699" s="8"/>
      <c r="J699" s="20"/>
      <c r="K699" s="8"/>
      <c r="L699" s="8"/>
      <c r="M699" s="8"/>
      <c r="N699" s="8"/>
      <c r="O699" s="8"/>
    </row>
    <row r="700" spans="2:15" ht="78" x14ac:dyDescent="0.25">
      <c r="B700" s="4" t="s">
        <v>623</v>
      </c>
      <c r="C700" s="5" t="s">
        <v>624</v>
      </c>
      <c r="D700" s="6">
        <v>7000000000</v>
      </c>
      <c r="E700" s="6">
        <v>6982569002.5699997</v>
      </c>
      <c r="F700" s="6">
        <f t="shared" ref="F700" si="2070">+D700-E700</f>
        <v>17430997.430000305</v>
      </c>
      <c r="G700" s="6">
        <v>6982569002.5699997</v>
      </c>
      <c r="H700" s="21">
        <f t="shared" ref="H700" si="2071">+G700/D700</f>
        <v>0.99750985750999999</v>
      </c>
      <c r="I700" s="6">
        <v>6982569002.5699997</v>
      </c>
      <c r="J700" s="21">
        <f t="shared" ref="J700" si="2072">+I700/D700</f>
        <v>0.99750985750999999</v>
      </c>
      <c r="K700" s="6">
        <v>3474320566.3000002</v>
      </c>
      <c r="L700" s="6">
        <f t="shared" ref="L700" si="2073">+K700/D700</f>
        <v>0.49633150947142862</v>
      </c>
      <c r="M700" s="6">
        <v>0</v>
      </c>
      <c r="N700" s="7">
        <f t="shared" ref="N700:N731" si="2074">+I700-K700</f>
        <v>3508248436.2699995</v>
      </c>
      <c r="O700" s="7">
        <f t="shared" ref="O700:O731" si="2075">+G700-I700</f>
        <v>0</v>
      </c>
    </row>
    <row r="701" spans="2:15" ht="15" x14ac:dyDescent="0.25">
      <c r="B701" s="8"/>
      <c r="C701" s="9"/>
      <c r="D701" s="8"/>
      <c r="E701" s="8"/>
      <c r="F701" s="8"/>
      <c r="G701" s="8"/>
      <c r="H701" s="20"/>
      <c r="I701" s="8"/>
      <c r="J701" s="20"/>
      <c r="K701" s="8"/>
      <c r="L701" s="8"/>
      <c r="M701" s="8"/>
      <c r="N701" s="8"/>
      <c r="O701" s="8"/>
    </row>
    <row r="702" spans="2:15" ht="78" x14ac:dyDescent="0.25">
      <c r="B702" s="4" t="s">
        <v>625</v>
      </c>
      <c r="C702" s="5" t="s">
        <v>626</v>
      </c>
      <c r="D702" s="6">
        <v>2100000000</v>
      </c>
      <c r="E702" s="6">
        <v>2099921612.5599999</v>
      </c>
      <c r="F702" s="6">
        <f t="shared" ref="F702" si="2076">+D702-E702</f>
        <v>78387.44000005722</v>
      </c>
      <c r="G702" s="6">
        <v>2099921612.5599999</v>
      </c>
      <c r="H702" s="21">
        <f t="shared" ref="H702" si="2077">+G702/D702</f>
        <v>0.99996267264761907</v>
      </c>
      <c r="I702" s="6">
        <v>2099921612.5599999</v>
      </c>
      <c r="J702" s="21">
        <f t="shared" ref="J702" si="2078">+I702/D702</f>
        <v>0.99996267264761907</v>
      </c>
      <c r="K702" s="6">
        <v>1854042330</v>
      </c>
      <c r="L702" s="6">
        <f t="shared" ref="L702" si="2079">+K702/D702</f>
        <v>0.88287729999999998</v>
      </c>
      <c r="M702" s="6">
        <v>0</v>
      </c>
      <c r="N702" s="7">
        <f t="shared" ref="N702:N733" si="2080">+I702-K702</f>
        <v>245879282.55999994</v>
      </c>
      <c r="O702" s="7">
        <f t="shared" ref="O702:O733" si="2081">+G702-I702</f>
        <v>0</v>
      </c>
    </row>
    <row r="703" spans="2:15" ht="15" x14ac:dyDescent="0.25">
      <c r="B703" s="8"/>
      <c r="C703" s="9"/>
      <c r="D703" s="8"/>
      <c r="E703" s="8"/>
      <c r="F703" s="8"/>
      <c r="G703" s="8"/>
      <c r="H703" s="20"/>
      <c r="I703" s="8"/>
      <c r="J703" s="20"/>
      <c r="K703" s="8"/>
      <c r="L703" s="8"/>
      <c r="M703" s="8"/>
      <c r="N703" s="8"/>
      <c r="O703" s="8"/>
    </row>
    <row r="704" spans="2:15" ht="78" x14ac:dyDescent="0.25">
      <c r="B704" s="8"/>
      <c r="C704" s="5" t="s">
        <v>626</v>
      </c>
      <c r="D704" s="6">
        <v>2100000000</v>
      </c>
      <c r="E704" s="6">
        <v>2099921612.5599999</v>
      </c>
      <c r="F704" s="6">
        <f t="shared" ref="F704" si="2082">+D704-E704</f>
        <v>78387.44000005722</v>
      </c>
      <c r="G704" s="6">
        <v>2099921612.5599999</v>
      </c>
      <c r="H704" s="21">
        <f t="shared" ref="H704" si="2083">+G704/D704</f>
        <v>0.99996267264761907</v>
      </c>
      <c r="I704" s="6">
        <v>2099921612.5599999</v>
      </c>
      <c r="J704" s="21">
        <f t="shared" ref="J704" si="2084">+I704/D704</f>
        <v>0.99996267264761907</v>
      </c>
      <c r="K704" s="6">
        <v>1854042330</v>
      </c>
      <c r="L704" s="6">
        <f t="shared" ref="L704" si="2085">+K704/D704</f>
        <v>0.88287729999999998</v>
      </c>
      <c r="M704" s="6">
        <v>0</v>
      </c>
      <c r="N704" s="7">
        <f t="shared" ref="N704:N750" si="2086">+I704-K704</f>
        <v>245879282.55999994</v>
      </c>
      <c r="O704" s="7">
        <f t="shared" ref="O704:O750" si="2087">+G704-I704</f>
        <v>0</v>
      </c>
    </row>
    <row r="705" spans="2:15" ht="15.6" x14ac:dyDescent="0.25">
      <c r="B705" s="4" t="s">
        <v>627</v>
      </c>
      <c r="C705" s="9"/>
      <c r="D705" s="8"/>
      <c r="E705" s="8"/>
      <c r="F705" s="8"/>
      <c r="G705" s="8"/>
      <c r="H705" s="20"/>
      <c r="I705" s="8"/>
      <c r="J705" s="20"/>
      <c r="K705" s="8"/>
      <c r="L705" s="8"/>
      <c r="M705" s="8"/>
      <c r="N705" s="8"/>
      <c r="O705" s="8"/>
    </row>
    <row r="706" spans="2:15" ht="78" x14ac:dyDescent="0.25">
      <c r="B706" s="4" t="s">
        <v>628</v>
      </c>
      <c r="C706" s="5" t="s">
        <v>629</v>
      </c>
      <c r="D706" s="6">
        <v>800000000</v>
      </c>
      <c r="E706" s="6">
        <v>800000000</v>
      </c>
      <c r="F706" s="6">
        <f t="shared" ref="F706" si="2088">+D706-E706</f>
        <v>0</v>
      </c>
      <c r="G706" s="6">
        <v>800000000</v>
      </c>
      <c r="H706" s="21">
        <f t="shared" ref="H706" si="2089">+G706/D706</f>
        <v>1</v>
      </c>
      <c r="I706" s="6">
        <v>800000000</v>
      </c>
      <c r="J706" s="21">
        <f t="shared" ref="J706" si="2090">+I706/D706</f>
        <v>1</v>
      </c>
      <c r="K706" s="6">
        <v>762416697.29999995</v>
      </c>
      <c r="L706" s="6">
        <f t="shared" ref="L706" si="2091">+K706/D706</f>
        <v>0.95302087162499993</v>
      </c>
      <c r="M706" s="6">
        <v>0</v>
      </c>
      <c r="N706" s="7">
        <f t="shared" ref="N706:N750" si="2092">+I706-K706</f>
        <v>37583302.700000048</v>
      </c>
      <c r="O706" s="7">
        <f t="shared" ref="O706:O750" si="2093">+G706-I706</f>
        <v>0</v>
      </c>
    </row>
    <row r="707" spans="2:15" ht="15" x14ac:dyDescent="0.25">
      <c r="B707" s="8"/>
      <c r="C707" s="9"/>
      <c r="D707" s="8"/>
      <c r="E707" s="8"/>
      <c r="F707" s="8"/>
      <c r="G707" s="8"/>
      <c r="H707" s="20"/>
      <c r="I707" s="8"/>
      <c r="J707" s="20"/>
      <c r="K707" s="8"/>
      <c r="L707" s="8"/>
      <c r="M707" s="8"/>
      <c r="N707" s="8"/>
      <c r="O707" s="8"/>
    </row>
    <row r="708" spans="2:15" ht="78" x14ac:dyDescent="0.25">
      <c r="B708" s="8"/>
      <c r="C708" s="5" t="s">
        <v>629</v>
      </c>
      <c r="D708" s="6">
        <v>800000000</v>
      </c>
      <c r="E708" s="6">
        <v>800000000</v>
      </c>
      <c r="F708" s="6">
        <f t="shared" ref="F708" si="2094">+D708-E708</f>
        <v>0</v>
      </c>
      <c r="G708" s="6">
        <v>800000000</v>
      </c>
      <c r="H708" s="21">
        <f t="shared" ref="H708" si="2095">+G708/D708</f>
        <v>1</v>
      </c>
      <c r="I708" s="6">
        <v>800000000</v>
      </c>
      <c r="J708" s="21">
        <f t="shared" ref="J708" si="2096">+I708/D708</f>
        <v>1</v>
      </c>
      <c r="K708" s="6">
        <v>762416697.29999995</v>
      </c>
      <c r="L708" s="6">
        <f t="shared" ref="L708" si="2097">+K708/D708</f>
        <v>0.95302087162499993</v>
      </c>
      <c r="M708" s="6">
        <v>0</v>
      </c>
      <c r="N708" s="7">
        <f t="shared" ref="N708:N750" si="2098">+I708-K708</f>
        <v>37583302.700000048</v>
      </c>
      <c r="O708" s="7">
        <f t="shared" ref="O708:O750" si="2099">+G708-I708</f>
        <v>0</v>
      </c>
    </row>
    <row r="709" spans="2:15" ht="15.6" x14ac:dyDescent="0.25">
      <c r="B709" s="4" t="s">
        <v>630</v>
      </c>
      <c r="C709" s="9"/>
      <c r="D709" s="8"/>
      <c r="E709" s="8"/>
      <c r="F709" s="8"/>
      <c r="G709" s="8"/>
      <c r="H709" s="20"/>
      <c r="I709" s="8"/>
      <c r="J709" s="20"/>
      <c r="K709" s="8"/>
      <c r="L709" s="8"/>
      <c r="M709" s="8"/>
      <c r="N709" s="8"/>
      <c r="O709" s="8"/>
    </row>
    <row r="710" spans="2:15" ht="62.4" x14ac:dyDescent="0.25">
      <c r="B710" s="4" t="s">
        <v>631</v>
      </c>
      <c r="C710" s="5" t="s">
        <v>632</v>
      </c>
      <c r="D710" s="6">
        <v>1100000000</v>
      </c>
      <c r="E710" s="6">
        <v>1097387832.6400001</v>
      </c>
      <c r="F710" s="6">
        <f t="shared" ref="F710" si="2100">+D710-E710</f>
        <v>2612167.3599998951</v>
      </c>
      <c r="G710" s="6">
        <v>1097387832.6400001</v>
      </c>
      <c r="H710" s="21">
        <f t="shared" ref="H710" si="2101">+G710/D710</f>
        <v>0.99762530240000014</v>
      </c>
      <c r="I710" s="6">
        <v>1097387832.6400001</v>
      </c>
      <c r="J710" s="21">
        <f t="shared" ref="J710" si="2102">+I710/D710</f>
        <v>0.99762530240000014</v>
      </c>
      <c r="K710" s="6">
        <v>653041619</v>
      </c>
      <c r="L710" s="6">
        <f t="shared" ref="L710" si="2103">+K710/D710</f>
        <v>0.59367419909090913</v>
      </c>
      <c r="M710" s="6">
        <v>0</v>
      </c>
      <c r="N710" s="7">
        <f t="shared" ref="N710:N750" si="2104">+I710-K710</f>
        <v>444346213.6400001</v>
      </c>
      <c r="O710" s="7">
        <f t="shared" ref="O710:O750" si="2105">+G710-I710</f>
        <v>0</v>
      </c>
    </row>
    <row r="711" spans="2:15" ht="15" x14ac:dyDescent="0.25">
      <c r="B711" s="8"/>
      <c r="C711" s="9"/>
      <c r="D711" s="8"/>
      <c r="E711" s="8"/>
      <c r="F711" s="8"/>
      <c r="G711" s="8"/>
      <c r="H711" s="20"/>
      <c r="I711" s="8"/>
      <c r="J711" s="20"/>
      <c r="K711" s="8"/>
      <c r="L711" s="8"/>
      <c r="M711" s="8"/>
      <c r="N711" s="8"/>
      <c r="O711" s="8"/>
    </row>
    <row r="712" spans="2:15" ht="62.4" x14ac:dyDescent="0.25">
      <c r="B712" s="8"/>
      <c r="C712" s="5" t="s">
        <v>632</v>
      </c>
      <c r="D712" s="6">
        <v>1100000000</v>
      </c>
      <c r="E712" s="6">
        <v>1097387832.6400001</v>
      </c>
      <c r="F712" s="6">
        <f t="shared" ref="F712" si="2106">+D712-E712</f>
        <v>2612167.3599998951</v>
      </c>
      <c r="G712" s="6">
        <v>1097387832.6400001</v>
      </c>
      <c r="H712" s="21">
        <f t="shared" ref="H712" si="2107">+G712/D712</f>
        <v>0.99762530240000014</v>
      </c>
      <c r="I712" s="6">
        <v>1097387832.6400001</v>
      </c>
      <c r="J712" s="21">
        <f t="shared" ref="J712" si="2108">+I712/D712</f>
        <v>0.99762530240000014</v>
      </c>
      <c r="K712" s="6">
        <v>653041619</v>
      </c>
      <c r="L712" s="6">
        <f t="shared" ref="L712" si="2109">+K712/D712</f>
        <v>0.59367419909090913</v>
      </c>
      <c r="M712" s="6">
        <v>0</v>
      </c>
      <c r="N712" s="7">
        <f t="shared" ref="N712:N750" si="2110">+I712-K712</f>
        <v>444346213.6400001</v>
      </c>
      <c r="O712" s="7">
        <f t="shared" ref="O712:O750" si="2111">+G712-I712</f>
        <v>0</v>
      </c>
    </row>
    <row r="713" spans="2:15" ht="15.6" x14ac:dyDescent="0.25">
      <c r="B713" s="4" t="s">
        <v>633</v>
      </c>
      <c r="C713" s="9"/>
      <c r="D713" s="8"/>
      <c r="E713" s="8"/>
      <c r="F713" s="8"/>
      <c r="G713" s="8"/>
      <c r="H713" s="20"/>
      <c r="I713" s="8"/>
      <c r="J713" s="20"/>
      <c r="K713" s="8"/>
      <c r="L713" s="8"/>
      <c r="M713" s="8"/>
      <c r="N713" s="8"/>
      <c r="O713" s="8"/>
    </row>
    <row r="714" spans="2:15" ht="78" x14ac:dyDescent="0.25">
      <c r="B714" s="4" t="s">
        <v>634</v>
      </c>
      <c r="C714" s="5" t="s">
        <v>635</v>
      </c>
      <c r="D714" s="6">
        <v>3000000000</v>
      </c>
      <c r="E714" s="6">
        <v>2985259557.3699999</v>
      </c>
      <c r="F714" s="6">
        <f t="shared" ref="F714" si="2112">+D714-E714</f>
        <v>14740442.630000114</v>
      </c>
      <c r="G714" s="6">
        <v>2985259557.3699999</v>
      </c>
      <c r="H714" s="21">
        <f t="shared" ref="H714" si="2113">+G714/D714</f>
        <v>0.99508651912333335</v>
      </c>
      <c r="I714" s="6">
        <v>2985259557.3699999</v>
      </c>
      <c r="J714" s="21">
        <f t="shared" ref="J714" si="2114">+I714/D714</f>
        <v>0.99508651912333335</v>
      </c>
      <c r="K714" s="6">
        <v>204819920</v>
      </c>
      <c r="L714" s="6">
        <f t="shared" ref="L714" si="2115">+K714/D714</f>
        <v>6.8273306666666672E-2</v>
      </c>
      <c r="M714" s="6">
        <v>0</v>
      </c>
      <c r="N714" s="7">
        <f t="shared" ref="N714:N750" si="2116">+I714-K714</f>
        <v>2780439637.3699999</v>
      </c>
      <c r="O714" s="7">
        <f t="shared" ref="O714:O750" si="2117">+G714-I714</f>
        <v>0</v>
      </c>
    </row>
    <row r="715" spans="2:15" ht="15" x14ac:dyDescent="0.25">
      <c r="B715" s="8"/>
      <c r="C715" s="9"/>
      <c r="D715" s="8"/>
      <c r="E715" s="8"/>
      <c r="F715" s="8"/>
      <c r="G715" s="8"/>
      <c r="H715" s="20"/>
      <c r="I715" s="8"/>
      <c r="J715" s="20"/>
      <c r="K715" s="8"/>
      <c r="L715" s="8"/>
      <c r="M715" s="8"/>
      <c r="N715" s="8"/>
      <c r="O715" s="8"/>
    </row>
    <row r="716" spans="2:15" ht="78" x14ac:dyDescent="0.25">
      <c r="B716" s="8"/>
      <c r="C716" s="5" t="s">
        <v>635</v>
      </c>
      <c r="D716" s="6">
        <v>3000000000</v>
      </c>
      <c r="E716" s="6">
        <v>2985259557.3699999</v>
      </c>
      <c r="F716" s="6">
        <f t="shared" ref="F716" si="2118">+D716-E716</f>
        <v>14740442.630000114</v>
      </c>
      <c r="G716" s="6">
        <v>2985259557.3699999</v>
      </c>
      <c r="H716" s="21">
        <f t="shared" ref="H716" si="2119">+G716/D716</f>
        <v>0.99508651912333335</v>
      </c>
      <c r="I716" s="6">
        <v>2985259557.3699999</v>
      </c>
      <c r="J716" s="21">
        <f t="shared" ref="J716" si="2120">+I716/D716</f>
        <v>0.99508651912333335</v>
      </c>
      <c r="K716" s="6">
        <v>204819920</v>
      </c>
      <c r="L716" s="6">
        <f t="shared" ref="L716" si="2121">+K716/D716</f>
        <v>6.8273306666666672E-2</v>
      </c>
      <c r="M716" s="6">
        <v>0</v>
      </c>
      <c r="N716" s="7">
        <f t="shared" ref="N716:N750" si="2122">+I716-K716</f>
        <v>2780439637.3699999</v>
      </c>
      <c r="O716" s="7">
        <f t="shared" ref="O716:O750" si="2123">+G716-I716</f>
        <v>0</v>
      </c>
    </row>
    <row r="717" spans="2:15" ht="15.6" x14ac:dyDescent="0.25">
      <c r="B717" s="4" t="s">
        <v>636</v>
      </c>
      <c r="C717" s="9"/>
      <c r="D717" s="8"/>
      <c r="E717" s="8"/>
      <c r="F717" s="8"/>
      <c r="G717" s="8"/>
      <c r="H717" s="20"/>
      <c r="I717" s="8"/>
      <c r="J717" s="20"/>
      <c r="K717" s="8"/>
      <c r="L717" s="8"/>
      <c r="M717" s="8"/>
      <c r="N717" s="8"/>
      <c r="O717" s="8"/>
    </row>
    <row r="718" spans="2:15" ht="62.4" x14ac:dyDescent="0.25">
      <c r="B718" s="4" t="s">
        <v>637</v>
      </c>
      <c r="C718" s="5" t="s">
        <v>638</v>
      </c>
      <c r="D718" s="6">
        <v>1425000000</v>
      </c>
      <c r="E718" s="6">
        <v>1184563819.49</v>
      </c>
      <c r="F718" s="6">
        <f t="shared" ref="F718" si="2124">+D718-E718</f>
        <v>240436180.50999999</v>
      </c>
      <c r="G718" s="6">
        <v>1184563819.49</v>
      </c>
      <c r="H718" s="21">
        <f t="shared" ref="H718" si="2125">+G718/D718</f>
        <v>0.83127285578245613</v>
      </c>
      <c r="I718" s="6">
        <v>1184563819.49</v>
      </c>
      <c r="J718" s="21">
        <f t="shared" ref="J718" si="2126">+I718/D718</f>
        <v>0.83127285578245613</v>
      </c>
      <c r="K718" s="6">
        <v>1099596633.29</v>
      </c>
      <c r="L718" s="6">
        <f t="shared" ref="L718" si="2127">+K718/D718</f>
        <v>0.77164676020350875</v>
      </c>
      <c r="M718" s="6">
        <v>0</v>
      </c>
      <c r="N718" s="7">
        <f t="shared" ref="N718:N750" si="2128">+I718-K718</f>
        <v>84967186.200000048</v>
      </c>
      <c r="O718" s="7">
        <f t="shared" ref="O718:O750" si="2129">+G718-I718</f>
        <v>0</v>
      </c>
    </row>
    <row r="719" spans="2:15" ht="15" x14ac:dyDescent="0.25">
      <c r="B719" s="8"/>
      <c r="C719" s="9"/>
      <c r="D719" s="8"/>
      <c r="E719" s="8"/>
      <c r="F719" s="8"/>
      <c r="G719" s="8"/>
      <c r="H719" s="20"/>
      <c r="I719" s="8"/>
      <c r="J719" s="20"/>
      <c r="K719" s="8"/>
      <c r="L719" s="8"/>
      <c r="M719" s="8"/>
      <c r="N719" s="8"/>
      <c r="O719" s="8"/>
    </row>
    <row r="720" spans="2:15" ht="46.8" x14ac:dyDescent="0.25">
      <c r="B720" s="4" t="s">
        <v>639</v>
      </c>
      <c r="C720" s="5" t="s">
        <v>640</v>
      </c>
      <c r="D720" s="6">
        <v>862000000</v>
      </c>
      <c r="E720" s="6">
        <v>692085694.24000001</v>
      </c>
      <c r="F720" s="6">
        <f t="shared" ref="F720" si="2130">+D720-E720</f>
        <v>169914305.75999999</v>
      </c>
      <c r="G720" s="6">
        <v>692085694.24000001</v>
      </c>
      <c r="H720" s="21">
        <f t="shared" ref="H720" si="2131">+G720/D720</f>
        <v>0.8028836360092807</v>
      </c>
      <c r="I720" s="6">
        <v>692085694.24000001</v>
      </c>
      <c r="J720" s="21">
        <f t="shared" ref="J720" si="2132">+I720/D720</f>
        <v>0.8028836360092807</v>
      </c>
      <c r="K720" s="6">
        <v>614405476.58000004</v>
      </c>
      <c r="L720" s="6">
        <f t="shared" ref="L720" si="2133">+K720/D720</f>
        <v>0.71276737422273784</v>
      </c>
      <c r="M720" s="6">
        <v>0</v>
      </c>
      <c r="N720" s="7">
        <f t="shared" ref="N720:N750" si="2134">+I720-K720</f>
        <v>77680217.659999967</v>
      </c>
      <c r="O720" s="7">
        <f t="shared" ref="O720:O750" si="2135">+G720-I720</f>
        <v>0</v>
      </c>
    </row>
    <row r="721" spans="2:15" ht="15" x14ac:dyDescent="0.25">
      <c r="B721" s="8"/>
      <c r="C721" s="9"/>
      <c r="D721" s="8"/>
      <c r="E721" s="8"/>
      <c r="F721" s="8"/>
      <c r="G721" s="8"/>
      <c r="H721" s="20"/>
      <c r="I721" s="8"/>
      <c r="J721" s="20"/>
      <c r="K721" s="8"/>
      <c r="L721" s="8"/>
      <c r="M721" s="8"/>
      <c r="N721" s="8"/>
      <c r="O721" s="8"/>
    </row>
    <row r="722" spans="2:15" ht="46.8" x14ac:dyDescent="0.25">
      <c r="B722" s="8"/>
      <c r="C722" s="5" t="s">
        <v>640</v>
      </c>
      <c r="D722" s="6">
        <v>862000000</v>
      </c>
      <c r="E722" s="6">
        <v>692085694.24000001</v>
      </c>
      <c r="F722" s="6">
        <f t="shared" ref="F722" si="2136">+D722-E722</f>
        <v>169914305.75999999</v>
      </c>
      <c r="G722" s="6">
        <v>692085694.24000001</v>
      </c>
      <c r="H722" s="21">
        <f t="shared" ref="H722" si="2137">+G722/D722</f>
        <v>0.8028836360092807</v>
      </c>
      <c r="I722" s="6">
        <v>692085694.24000001</v>
      </c>
      <c r="J722" s="21">
        <f t="shared" ref="J722" si="2138">+I722/D722</f>
        <v>0.8028836360092807</v>
      </c>
      <c r="K722" s="6">
        <v>614405476.58000004</v>
      </c>
      <c r="L722" s="6">
        <f t="shared" ref="L722" si="2139">+K722/D722</f>
        <v>0.71276737422273784</v>
      </c>
      <c r="M722" s="6">
        <v>0</v>
      </c>
      <c r="N722" s="7">
        <f t="shared" ref="N722:N750" si="2140">+I722-K722</f>
        <v>77680217.659999967</v>
      </c>
      <c r="O722" s="7">
        <f t="shared" ref="O722:O750" si="2141">+G722-I722</f>
        <v>0</v>
      </c>
    </row>
    <row r="723" spans="2:15" ht="15.6" x14ac:dyDescent="0.25">
      <c r="B723" s="4" t="s">
        <v>641</v>
      </c>
      <c r="C723" s="9"/>
      <c r="D723" s="8"/>
      <c r="E723" s="8"/>
      <c r="F723" s="8"/>
      <c r="G723" s="8"/>
      <c r="H723" s="20"/>
      <c r="I723" s="8"/>
      <c r="J723" s="20"/>
      <c r="K723" s="8"/>
      <c r="L723" s="8"/>
      <c r="M723" s="8"/>
      <c r="N723" s="8"/>
      <c r="O723" s="8"/>
    </row>
    <row r="724" spans="2:15" ht="46.8" x14ac:dyDescent="0.25">
      <c r="B724" s="4" t="s">
        <v>642</v>
      </c>
      <c r="C724" s="5" t="s">
        <v>643</v>
      </c>
      <c r="D724" s="6">
        <v>563000000</v>
      </c>
      <c r="E724" s="6">
        <v>492478125.25</v>
      </c>
      <c r="F724" s="6">
        <f t="shared" ref="F724" si="2142">+D724-E724</f>
        <v>70521874.75</v>
      </c>
      <c r="G724" s="6">
        <v>492478125.25</v>
      </c>
      <c r="H724" s="21">
        <f t="shared" ref="H724" si="2143">+G724/D724</f>
        <v>0.87473912122557729</v>
      </c>
      <c r="I724" s="6">
        <v>492478125.25</v>
      </c>
      <c r="J724" s="21">
        <f t="shared" ref="J724" si="2144">+I724/D724</f>
        <v>0.87473912122557729</v>
      </c>
      <c r="K724" s="6">
        <v>485191156.70999998</v>
      </c>
      <c r="L724" s="6">
        <f t="shared" ref="L724" si="2145">+K724/D724</f>
        <v>0.86179601547069273</v>
      </c>
      <c r="M724" s="6">
        <v>0</v>
      </c>
      <c r="N724" s="7">
        <f t="shared" ref="N724:N750" si="2146">+I724-K724</f>
        <v>7286968.5400000215</v>
      </c>
      <c r="O724" s="7">
        <f t="shared" ref="O724:O750" si="2147">+G724-I724</f>
        <v>0</v>
      </c>
    </row>
    <row r="725" spans="2:15" ht="15" x14ac:dyDescent="0.25">
      <c r="B725" s="8"/>
      <c r="C725" s="9"/>
      <c r="D725" s="8"/>
      <c r="E725" s="8"/>
      <c r="F725" s="8"/>
      <c r="G725" s="8"/>
      <c r="H725" s="20"/>
      <c r="I725" s="8"/>
      <c r="J725" s="20"/>
      <c r="K725" s="8"/>
      <c r="L725" s="8"/>
      <c r="M725" s="8"/>
      <c r="N725" s="8"/>
      <c r="O725" s="8"/>
    </row>
    <row r="726" spans="2:15" ht="46.8" x14ac:dyDescent="0.25">
      <c r="B726" s="8"/>
      <c r="C726" s="5" t="s">
        <v>643</v>
      </c>
      <c r="D726" s="6">
        <v>563000000</v>
      </c>
      <c r="E726" s="6">
        <v>492478125.25</v>
      </c>
      <c r="F726" s="6">
        <f t="shared" ref="F726" si="2148">+D726-E726</f>
        <v>70521874.75</v>
      </c>
      <c r="G726" s="6">
        <v>492478125.25</v>
      </c>
      <c r="H726" s="21">
        <f t="shared" ref="H726" si="2149">+G726/D726</f>
        <v>0.87473912122557729</v>
      </c>
      <c r="I726" s="6">
        <v>492478125.25</v>
      </c>
      <c r="J726" s="21">
        <f t="shared" ref="J726" si="2150">+I726/D726</f>
        <v>0.87473912122557729</v>
      </c>
      <c r="K726" s="6">
        <v>485191156.70999998</v>
      </c>
      <c r="L726" s="6">
        <f t="shared" ref="L726" si="2151">+K726/D726</f>
        <v>0.86179601547069273</v>
      </c>
      <c r="M726" s="6">
        <v>0</v>
      </c>
      <c r="N726" s="7">
        <f t="shared" ref="N726:N750" si="2152">+I726-K726</f>
        <v>7286968.5400000215</v>
      </c>
      <c r="O726" s="7">
        <f t="shared" ref="O726:O750" si="2153">+G726-I726</f>
        <v>0</v>
      </c>
    </row>
    <row r="727" spans="2:15" ht="15.6" x14ac:dyDescent="0.25">
      <c r="B727" s="4" t="s">
        <v>644</v>
      </c>
      <c r="C727" s="9"/>
      <c r="D727" s="8"/>
      <c r="E727" s="8"/>
      <c r="F727" s="8"/>
      <c r="G727" s="8"/>
      <c r="H727" s="20"/>
      <c r="I727" s="8"/>
      <c r="J727" s="20"/>
      <c r="K727" s="8"/>
      <c r="L727" s="8"/>
      <c r="M727" s="8"/>
      <c r="N727" s="8"/>
      <c r="O727" s="8"/>
    </row>
    <row r="728" spans="2:15" ht="46.8" x14ac:dyDescent="0.25">
      <c r="B728" s="4" t="s">
        <v>645</v>
      </c>
      <c r="C728" s="5" t="s">
        <v>646</v>
      </c>
      <c r="D728" s="6">
        <v>202472730</v>
      </c>
      <c r="E728" s="6">
        <v>202472730</v>
      </c>
      <c r="F728" s="6">
        <f t="shared" ref="F728" si="2154">+D728-E728</f>
        <v>0</v>
      </c>
      <c r="G728" s="6">
        <v>202472730</v>
      </c>
      <c r="H728" s="21">
        <f t="shared" ref="H728" si="2155">+G728/D728</f>
        <v>1</v>
      </c>
      <c r="I728" s="6">
        <v>202472730</v>
      </c>
      <c r="J728" s="21">
        <f t="shared" ref="J728" si="2156">+I728/D728</f>
        <v>1</v>
      </c>
      <c r="K728" s="6">
        <v>202472730</v>
      </c>
      <c r="L728" s="6">
        <f t="shared" ref="L728" si="2157">+K728/D728</f>
        <v>1</v>
      </c>
      <c r="M728" s="6">
        <v>0</v>
      </c>
      <c r="N728" s="7">
        <f t="shared" ref="N728:N750" si="2158">+I728-K728</f>
        <v>0</v>
      </c>
      <c r="O728" s="7">
        <f t="shared" ref="O728:O750" si="2159">+G728-I728</f>
        <v>0</v>
      </c>
    </row>
    <row r="729" spans="2:15" ht="15" x14ac:dyDescent="0.25">
      <c r="B729" s="8"/>
      <c r="C729" s="9"/>
      <c r="D729" s="8"/>
      <c r="E729" s="8"/>
      <c r="F729" s="8"/>
      <c r="G729" s="8"/>
      <c r="H729" s="20"/>
      <c r="I729" s="8"/>
      <c r="J729" s="20"/>
      <c r="K729" s="8"/>
      <c r="L729" s="8"/>
      <c r="M729" s="8"/>
      <c r="N729" s="8"/>
      <c r="O729" s="8"/>
    </row>
    <row r="730" spans="2:15" ht="46.8" x14ac:dyDescent="0.25">
      <c r="B730" s="4" t="s">
        <v>647</v>
      </c>
      <c r="C730" s="5" t="s">
        <v>646</v>
      </c>
      <c r="D730" s="6">
        <v>202472730</v>
      </c>
      <c r="E730" s="6">
        <v>202472730</v>
      </c>
      <c r="F730" s="6">
        <f t="shared" ref="F730" si="2160">+D730-E730</f>
        <v>0</v>
      </c>
      <c r="G730" s="6">
        <v>202472730</v>
      </c>
      <c r="H730" s="21">
        <f t="shared" ref="H730" si="2161">+G730/D730</f>
        <v>1</v>
      </c>
      <c r="I730" s="6">
        <v>202472730</v>
      </c>
      <c r="J730" s="21">
        <f t="shared" ref="J730" si="2162">+I730/D730</f>
        <v>1</v>
      </c>
      <c r="K730" s="6">
        <v>202472730</v>
      </c>
      <c r="L730" s="6">
        <f t="shared" ref="L730" si="2163">+K730/D730</f>
        <v>1</v>
      </c>
      <c r="M730" s="6">
        <v>0</v>
      </c>
      <c r="N730" s="7">
        <f t="shared" ref="N730:N750" si="2164">+I730-K730</f>
        <v>0</v>
      </c>
      <c r="O730" s="7">
        <f t="shared" ref="O730:O750" si="2165">+G730-I730</f>
        <v>0</v>
      </c>
    </row>
    <row r="731" spans="2:15" ht="15" x14ac:dyDescent="0.25">
      <c r="B731" s="8"/>
      <c r="C731" s="9"/>
      <c r="D731" s="8"/>
      <c r="E731" s="8"/>
      <c r="F731" s="8"/>
      <c r="G731" s="8"/>
      <c r="H731" s="20"/>
      <c r="I731" s="8"/>
      <c r="J731" s="20"/>
      <c r="K731" s="8"/>
      <c r="L731" s="8"/>
      <c r="M731" s="8"/>
      <c r="N731" s="8"/>
      <c r="O731" s="8"/>
    </row>
    <row r="732" spans="2:15" ht="46.8" x14ac:dyDescent="0.25">
      <c r="B732" s="8"/>
      <c r="C732" s="5" t="s">
        <v>649</v>
      </c>
      <c r="D732" s="6">
        <v>202472730</v>
      </c>
      <c r="E732" s="6">
        <v>202472730</v>
      </c>
      <c r="F732" s="6">
        <f t="shared" ref="F732" si="2166">+D732-E732</f>
        <v>0</v>
      </c>
      <c r="G732" s="6">
        <v>202472730</v>
      </c>
      <c r="H732" s="21">
        <f t="shared" ref="H732" si="2167">+G732/D732</f>
        <v>1</v>
      </c>
      <c r="I732" s="6">
        <v>202472730</v>
      </c>
      <c r="J732" s="21">
        <f t="shared" ref="J732" si="2168">+I732/D732</f>
        <v>1</v>
      </c>
      <c r="K732" s="6">
        <v>202472730</v>
      </c>
      <c r="L732" s="6">
        <f t="shared" ref="L732" si="2169">+K732/D732</f>
        <v>1</v>
      </c>
      <c r="M732" s="6">
        <v>0</v>
      </c>
      <c r="N732" s="7">
        <f t="shared" ref="N732:N750" si="2170">+I732-K732</f>
        <v>0</v>
      </c>
      <c r="O732" s="7">
        <f t="shared" ref="O732:O750" si="2171">+G732-I732</f>
        <v>0</v>
      </c>
    </row>
    <row r="733" spans="2:15" ht="15.6" x14ac:dyDescent="0.25">
      <c r="B733" s="4" t="s">
        <v>648</v>
      </c>
      <c r="C733" s="9"/>
      <c r="D733" s="8"/>
      <c r="E733" s="8"/>
      <c r="F733" s="8"/>
      <c r="G733" s="8"/>
      <c r="H733" s="20"/>
      <c r="I733" s="8"/>
      <c r="J733" s="20"/>
      <c r="K733" s="8"/>
      <c r="L733" s="8"/>
      <c r="M733" s="8"/>
      <c r="N733" s="8"/>
      <c r="O733" s="8"/>
    </row>
    <row r="734" spans="2:15" ht="15.6" x14ac:dyDescent="0.25">
      <c r="B734" s="4" t="s">
        <v>650</v>
      </c>
      <c r="C734" s="5" t="s">
        <v>651</v>
      </c>
      <c r="D734" s="6">
        <v>15000000000</v>
      </c>
      <c r="E734" s="6">
        <v>14998862152.48</v>
      </c>
      <c r="F734" s="6">
        <f t="shared" ref="F734" si="2172">+D734-E734</f>
        <v>1137847.5200004578</v>
      </c>
      <c r="G734" s="6">
        <v>14998862152.48</v>
      </c>
      <c r="H734" s="21">
        <f t="shared" ref="H734" si="2173">+G734/D734</f>
        <v>0.99992414349866665</v>
      </c>
      <c r="I734" s="6">
        <v>14998862152.48</v>
      </c>
      <c r="J734" s="21">
        <f t="shared" ref="J734" si="2174">+I734/D734</f>
        <v>0.99992414349866665</v>
      </c>
      <c r="K734" s="6">
        <v>9983714187.2000008</v>
      </c>
      <c r="L734" s="6">
        <f t="shared" ref="L734" si="2175">+K734/D734</f>
        <v>0.66558094581333338</v>
      </c>
      <c r="M734" s="6">
        <v>0</v>
      </c>
      <c r="N734" s="7">
        <f t="shared" ref="N734:N750" si="2176">+I734-K734</f>
        <v>5015147965.2799988</v>
      </c>
      <c r="O734" s="7">
        <f t="shared" ref="O734:O750" si="2177">+G734-I734</f>
        <v>0</v>
      </c>
    </row>
    <row r="735" spans="2:15" ht="15" x14ac:dyDescent="0.25">
      <c r="B735" s="8"/>
      <c r="C735" s="9"/>
      <c r="D735" s="8"/>
      <c r="E735" s="8"/>
      <c r="F735" s="8"/>
      <c r="G735" s="8"/>
      <c r="H735" s="20"/>
      <c r="I735" s="8"/>
      <c r="J735" s="20"/>
      <c r="K735" s="8"/>
      <c r="L735" s="8"/>
      <c r="M735" s="8"/>
      <c r="N735" s="8"/>
      <c r="O735" s="8"/>
    </row>
    <row r="736" spans="2:15" ht="46.8" x14ac:dyDescent="0.25">
      <c r="B736" s="4" t="s">
        <v>652</v>
      </c>
      <c r="C736" s="5" t="s">
        <v>653</v>
      </c>
      <c r="D736" s="6">
        <v>15000000000</v>
      </c>
      <c r="E736" s="6">
        <v>14998862152.48</v>
      </c>
      <c r="F736" s="6">
        <f t="shared" ref="F736" si="2178">+D736-E736</f>
        <v>1137847.5200004578</v>
      </c>
      <c r="G736" s="6">
        <v>14998862152.48</v>
      </c>
      <c r="H736" s="21">
        <f t="shared" ref="H736" si="2179">+G736/D736</f>
        <v>0.99992414349866665</v>
      </c>
      <c r="I736" s="6">
        <v>14998862152.48</v>
      </c>
      <c r="J736" s="21">
        <f t="shared" ref="J736" si="2180">+I736/D736</f>
        <v>0.99992414349866665</v>
      </c>
      <c r="K736" s="6">
        <v>9983714187.2000008</v>
      </c>
      <c r="L736" s="6">
        <f t="shared" ref="L736" si="2181">+K736/D736</f>
        <v>0.66558094581333338</v>
      </c>
      <c r="M736" s="6">
        <v>0</v>
      </c>
      <c r="N736" s="7">
        <f t="shared" ref="N736:N750" si="2182">+I736-K736</f>
        <v>5015147965.2799988</v>
      </c>
      <c r="O736" s="7">
        <f t="shared" ref="O736:O750" si="2183">+G736-I736</f>
        <v>0</v>
      </c>
    </row>
    <row r="737" spans="2:15" ht="15" x14ac:dyDescent="0.25">
      <c r="B737" s="8"/>
      <c r="C737" s="9"/>
      <c r="D737" s="8"/>
      <c r="E737" s="8"/>
      <c r="F737" s="8"/>
      <c r="G737" s="8"/>
      <c r="H737" s="20"/>
      <c r="I737" s="8"/>
      <c r="J737" s="20"/>
      <c r="K737" s="8"/>
      <c r="L737" s="8"/>
      <c r="M737" s="8"/>
      <c r="N737" s="8"/>
      <c r="O737" s="8"/>
    </row>
    <row r="738" spans="2:15" ht="31.2" x14ac:dyDescent="0.25">
      <c r="B738" s="4" t="s">
        <v>654</v>
      </c>
      <c r="C738" s="5" t="s">
        <v>655</v>
      </c>
      <c r="D738" s="6">
        <v>15000000000</v>
      </c>
      <c r="E738" s="6">
        <v>14998862152.48</v>
      </c>
      <c r="F738" s="6">
        <f t="shared" ref="F738" si="2184">+D738-E738</f>
        <v>1137847.5200004578</v>
      </c>
      <c r="G738" s="6">
        <v>14998862152.48</v>
      </c>
      <c r="H738" s="21">
        <f t="shared" ref="H738" si="2185">+G738/D738</f>
        <v>0.99992414349866665</v>
      </c>
      <c r="I738" s="6">
        <v>14998862152.48</v>
      </c>
      <c r="J738" s="21">
        <f t="shared" ref="J738" si="2186">+I738/D738</f>
        <v>0.99992414349866665</v>
      </c>
      <c r="K738" s="6">
        <v>9983714187.2000008</v>
      </c>
      <c r="L738" s="6">
        <f t="shared" ref="L738" si="2187">+K738/D738</f>
        <v>0.66558094581333338</v>
      </c>
      <c r="M738" s="6">
        <v>0</v>
      </c>
      <c r="N738" s="7">
        <f t="shared" ref="N738:N750" si="2188">+I738-K738</f>
        <v>5015147965.2799988</v>
      </c>
      <c r="O738" s="7">
        <f t="shared" ref="O738:O750" si="2189">+G738-I738</f>
        <v>0</v>
      </c>
    </row>
    <row r="739" spans="2:15" ht="15" x14ac:dyDescent="0.25">
      <c r="B739" s="8"/>
      <c r="C739" s="9"/>
      <c r="D739" s="8"/>
      <c r="E739" s="8"/>
      <c r="F739" s="8"/>
      <c r="G739" s="8"/>
      <c r="H739" s="20"/>
      <c r="I739" s="8"/>
      <c r="J739" s="20"/>
      <c r="K739" s="8"/>
      <c r="L739" s="8"/>
      <c r="M739" s="8"/>
      <c r="N739" s="8"/>
      <c r="O739" s="8"/>
    </row>
    <row r="740" spans="2:15" ht="46.8" x14ac:dyDescent="0.25">
      <c r="B740" s="8"/>
      <c r="C740" s="5" t="s">
        <v>657</v>
      </c>
      <c r="D740" s="6">
        <v>15000000000</v>
      </c>
      <c r="E740" s="6">
        <v>14998862152.48</v>
      </c>
      <c r="F740" s="6">
        <f t="shared" ref="F740" si="2190">+D740-E740</f>
        <v>1137847.5200004578</v>
      </c>
      <c r="G740" s="6">
        <v>14998862152.48</v>
      </c>
      <c r="H740" s="21">
        <f t="shared" ref="H740" si="2191">+G740/D740</f>
        <v>0.99992414349866665</v>
      </c>
      <c r="I740" s="6">
        <v>14998862152.48</v>
      </c>
      <c r="J740" s="21">
        <f t="shared" ref="J740" si="2192">+I740/D740</f>
        <v>0.99992414349866665</v>
      </c>
      <c r="K740" s="6">
        <v>9983714187.2000008</v>
      </c>
      <c r="L740" s="6">
        <f t="shared" ref="L740" si="2193">+K740/D740</f>
        <v>0.66558094581333338</v>
      </c>
      <c r="M740" s="6">
        <v>0</v>
      </c>
      <c r="N740" s="7">
        <f t="shared" ref="N740:N750" si="2194">+I740-K740</f>
        <v>5015147965.2799988</v>
      </c>
      <c r="O740" s="7">
        <f t="shared" ref="O740:O750" si="2195">+G740-I740</f>
        <v>0</v>
      </c>
    </row>
    <row r="741" spans="2:15" ht="15.6" x14ac:dyDescent="0.25">
      <c r="B741" s="4" t="s">
        <v>656</v>
      </c>
      <c r="C741" s="9"/>
      <c r="D741" s="8"/>
      <c r="E741" s="8"/>
      <c r="F741" s="8"/>
      <c r="G741" s="8"/>
      <c r="H741" s="20"/>
      <c r="I741" s="8"/>
      <c r="J741" s="20"/>
      <c r="K741" s="8"/>
      <c r="L741" s="8"/>
      <c r="M741" s="8"/>
      <c r="N741" s="8"/>
      <c r="O741" s="8"/>
    </row>
    <row r="742" spans="2:15" ht="15.6" x14ac:dyDescent="0.25">
      <c r="B742" s="4" t="s">
        <v>658</v>
      </c>
      <c r="C742" s="5" t="s">
        <v>659</v>
      </c>
      <c r="D742" s="6">
        <v>450000000</v>
      </c>
      <c r="E742" s="6">
        <v>449997768.80000001</v>
      </c>
      <c r="F742" s="6">
        <f t="shared" ref="F742" si="2196">+D742-E742</f>
        <v>2231.1999999880791</v>
      </c>
      <c r="G742" s="6">
        <v>449997768.80000001</v>
      </c>
      <c r="H742" s="21">
        <f t="shared" ref="H742" si="2197">+G742/D742</f>
        <v>0.99999504177777776</v>
      </c>
      <c r="I742" s="6">
        <v>449997768.80000001</v>
      </c>
      <c r="J742" s="21">
        <f t="shared" ref="J742" si="2198">+I742/D742</f>
        <v>0.99999504177777776</v>
      </c>
      <c r="K742" s="6">
        <v>0</v>
      </c>
      <c r="L742" s="6">
        <f t="shared" ref="L742" si="2199">+K742/D742</f>
        <v>0</v>
      </c>
      <c r="M742" s="6">
        <v>0</v>
      </c>
      <c r="N742" s="7">
        <f t="shared" ref="N742:N750" si="2200">+I742-K742</f>
        <v>449997768.80000001</v>
      </c>
      <c r="O742" s="7">
        <f t="shared" ref="O742:O750" si="2201">+G742-I742</f>
        <v>0</v>
      </c>
    </row>
    <row r="743" spans="2:15" ht="15" x14ac:dyDescent="0.25">
      <c r="B743" s="8"/>
      <c r="C743" s="9"/>
      <c r="D743" s="8"/>
      <c r="E743" s="8"/>
      <c r="F743" s="8"/>
      <c r="G743" s="8"/>
      <c r="H743" s="20"/>
      <c r="I743" s="8"/>
      <c r="J743" s="20"/>
      <c r="K743" s="8"/>
      <c r="L743" s="8"/>
      <c r="M743" s="8"/>
      <c r="N743" s="8"/>
      <c r="O743" s="8"/>
    </row>
    <row r="744" spans="2:15" ht="31.2" x14ac:dyDescent="0.25">
      <c r="B744" s="4" t="s">
        <v>660</v>
      </c>
      <c r="C744" s="5" t="s">
        <v>297</v>
      </c>
      <c r="D744" s="6">
        <v>450000000</v>
      </c>
      <c r="E744" s="6">
        <v>449997768.80000001</v>
      </c>
      <c r="F744" s="6">
        <f t="shared" ref="F744" si="2202">+D744-E744</f>
        <v>2231.1999999880791</v>
      </c>
      <c r="G744" s="6">
        <v>449997768.80000001</v>
      </c>
      <c r="H744" s="21">
        <f t="shared" ref="H744" si="2203">+G744/D744</f>
        <v>0.99999504177777776</v>
      </c>
      <c r="I744" s="6">
        <v>449997768.80000001</v>
      </c>
      <c r="J744" s="21">
        <f t="shared" ref="J744" si="2204">+I744/D744</f>
        <v>0.99999504177777776</v>
      </c>
      <c r="K744" s="6">
        <v>0</v>
      </c>
      <c r="L744" s="6">
        <f t="shared" ref="L744" si="2205">+K744/D744</f>
        <v>0</v>
      </c>
      <c r="M744" s="6">
        <v>0</v>
      </c>
      <c r="N744" s="7">
        <f t="shared" ref="N744:N750" si="2206">+I744-K744</f>
        <v>449997768.80000001</v>
      </c>
      <c r="O744" s="7">
        <f t="shared" ref="O744:O750" si="2207">+G744-I744</f>
        <v>0</v>
      </c>
    </row>
    <row r="745" spans="2:15" ht="15" x14ac:dyDescent="0.25">
      <c r="B745" s="8"/>
      <c r="C745" s="9"/>
      <c r="D745" s="8"/>
      <c r="E745" s="8"/>
      <c r="F745" s="8"/>
      <c r="G745" s="8"/>
      <c r="H745" s="20"/>
      <c r="I745" s="8"/>
      <c r="J745" s="20"/>
      <c r="K745" s="8"/>
      <c r="L745" s="8"/>
      <c r="M745" s="8"/>
      <c r="N745" s="8"/>
      <c r="O745" s="8"/>
    </row>
    <row r="746" spans="2:15" ht="31.2" x14ac:dyDescent="0.25">
      <c r="B746" s="4" t="s">
        <v>661</v>
      </c>
      <c r="C746" s="5" t="s">
        <v>662</v>
      </c>
      <c r="D746" s="6">
        <v>450000000</v>
      </c>
      <c r="E746" s="6">
        <v>449997768.80000001</v>
      </c>
      <c r="F746" s="6">
        <f t="shared" ref="F746" si="2208">+D746-E746</f>
        <v>2231.1999999880791</v>
      </c>
      <c r="G746" s="6">
        <v>449997768.80000001</v>
      </c>
      <c r="H746" s="21">
        <f t="shared" ref="H746" si="2209">+G746/D746</f>
        <v>0.99999504177777776</v>
      </c>
      <c r="I746" s="6">
        <v>449997768.80000001</v>
      </c>
      <c r="J746" s="21">
        <f t="shared" ref="J746" si="2210">+I746/D746</f>
        <v>0.99999504177777776</v>
      </c>
      <c r="K746" s="6">
        <v>0</v>
      </c>
      <c r="L746" s="6">
        <f t="shared" ref="L746" si="2211">+K746/D746</f>
        <v>0</v>
      </c>
      <c r="M746" s="6">
        <v>0</v>
      </c>
      <c r="N746" s="7">
        <f t="shared" ref="N746:N750" si="2212">+I746-K746</f>
        <v>449997768.80000001</v>
      </c>
      <c r="O746" s="7">
        <f t="shared" ref="O746:O750" si="2213">+G746-I746</f>
        <v>0</v>
      </c>
    </row>
    <row r="747" spans="2:15" ht="15" x14ac:dyDescent="0.25">
      <c r="B747" s="8"/>
      <c r="C747" s="9"/>
      <c r="D747" s="8"/>
      <c r="E747" s="8"/>
      <c r="F747" s="8"/>
      <c r="G747" s="8"/>
      <c r="H747" s="20"/>
      <c r="I747" s="8"/>
      <c r="J747" s="20"/>
      <c r="K747" s="8"/>
      <c r="L747" s="8"/>
      <c r="M747" s="8"/>
      <c r="N747" s="8"/>
      <c r="O747" s="8"/>
    </row>
    <row r="748" spans="2:15" ht="31.2" x14ac:dyDescent="0.25">
      <c r="B748" s="4" t="s">
        <v>663</v>
      </c>
      <c r="C748" s="5" t="s">
        <v>664</v>
      </c>
      <c r="D748" s="6">
        <v>450000000</v>
      </c>
      <c r="E748" s="6">
        <v>449997768.80000001</v>
      </c>
      <c r="F748" s="6">
        <f t="shared" ref="F748" si="2214">+D748-E748</f>
        <v>2231.1999999880791</v>
      </c>
      <c r="G748" s="6">
        <v>449997768.80000001</v>
      </c>
      <c r="H748" s="21">
        <f t="shared" ref="H748" si="2215">+G748/D748</f>
        <v>0.99999504177777776</v>
      </c>
      <c r="I748" s="6">
        <v>449997768.80000001</v>
      </c>
      <c r="J748" s="21">
        <f t="shared" ref="J748" si="2216">+I748/D748</f>
        <v>0.99999504177777776</v>
      </c>
      <c r="K748" s="6">
        <v>0</v>
      </c>
      <c r="L748" s="6">
        <f t="shared" ref="L748" si="2217">+K748/D748</f>
        <v>0</v>
      </c>
      <c r="M748" s="6">
        <v>0</v>
      </c>
      <c r="N748" s="7">
        <f t="shared" ref="N748:N750" si="2218">+I748-K748</f>
        <v>449997768.80000001</v>
      </c>
      <c r="O748" s="7">
        <f t="shared" ref="O748:O750" si="2219">+G748-I748</f>
        <v>0</v>
      </c>
    </row>
    <row r="749" spans="2:15" ht="15" x14ac:dyDescent="0.25">
      <c r="B749" s="8"/>
      <c r="C749" s="9"/>
      <c r="D749" s="8"/>
      <c r="E749" s="8"/>
      <c r="F749" s="8"/>
      <c r="G749" s="8"/>
      <c r="H749" s="20"/>
      <c r="I749" s="8"/>
      <c r="J749" s="20"/>
      <c r="K749" s="8"/>
      <c r="L749" s="8"/>
      <c r="M749" s="8"/>
      <c r="N749" s="8"/>
      <c r="O749" s="8"/>
    </row>
    <row r="750" spans="2:15" ht="31.2" x14ac:dyDescent="0.25">
      <c r="B750" s="8"/>
      <c r="C750" s="5" t="s">
        <v>666</v>
      </c>
      <c r="D750" s="6">
        <v>450000000</v>
      </c>
      <c r="E750" s="6">
        <v>449997768.80000001</v>
      </c>
      <c r="F750" s="6">
        <f t="shared" ref="F750" si="2220">+D750-E750</f>
        <v>2231.1999999880791</v>
      </c>
      <c r="G750" s="6">
        <v>449997768.80000001</v>
      </c>
      <c r="H750" s="21">
        <f t="shared" ref="H750" si="2221">+G750/D750</f>
        <v>0.99999504177777776</v>
      </c>
      <c r="I750" s="6">
        <v>449997768.80000001</v>
      </c>
      <c r="J750" s="21">
        <f t="shared" ref="J750" si="2222">+I750/D750</f>
        <v>0.99999504177777776</v>
      </c>
      <c r="K750" s="6">
        <v>0</v>
      </c>
      <c r="L750" s="6">
        <f t="shared" ref="L750" si="2223">+K750/D750</f>
        <v>0</v>
      </c>
      <c r="M750" s="6">
        <v>0</v>
      </c>
      <c r="N750" s="7">
        <f t="shared" ref="N750" si="2224">+I750-K750</f>
        <v>449997768.80000001</v>
      </c>
      <c r="O750" s="7">
        <f t="shared" ref="O750" si="2225">+G750-I750</f>
        <v>0</v>
      </c>
    </row>
    <row r="751" spans="2:15" x14ac:dyDescent="0.25">
      <c r="B751" s="1" t="s">
        <v>665</v>
      </c>
    </row>
    <row r="761" spans="2:2" x14ac:dyDescent="0.25">
      <c r="B761" s="2" t="s">
        <v>667</v>
      </c>
    </row>
  </sheetData>
  <mergeCells count="12">
    <mergeCell ref="L6:L7"/>
    <mergeCell ref="N6:N7"/>
    <mergeCell ref="O6:O7"/>
    <mergeCell ref="B2:O2"/>
    <mergeCell ref="B3:O3"/>
    <mergeCell ref="B4:O4"/>
    <mergeCell ref="B5:O5"/>
    <mergeCell ref="B6:B7"/>
    <mergeCell ref="C6:C7"/>
    <mergeCell ref="E6:E7"/>
    <mergeCell ref="H6:H7"/>
    <mergeCell ref="J6:J7"/>
  </mergeCells>
  <pageMargins left="0.49993750781152352" right="0" top="0.24996875390576176" bottom="0.24996875390576176" header="1.1126240028007061E-308" footer="0.24996875390576176"/>
  <pageSetup paperSize="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Recuperado_Hoja1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Andres Felipe Jimenez Cortez</cp:lastModifiedBy>
  <dcterms:created xsi:type="dcterms:W3CDTF">2014-01-27T15:05:05Z</dcterms:created>
  <dcterms:modified xsi:type="dcterms:W3CDTF">2014-01-27T15:05:05Z</dcterms:modified>
</cp:coreProperties>
</file>