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avelandia\OD\ARCHIVOS\MINTIC\2019\PES\1T\"/>
    </mc:Choice>
  </mc:AlternateContent>
  <bookViews>
    <workbookView xWindow="0" yWindow="0" windowWidth="19200" windowHeight="6660"/>
  </bookViews>
  <sheets>
    <sheet name="PES - Sectorial 1T-2019" sheetId="1" r:id="rId1"/>
    <sheet name="Convenciones" sheetId="2" r:id="rId2"/>
  </sheets>
  <externalReferences>
    <externalReference r:id="rId3"/>
    <externalReference r:id="rId4"/>
  </externalReferences>
  <definedNames>
    <definedName name="_xlnm._FilterDatabase" localSheetId="1" hidden="1">Convenciones!#REF!</definedName>
    <definedName name="_xlnm._FilterDatabase" localSheetId="0" hidden="1">'PES - Sectorial 1T-2019'!$A$7:$X$93</definedName>
    <definedName name="_xlnm.Print_Area" localSheetId="1">Convenciones!$A$1:$A$13</definedName>
    <definedName name="_xlnm.Print_Area" localSheetId="0">'PES - Sectorial 1T-2019'!$A$1:$X$95</definedName>
    <definedName name="in_001" localSheetId="1">#REF!</definedName>
    <definedName name="in_001" localSheetId="0">#REF!</definedName>
    <definedName name="in_001">#REF!</definedName>
    <definedName name="ini_10" localSheetId="1">#REF!</definedName>
    <definedName name="ini_10" localSheetId="0">#REF!</definedName>
    <definedName name="ini_10">#REF!</definedName>
    <definedName name="ini_11" localSheetId="1">#REF!</definedName>
    <definedName name="ini_11" localSheetId="0">#REF!</definedName>
    <definedName name="ini_11">#REF!</definedName>
    <definedName name="ini_12" localSheetId="1">#REF!</definedName>
    <definedName name="ini_12" localSheetId="0">#REF!</definedName>
    <definedName name="ini_12">#REF!</definedName>
    <definedName name="ini_13" localSheetId="1">#REF!</definedName>
    <definedName name="ini_13" localSheetId="0">#REF!</definedName>
    <definedName name="ini_13">#REF!</definedName>
    <definedName name="ini_14" localSheetId="1">#REF!</definedName>
    <definedName name="ini_14" localSheetId="0">#REF!</definedName>
    <definedName name="ini_14">#REF!</definedName>
    <definedName name="ini_15" localSheetId="1">#REF!</definedName>
    <definedName name="ini_15" localSheetId="0">#REF!</definedName>
    <definedName name="ini_15">#REF!</definedName>
    <definedName name="ini_16" localSheetId="1">#REF!</definedName>
    <definedName name="ini_16" localSheetId="0">#REF!</definedName>
    <definedName name="ini_16">#REF!</definedName>
    <definedName name="ini_17" localSheetId="1">#REF!</definedName>
    <definedName name="ini_17" localSheetId="0">#REF!</definedName>
    <definedName name="ini_17">#REF!</definedName>
    <definedName name="ini_18" localSheetId="1">#REF!</definedName>
    <definedName name="ini_18" localSheetId="0">#REF!</definedName>
    <definedName name="ini_18">#REF!</definedName>
    <definedName name="ini_19" localSheetId="1">#REF!</definedName>
    <definedName name="ini_19" localSheetId="0">#REF!</definedName>
    <definedName name="ini_19">#REF!</definedName>
    <definedName name="ini_2" localSheetId="1">#REF!</definedName>
    <definedName name="ini_2" localSheetId="0">#REF!</definedName>
    <definedName name="ini_2">#REF!</definedName>
    <definedName name="ini_20" localSheetId="1">#REF!</definedName>
    <definedName name="ini_20" localSheetId="0">#REF!</definedName>
    <definedName name="ini_20">#REF!</definedName>
    <definedName name="ini_21" localSheetId="1">#REF!</definedName>
    <definedName name="ini_21" localSheetId="0">#REF!</definedName>
    <definedName name="ini_21">#REF!</definedName>
    <definedName name="ini_22" localSheetId="1">#REF!</definedName>
    <definedName name="ini_22" localSheetId="0">#REF!</definedName>
    <definedName name="ini_22">#REF!</definedName>
    <definedName name="ini_23" localSheetId="1">#REF!</definedName>
    <definedName name="ini_23" localSheetId="0">#REF!</definedName>
    <definedName name="ini_23">#REF!</definedName>
    <definedName name="ini_24" localSheetId="1">#REF!</definedName>
    <definedName name="ini_24" localSheetId="0">#REF!</definedName>
    <definedName name="ini_24">#REF!</definedName>
    <definedName name="ini_25" localSheetId="1">#REF!</definedName>
    <definedName name="ini_25" localSheetId="0">#REF!</definedName>
    <definedName name="ini_25">#REF!</definedName>
    <definedName name="ini_26" localSheetId="1">#REF!</definedName>
    <definedName name="ini_26" localSheetId="0">#REF!</definedName>
    <definedName name="ini_26">#REF!</definedName>
    <definedName name="ini_27" localSheetId="1">#REF!</definedName>
    <definedName name="ini_27" localSheetId="0">#REF!</definedName>
    <definedName name="ini_27">#REF!</definedName>
    <definedName name="ini_28" localSheetId="1">#REF!</definedName>
    <definedName name="ini_28" localSheetId="0">#REF!</definedName>
    <definedName name="ini_28">#REF!</definedName>
    <definedName name="ini_29" localSheetId="1">#REF!</definedName>
    <definedName name="ini_29" localSheetId="0">#REF!</definedName>
    <definedName name="ini_29">#REF!</definedName>
    <definedName name="ini_3" localSheetId="1">#REF!</definedName>
    <definedName name="ini_3" localSheetId="0">#REF!</definedName>
    <definedName name="ini_3">#REF!</definedName>
    <definedName name="ini_30" localSheetId="1">#REF!</definedName>
    <definedName name="ini_30" localSheetId="0">#REF!</definedName>
    <definedName name="ini_30">#REF!</definedName>
    <definedName name="ini_31" localSheetId="1">#REF!</definedName>
    <definedName name="ini_31" localSheetId="0">#REF!</definedName>
    <definedName name="ini_31">#REF!</definedName>
    <definedName name="ini_32" localSheetId="1">#REF!</definedName>
    <definedName name="ini_32" localSheetId="0">#REF!</definedName>
    <definedName name="ini_32">#REF!</definedName>
    <definedName name="ini_33" localSheetId="1">#REF!</definedName>
    <definedName name="ini_33" localSheetId="0">#REF!</definedName>
    <definedName name="ini_33">#REF!</definedName>
    <definedName name="ini_34" localSheetId="1">#REF!</definedName>
    <definedName name="ini_34" localSheetId="0">#REF!</definedName>
    <definedName name="ini_34">#REF!</definedName>
    <definedName name="ini_35" localSheetId="1">#REF!</definedName>
    <definedName name="ini_35" localSheetId="0">#REF!</definedName>
    <definedName name="ini_35">#REF!</definedName>
    <definedName name="ini_36" localSheetId="1">#REF!</definedName>
    <definedName name="ini_36" localSheetId="0">#REF!</definedName>
    <definedName name="ini_36">#REF!</definedName>
    <definedName name="ini_37" localSheetId="1">#REF!</definedName>
    <definedName name="ini_37" localSheetId="0">#REF!</definedName>
    <definedName name="ini_37">#REF!</definedName>
    <definedName name="ini_38" localSheetId="1">#REF!</definedName>
    <definedName name="ini_38" localSheetId="0">#REF!</definedName>
    <definedName name="ini_38">#REF!</definedName>
    <definedName name="ini_39" localSheetId="1">#REF!</definedName>
    <definedName name="ini_39" localSheetId="0">#REF!</definedName>
    <definedName name="ini_39">#REF!</definedName>
    <definedName name="ini_4" localSheetId="1">#REF!</definedName>
    <definedName name="ini_4" localSheetId="0">#REF!</definedName>
    <definedName name="ini_4">#REF!</definedName>
    <definedName name="ini_40" localSheetId="1">#REF!</definedName>
    <definedName name="ini_40" localSheetId="0">#REF!</definedName>
    <definedName name="ini_40">#REF!</definedName>
    <definedName name="ini_41" localSheetId="1">#REF!</definedName>
    <definedName name="ini_41" localSheetId="0">#REF!</definedName>
    <definedName name="ini_41">#REF!</definedName>
    <definedName name="ini_42" localSheetId="1">#REF!</definedName>
    <definedName name="ini_42" localSheetId="0">#REF!</definedName>
    <definedName name="ini_42">#REF!</definedName>
    <definedName name="ini_43" localSheetId="1">#REF!</definedName>
    <definedName name="ini_43" localSheetId="0">#REF!</definedName>
    <definedName name="ini_43">#REF!</definedName>
    <definedName name="ini_44" localSheetId="1">#REF!</definedName>
    <definedName name="ini_44" localSheetId="0">#REF!</definedName>
    <definedName name="ini_44">#REF!</definedName>
    <definedName name="ini_45" localSheetId="1">#REF!</definedName>
    <definedName name="ini_45" localSheetId="0">#REF!</definedName>
    <definedName name="ini_45">#REF!</definedName>
    <definedName name="ini_46" localSheetId="1">#REF!</definedName>
    <definedName name="ini_46" localSheetId="0">#REF!</definedName>
    <definedName name="ini_46">#REF!</definedName>
    <definedName name="ini_47" localSheetId="1">#REF!</definedName>
    <definedName name="ini_47" localSheetId="0">#REF!</definedName>
    <definedName name="ini_47">#REF!</definedName>
    <definedName name="ini_48" localSheetId="1">#REF!</definedName>
    <definedName name="ini_48" localSheetId="0">#REF!</definedName>
    <definedName name="ini_48">#REF!</definedName>
    <definedName name="ini_49" localSheetId="1">#REF!</definedName>
    <definedName name="ini_49" localSheetId="0">#REF!</definedName>
    <definedName name="ini_49">#REF!</definedName>
    <definedName name="ini_5" localSheetId="1">#REF!</definedName>
    <definedName name="ini_5" localSheetId="0">#REF!</definedName>
    <definedName name="ini_5">#REF!</definedName>
    <definedName name="ini_50" localSheetId="1">#REF!</definedName>
    <definedName name="ini_50" localSheetId="0">#REF!</definedName>
    <definedName name="ini_50">#REF!</definedName>
    <definedName name="ini_51" localSheetId="1">#REF!</definedName>
    <definedName name="ini_51" localSheetId="0">#REF!</definedName>
    <definedName name="ini_51">#REF!</definedName>
    <definedName name="ini_52" localSheetId="1">#REF!</definedName>
    <definedName name="ini_52" localSheetId="0">#REF!</definedName>
    <definedName name="ini_52">#REF!</definedName>
    <definedName name="ini_53" localSheetId="1">#REF!</definedName>
    <definedName name="ini_53" localSheetId="0">#REF!</definedName>
    <definedName name="ini_53">#REF!</definedName>
    <definedName name="ini_54" localSheetId="1">#REF!</definedName>
    <definedName name="ini_54" localSheetId="0">#REF!</definedName>
    <definedName name="ini_54">#REF!</definedName>
    <definedName name="ini_55" localSheetId="1">#REF!</definedName>
    <definedName name="ini_55" localSheetId="0">#REF!</definedName>
    <definedName name="ini_55">#REF!</definedName>
    <definedName name="ini_56" localSheetId="1">#REF!</definedName>
    <definedName name="ini_56" localSheetId="0">#REF!</definedName>
    <definedName name="ini_56">#REF!</definedName>
    <definedName name="ini_57" localSheetId="1">#REF!</definedName>
    <definedName name="ini_57" localSheetId="0">#REF!</definedName>
    <definedName name="ini_57">#REF!</definedName>
    <definedName name="ini_58" localSheetId="1">#REF!</definedName>
    <definedName name="ini_58" localSheetId="0">#REF!</definedName>
    <definedName name="ini_58">#REF!</definedName>
    <definedName name="ini_59" localSheetId="1">#REF!</definedName>
    <definedName name="ini_59" localSheetId="0">#REF!</definedName>
    <definedName name="ini_59">#REF!</definedName>
    <definedName name="ini_6" localSheetId="1">#REF!</definedName>
    <definedName name="ini_6" localSheetId="0">#REF!</definedName>
    <definedName name="ini_6">#REF!</definedName>
    <definedName name="ini_60" localSheetId="1">#REF!</definedName>
    <definedName name="ini_60" localSheetId="0">#REF!</definedName>
    <definedName name="ini_60">#REF!</definedName>
    <definedName name="ini_61" localSheetId="1">#REF!</definedName>
    <definedName name="ini_61" localSheetId="0">#REF!</definedName>
    <definedName name="ini_61">#REF!</definedName>
    <definedName name="ini_62" localSheetId="1">#REF!</definedName>
    <definedName name="ini_62" localSheetId="0">#REF!</definedName>
    <definedName name="ini_62">#REF!</definedName>
    <definedName name="ini_63" localSheetId="1">#REF!</definedName>
    <definedName name="ini_63" localSheetId="0">#REF!</definedName>
    <definedName name="ini_63">#REF!</definedName>
    <definedName name="ini_64" localSheetId="1">#REF!</definedName>
    <definedName name="ini_64" localSheetId="0">#REF!</definedName>
    <definedName name="ini_64">#REF!</definedName>
    <definedName name="ini_65" localSheetId="1">#REF!</definedName>
    <definedName name="ini_65" localSheetId="0">#REF!</definedName>
    <definedName name="ini_65">#REF!</definedName>
    <definedName name="ini_66" localSheetId="1">#REF!</definedName>
    <definedName name="ini_66" localSheetId="0">#REF!</definedName>
    <definedName name="ini_66">#REF!</definedName>
    <definedName name="ini_67" localSheetId="1">#REF!</definedName>
    <definedName name="ini_67" localSheetId="0">#REF!</definedName>
    <definedName name="ini_67">#REF!</definedName>
    <definedName name="ini_68" localSheetId="1">#REF!</definedName>
    <definedName name="ini_68" localSheetId="0">#REF!</definedName>
    <definedName name="ini_68">#REF!</definedName>
    <definedName name="ini_69" localSheetId="1">#REF!</definedName>
    <definedName name="ini_69" localSheetId="0">#REF!</definedName>
    <definedName name="ini_69">#REF!</definedName>
    <definedName name="ini_7" localSheetId="1">#REF!</definedName>
    <definedName name="ini_7" localSheetId="0">#REF!</definedName>
    <definedName name="ini_7">#REF!</definedName>
    <definedName name="ini_70" localSheetId="1">#REF!</definedName>
    <definedName name="ini_70" localSheetId="0">#REF!</definedName>
    <definedName name="ini_70">#REF!</definedName>
    <definedName name="ini_71" localSheetId="1">#REF!</definedName>
    <definedName name="ini_71" localSheetId="0">#REF!</definedName>
    <definedName name="ini_71">#REF!</definedName>
    <definedName name="ini_72" localSheetId="1">#REF!</definedName>
    <definedName name="ini_72" localSheetId="0">#REF!</definedName>
    <definedName name="ini_72">#REF!</definedName>
    <definedName name="ini_73" localSheetId="1">#REF!</definedName>
    <definedName name="ini_73" localSheetId="0">#REF!</definedName>
    <definedName name="ini_73">#REF!</definedName>
    <definedName name="ini_74" localSheetId="1">#REF!</definedName>
    <definedName name="ini_74" localSheetId="0">#REF!</definedName>
    <definedName name="ini_74">#REF!</definedName>
    <definedName name="ini_75" localSheetId="1">#REF!</definedName>
    <definedName name="ini_75" localSheetId="0">#REF!</definedName>
    <definedName name="ini_75">#REF!</definedName>
    <definedName name="ini_76" localSheetId="1">#REF!</definedName>
    <definedName name="ini_76" localSheetId="0">#REF!</definedName>
    <definedName name="ini_76">#REF!</definedName>
    <definedName name="ini_77" localSheetId="1">#REF!</definedName>
    <definedName name="ini_77" localSheetId="0">#REF!</definedName>
    <definedName name="ini_77">#REF!</definedName>
    <definedName name="ini_78" localSheetId="1">#REF!</definedName>
    <definedName name="ini_78" localSheetId="0">#REF!</definedName>
    <definedName name="ini_78">#REF!</definedName>
    <definedName name="ini_79" localSheetId="1">#REF!</definedName>
    <definedName name="ini_79" localSheetId="0">#REF!</definedName>
    <definedName name="ini_79">#REF!</definedName>
    <definedName name="ini_8" localSheetId="1">#REF!</definedName>
    <definedName name="ini_8" localSheetId="0">#REF!</definedName>
    <definedName name="ini_8">#REF!</definedName>
    <definedName name="ini_80" localSheetId="1">#REF!</definedName>
    <definedName name="ini_80" localSheetId="0">#REF!</definedName>
    <definedName name="ini_80">#REF!</definedName>
    <definedName name="ini_81" localSheetId="1">#REF!</definedName>
    <definedName name="ini_81" localSheetId="0">#REF!</definedName>
    <definedName name="ini_81">#REF!</definedName>
    <definedName name="ini_82" localSheetId="1">#REF!</definedName>
    <definedName name="ini_82" localSheetId="0">#REF!</definedName>
    <definedName name="ini_82">#REF!</definedName>
    <definedName name="ini_83" localSheetId="1">#REF!</definedName>
    <definedName name="ini_83" localSheetId="0">#REF!</definedName>
    <definedName name="ini_83">#REF!</definedName>
    <definedName name="ini_84" localSheetId="1">#REF!</definedName>
    <definedName name="ini_84" localSheetId="0">#REF!</definedName>
    <definedName name="ini_84">#REF!</definedName>
    <definedName name="ini_85" localSheetId="1">#REF!</definedName>
    <definedName name="ini_85" localSheetId="0">#REF!</definedName>
    <definedName name="ini_85">#REF!</definedName>
    <definedName name="ini_86" localSheetId="1">#REF!</definedName>
    <definedName name="ini_86" localSheetId="0">#REF!</definedName>
    <definedName name="ini_86">#REF!</definedName>
    <definedName name="ini_87" localSheetId="1">#REF!</definedName>
    <definedName name="ini_87" localSheetId="0">#REF!</definedName>
    <definedName name="ini_87">#REF!</definedName>
    <definedName name="ini_88" localSheetId="1">#REF!</definedName>
    <definedName name="ini_88" localSheetId="0">#REF!</definedName>
    <definedName name="ini_88">#REF!</definedName>
    <definedName name="ini_89" localSheetId="1">#REF!</definedName>
    <definedName name="ini_89" localSheetId="0">#REF!</definedName>
    <definedName name="ini_89">#REF!</definedName>
    <definedName name="ini_9" localSheetId="1">#REF!</definedName>
    <definedName name="ini_9" localSheetId="0">#REF!</definedName>
    <definedName name="ini_9">#REF!</definedName>
    <definedName name="ini_90" localSheetId="1">#REF!</definedName>
    <definedName name="ini_90" localSheetId="0">#REF!</definedName>
    <definedName name="ini_90">#REF!</definedName>
    <definedName name="ini_91" localSheetId="1">#REF!</definedName>
    <definedName name="ini_91" localSheetId="0">#REF!</definedName>
    <definedName name="ini_91">#REF!</definedName>
    <definedName name="ini_92" localSheetId="1">#REF!</definedName>
    <definedName name="ini_92" localSheetId="0">#REF!</definedName>
    <definedName name="ini_92">#REF!</definedName>
    <definedName name="ini_93" localSheetId="1">#REF!</definedName>
    <definedName name="ini_93" localSheetId="0">#REF!</definedName>
    <definedName name="ini_93">#REF!</definedName>
    <definedName name="inter" localSheetId="1">#REF!</definedName>
    <definedName name="inter" localSheetId="0">#REF!</definedName>
    <definedName name="inter">#REF!</definedName>
    <definedName name="MATRIZ" localSheetId="1">#REF!</definedName>
    <definedName name="MATRIZ" localSheetId="0">#REF!</definedName>
    <definedName name="MATRIZ">#REF!</definedName>
    <definedName name="oficina" localSheetId="1">#REF!</definedName>
    <definedName name="oficina" localSheetId="0">#REF!</definedName>
    <definedName name="oficina">#REF!</definedName>
    <definedName name="prensa" localSheetId="1">#REF!</definedName>
    <definedName name="prensa" localSheetId="0">#REF!</definedName>
    <definedName name="prensa">#REF!</definedName>
    <definedName name="qwer" localSheetId="1">#REF!</definedName>
    <definedName name="qwer" localSheetId="0">#REF!</definedName>
    <definedName name="qwer">#REF!</definedName>
    <definedName name="tipos">[1]Hoja1!$D$7:$D$9</definedName>
    <definedName name="_xlnm.Print_Titles" localSheetId="1">Convenciones!$1:$6</definedName>
    <definedName name="_xlnm.Print_Titles" localSheetId="0">'PES - Sectorial 1T-2019'!$1:$7</definedName>
    <definedName name="xxxxxxx" localSheetId="1">#REF!</definedName>
    <definedName name="xxxxxxx" localSheetId="0">#REF!</definedName>
    <definedName name="xxxxxxx">#REF!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2" i="1" l="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alcChain>
</file>

<file path=xl/sharedStrings.xml><?xml version="1.0" encoding="utf-8"?>
<sst xmlns="http://schemas.openxmlformats.org/spreadsheetml/2006/main" count="663" uniqueCount="339">
  <si>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</si>
  <si>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</si>
  <si>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</si>
  <si>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</si>
  <si>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</si>
  <si>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</si>
  <si>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</si>
  <si>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</si>
  <si>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</si>
  <si>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2019 - cifras en millones</t>
  </si>
  <si>
    <t>Ejecución 2019 - cifras en millones (corte 31 de marzo)</t>
  </si>
  <si>
    <t>Proyecto Fuente de Recursos vigencia 2019</t>
  </si>
  <si>
    <t>Producto de la Iniciativa</t>
  </si>
  <si>
    <t>Indicador de la Iniciativa</t>
  </si>
  <si>
    <t>Tipo de Indicador</t>
  </si>
  <si>
    <t>Línea Base</t>
  </si>
  <si>
    <t>Meta 2019</t>
  </si>
  <si>
    <t>Avance 1T-2019</t>
  </si>
  <si>
    <t>Meta 2020</t>
  </si>
  <si>
    <t>Meta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</si>
  <si>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</si>
  <si>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</si>
  <si>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</si>
  <si>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</si>
  <si>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</si>
  <si>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</si>
  <si>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</si>
  <si>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</si>
  <si>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</si>
  <si>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Vigilancia y control integral del sector comunicaciones (Postal, Radiodifusión sonora y Comunicaciones Móviles y No Móviles)</t>
  </si>
  <si>
    <t>Fortalecer el proceso de vigilancia y control a los vigilados.</t>
  </si>
  <si>
    <t>01. Planeación Institucional.</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</si>
  <si>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</si>
  <si>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</si>
  <si>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</si>
  <si>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</si>
  <si>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</si>
  <si>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</si>
  <si>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</si>
  <si>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</si>
  <si>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Sistemas de información para el fortalecimiento de la Vigilancia y Control optimizados</t>
  </si>
  <si>
    <t xml:space="preserve">Número de sistemas de información requeridos </t>
  </si>
  <si>
    <t>9.c. Aumentar de forma significativa el acceso a la tecnología de la información y las comunicaciones y esforzarse por facilitar el acceso universal y asequible a Internet en los países menos adelantados a más tardar en 2020 (MinTIC-Líder)</t>
  </si>
  <si>
    <t>Actualización Normativa</t>
  </si>
  <si>
    <t>Actualizar la normatividad del sector TIC acorde con las mejores prácticas internacionales.</t>
  </si>
  <si>
    <t>Gestión de la Industria de Comunicaciones</t>
  </si>
  <si>
    <t>Generación de políticas y estrategias dirigidas a mejorar la competitividad de la industria de comunicaciones nacional</t>
  </si>
  <si>
    <t>Actualización normativa del sector TIC y sector Postal</t>
  </si>
  <si>
    <t>Actualización normativa</t>
  </si>
  <si>
    <t>2.1 Dirección de Industria de Comunicaciones</t>
  </si>
  <si>
    <t>Focalizar las inversiones para el cierre efectivo de la brecha digital y vincular al sector</t>
  </si>
  <si>
    <t>Asignación de espectro</t>
  </si>
  <si>
    <t>Disminuir la brecha digital a través de la cobertura a centros poblados y la conectividad de los usuarios</t>
  </si>
  <si>
    <t>Oferta de espectro para telecomunicaciones móviles</t>
  </si>
  <si>
    <t>Espectro ofertado (MHz)</t>
  </si>
  <si>
    <t>Asignación de espectro para emisoras comunitarias, comerciales o de interés público</t>
  </si>
  <si>
    <t>Proceso de selección</t>
  </si>
  <si>
    <t>Transformación del sector postal</t>
  </si>
  <si>
    <t>Apoyar la modernización del sector apoyado en uso de las TIC y la diversificación de servicios</t>
  </si>
  <si>
    <t>Actualización modernización y competitividad del sector postal nacional</t>
  </si>
  <si>
    <t>Alianzas entre actores del comercio electrónico</t>
  </si>
  <si>
    <t>Alianzas Estratégicas</t>
  </si>
  <si>
    <t>Garantizar la TV y radio pública</t>
  </si>
  <si>
    <t>Fortalecimiento de la programación y conservación de los archivos de la radio pública</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</si>
  <si>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</si>
  <si>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</si>
  <si>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</si>
  <si>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</si>
  <si>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</si>
  <si>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</si>
  <si>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</si>
  <si>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</si>
  <si>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</si>
  <si>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</si>
  <si>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</si>
  <si>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</si>
  <si>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</si>
  <si>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</si>
  <si>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</si>
  <si>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</si>
  <si>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</si>
  <si>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</si>
  <si>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</si>
  <si>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</si>
  <si>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Uso y Apropiación de las TIC</t>
  </si>
  <si>
    <t>Fortalecimiento del modelo convergente de la televisión pública regional y nacional</t>
  </si>
  <si>
    <t xml:space="preserve">Contenidos multiplataforma producidos y coproducidos </t>
  </si>
  <si>
    <t>2. DESPACHO DEL VICEMINISTRO DE CONECTIVIDAD Y DIGITALIZACIÓN</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</si>
  <si>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</si>
  <si>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</si>
  <si>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</si>
  <si>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N.A</t>
  </si>
  <si>
    <t>Documento de conclusiones normativas sobre la agenda regulatoria</t>
  </si>
  <si>
    <t>% Avance de la agenda regulatoria</t>
  </si>
  <si>
    <t>Stock</t>
  </si>
  <si>
    <t>6. ES SPN Servicios Postales Nacionales</t>
  </si>
  <si>
    <t>Brand Book</t>
  </si>
  <si>
    <t xml:space="preserve">Brand Book Elaborado </t>
  </si>
  <si>
    <t>Informe de Envíos Movilizados E-commerce</t>
  </si>
  <si>
    <t>Piezas movilizadas de E-commerce</t>
  </si>
  <si>
    <t>Plataforma de economía colaborativa en funcionamiento</t>
  </si>
  <si>
    <t>Plataformas de Economía Colaborativa en Funcionamiento</t>
  </si>
  <si>
    <t>Informe de Cobertura de puntos de venta</t>
  </si>
  <si>
    <t>Cobertura de Puntos del Operador Postal Oficial</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</si>
  <si>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</si>
  <si>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</si>
  <si>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</si>
  <si>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</si>
  <si>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6 ES ANTV - AUTORIDAD NACIONAL DE TELEVISIÓN</t>
  </si>
  <si>
    <t>Desarrollo de estrategias de apropiación y consumo de contenidos de televisión pública nacional</t>
  </si>
  <si>
    <t>Desarrollar estrategias de apropiación y consumo de contenidos de televisión pública</t>
  </si>
  <si>
    <t>Análisis de contenidos audiovisuales donde se autorepresenten los grupos emergentes, infancia y adolescencia con protección integral.</t>
  </si>
  <si>
    <t>Documentos sobre desarrollo y consolidación de la Línea de Infancia y Adolescencia.</t>
  </si>
  <si>
    <t>Planes de acción concertados con grupos étnicos</t>
  </si>
  <si>
    <t>Acciones desarrolladas con grupos étnicos</t>
  </si>
  <si>
    <t>Estudios y documentos para determinar las necesidades de regulación para el acceso al servicio público de televisión para grupos etáreos y poblaciones emergentes.</t>
  </si>
  <si>
    <t>Estudios y documentos elaborados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</si>
  <si>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</si>
  <si>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</si>
  <si>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</si>
  <si>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 y cerrada</t>
  </si>
  <si>
    <t>Documentos de comprobación de los niveles de calidad de televisión abierta y cerrada elaborados</t>
  </si>
  <si>
    <t>Estaciones de monitoreo fijo</t>
  </si>
  <si>
    <t>Estaciones de monitoreo fijo en funcionamiento</t>
  </si>
  <si>
    <t>Información producto del seguimiento al sector de tv y a la implementación de la TDT.</t>
  </si>
  <si>
    <t>Documentos de seguimiento al sector TV elaborados</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</si>
  <si>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
</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</si>
  <si>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</si>
  <si>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</si>
  <si>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</si>
  <si>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</si>
  <si>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Estudiantes de sedes educativas oficiales beneficiados</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</si>
  <si>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</si>
  <si>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</si>
  <si>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</si>
  <si>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</si>
  <si>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</si>
  <si>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</si>
  <si>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</si>
  <si>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</si>
  <si>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</si>
  <si>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</si>
  <si>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</si>
  <si>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</si>
  <si>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</si>
  <si>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</si>
  <si>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</si>
  <si>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</si>
  <si>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</si>
  <si>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</si>
  <si>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</si>
  <si>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6 ES ANE - AGENCIA NACIONAL DEL ESPECTRO</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</si>
  <si>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</si>
  <si>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</si>
  <si>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</si>
  <si>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</si>
  <si>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</si>
  <si>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</si>
  <si>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</si>
  <si>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</si>
  <si>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</si>
  <si>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</si>
  <si>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</si>
  <si>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</si>
  <si>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</si>
  <si>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</si>
  <si>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</si>
  <si>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</si>
  <si>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</si>
  <si>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t>
  </si>
  <si>
    <t>Cobertura de TDT</t>
  </si>
  <si>
    <t>6 ES RTVC - RADIO Y TELEVISIÓN DE COLOMBIA</t>
  </si>
  <si>
    <t>1.2: Inclusión Social Digital</t>
  </si>
  <si>
    <t>Acceso universal sostenible</t>
  </si>
  <si>
    <t>Transición de Zonas WiFi</t>
  </si>
  <si>
    <t>Identificar alternativas que permitan establecer una estrategia de transición del proyecto.</t>
  </si>
  <si>
    <t>Uso y Apropiación de las TIC
Gestión de Atención a Grupos de Interés</t>
  </si>
  <si>
    <t>Instalación, promoción, uso y apropiación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</si>
  <si>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</si>
  <si>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</si>
  <si>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</si>
  <si>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</si>
  <si>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</si>
  <si>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</si>
  <si>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Aprovechamiento, uso y apropiación de las tic para promover el tránsito de las ciudades tradicionales a ciudades inteligentes en el territorio nacional - (previo concepto dnp)</t>
  </si>
  <si>
    <t>Servicio de asistencia técnica para proyectos en Tecnologías de la Información y las Comunicaciones</t>
  </si>
  <si>
    <t>Municipios asistidos en diseño, implementación, ejecución y/o liquidación de proyectos</t>
  </si>
  <si>
    <t>9.c. Aumentar significativamente el acceso a la tecnología de la información y las comunicaciones y esforzarse por proporcionar acceso universal y asequible a Internet en los países menos adelantados de aquí a 2020</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</si>
  <si>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</si>
  <si>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</si>
  <si>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</si>
  <si>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</si>
  <si>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</si>
  <si>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</si>
  <si>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</si>
  <si>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</si>
  <si>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</si>
  <si>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</si>
  <si>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</si>
  <si>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</si>
  <si>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</si>
  <si>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</si>
  <si>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</si>
  <si>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</si>
  <si>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</si>
  <si>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</si>
  <si>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</si>
  <si>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</si>
  <si>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</si>
  <si>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</si>
  <si>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</si>
  <si>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</si>
  <si>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</si>
  <si>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</si>
  <si>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</si>
  <si>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</si>
  <si>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</si>
  <si>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</si>
  <si>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</si>
  <si>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</si>
  <si>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</si>
  <si>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</si>
  <si>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</si>
  <si>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</si>
  <si>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</si>
  <si>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Colombia se conecta: masificación de la banda ancha e inclusión de todos los colombianos.
 Hacia una sociedad digital e industria 4.0: Por una relación más eficiente, efectiva y transparente entre mercados, ciudadanos y Estado.</t>
  </si>
  <si>
    <t>1.3: Ciudadanos y Hogares Empoderados del Entorno Digital</t>
  </si>
  <si>
    <t>Uso seguro y responsable de TIC</t>
  </si>
  <si>
    <t>Promover el uso y apropiación de las TIC en los ciudadanos, hogares, buscando que se haga de forma segura y responsable en el País.</t>
  </si>
  <si>
    <t>Fomento del Uso Responsable de las TIC</t>
  </si>
  <si>
    <t>Número de formaciones en uso responsable de las TIC</t>
  </si>
  <si>
    <t>Formación TIC</t>
  </si>
  <si>
    <t xml:space="preserve">Número de Formaciones en competencias digitales </t>
  </si>
  <si>
    <t>Mujeres inspiradas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</si>
  <si>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</si>
  <si>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</si>
  <si>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</si>
  <si>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</si>
  <si>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</si>
  <si>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Diseño, programación y difusión de contenidos digitales y/o convergentes a través de plataformas online nacional</t>
  </si>
  <si>
    <t>Contenidos digitales y/o convergentes publicados</t>
  </si>
  <si>
    <t>Contenidos convergentes producidos y coproducidos</t>
  </si>
  <si>
    <t>Acceso a contenidos históricos de archivos audiovisuales y sonoros del país</t>
  </si>
  <si>
    <t>Garantizar el acceso ciudadano a los contenidos históricos soportados en los archivos audiovisuales y sonoros del país.</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</si>
  <si>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</si>
  <si>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</si>
  <si>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</si>
  <si>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</si>
  <si>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</si>
  <si>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</si>
  <si>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</si>
  <si>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</si>
  <si>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</si>
  <si>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1.4: Transformación Digital Sectorial y Territorial</t>
  </si>
  <si>
    <t>Estándares y masificación de Gobierno Digital (SECTOR PÚBLICO)</t>
  </si>
  <si>
    <t>Gobierno PRO</t>
  </si>
  <si>
    <t>Obtener un Estado proactivo y confiable, que entrega sus servicios de forma integrada para el mejoramiento permanente de la calidad de vida de las personas</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</si>
  <si>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</si>
  <si>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</si>
  <si>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</si>
  <si>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</si>
  <si>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</si>
  <si>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</si>
  <si>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</si>
  <si>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</si>
  <si>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</si>
  <si>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</si>
  <si>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</si>
  <si>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</si>
  <si>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</si>
  <si>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</si>
  <si>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</si>
  <si>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</si>
  <si>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</si>
  <si>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</si>
  <si>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</si>
  <si>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</si>
  <si>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</si>
  <si>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</si>
  <si>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</si>
  <si>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</si>
  <si>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</si>
  <si>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</si>
  <si>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</si>
  <si>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</si>
  <si>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Emprendedores y empresarios que adelantaron por lo menos una acción de transformación digital gracias al fortalecimiento de habilidades digitales para el comercio electrónico. </t>
  </si>
  <si>
    <t>3.3 Dirección de Transformación Digital</t>
  </si>
  <si>
    <t>Programa para el acompañamiento a empresarios y emprendedores para su transformación digital - Centros de Transformación Digital Empresarial (CTDE).</t>
  </si>
  <si>
    <t>Empresas y Emprendimientos que transformaron digitalmente uno de los procesos que conforman su cadena de valor, gracias al acompañamiento de los Centros de Transformación Digital Empresarial (CTDE).</t>
  </si>
  <si>
    <t xml:space="preserve">Programa para implementar, usar y apropiar pagos Digitales </t>
  </si>
  <si>
    <t>Número de transacciones digitales realizadas (millones)</t>
  </si>
  <si>
    <t>Rediseño de los Centros de Excelencia y Apropiación para la atención de retos institucionales o empresariales con tecnologías avanzadas.</t>
  </si>
  <si>
    <t>Proyectos para la atención de retos institucionales o empresariales con tecnologías avanzadas.</t>
  </si>
  <si>
    <t>Laboratorio Digital para Sectores Productivos que promuevan la articulación del ecosistema TIC y los sectores productivos nacionales, para el desarrollo de soluciones tecnológicas que posibiliten la Transformación Digital a nivel sectorial</t>
  </si>
  <si>
    <t>Sectores productivos impactados con el desarrollo de soluciones tecnológicas del Laboratorio Digital para Sectores Productivos</t>
  </si>
  <si>
    <t>Replicar la metodología de agropecuario digital</t>
  </si>
  <si>
    <t>Departamentos con metodología implementada</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</si>
  <si>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</si>
  <si>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</si>
  <si>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</si>
  <si>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</si>
  <si>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</si>
  <si>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</si>
  <si>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</si>
  <si>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</si>
  <si>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</si>
  <si>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</si>
  <si>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</si>
  <si>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</si>
  <si>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</si>
  <si>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</si>
  <si>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</si>
  <si>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</si>
  <si>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</si>
  <si>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</si>
  <si>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</si>
  <si>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</si>
  <si>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</si>
  <si>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</si>
  <si>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</si>
  <si>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</si>
  <si>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</si>
  <si>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</si>
  <si>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</si>
  <si>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</si>
  <si>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</si>
  <si>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</si>
  <si>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</si>
  <si>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</si>
  <si>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</si>
  <si>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</si>
  <si>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</si>
  <si>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</si>
  <si>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</si>
  <si>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</si>
  <si>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</si>
  <si>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</si>
  <si>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NOTA 1: El texto en naranja corresponde a entidades del sector diferentes al FONTIC y MinTIC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Columna B "Líneas de Acción PND": se definen las líneas estratégicas del Plan Estratégico del sector TIC a saber:
-Colombia se conecta: masificación de la banda ancha e inclusión de todos los colombianos. 
-Hacia una sociedad digital e industria 4.0: Por una relación más eficiente, efectiva y transparente entre mercados, ciudadanos y Estado.
Columna C. "Objetivo de Desarrollo Sostenible relacionado": conjunto de políticas para la adopción de medidas para poner fin a la pobreza, proteger el planeta y garantizar que todas las personas gocen de paz y prosperidad.
Columna D. “Eje”:
Eje Estratégico:
-Entorno TIC para el desarrollo digital: Condiciones habilitantes que impulsan la inversión como vehículo para conectar a los colombianos y llevar los beneficios de las tecnologías a toda la población
-Inclusión Social Digital: Mecanismos para que ningún colombiano se quede por fuera del entorno digital
-Ciudadanos y Hogares Empoderados del Entorno Digital: Mecanismos para que los ciudadanos y los hogares hagan uso de los bienes y servicios digitales de todos los sectores de la economía y los territorios
-Transformación Digital Sectorial y Territorial: Mecanismos para impulsar la transformación digital de los sectores de la economía y los territorios.
Columna E “Estrategia”: Define el plan de actuación con el que se logrará el objetivo de la iniciativa. 
Columna F "Iniciativa": se relacionan las iniciativas del plan estratégico para la vigencia actual, se definen como el componente básico o módulo articulador del esquema de planeación estratégica adoptado por el Ministerio TIC, como cabeza de sector.
Columna G “Objetivo Iniciativa”: Finalidad al que se desea lograr en el desarrollo de la iniciativa.</t>
  </si>
  <si>
    <t>Columna H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Columna I:"Proceso MIG": Proceso por el cual la iniciativa se clasifica dentro del Modelo Integrado de Gestión.
Columna J "Apropiación 2019": Se relaciona la ejecución por iniciativa para la vigencia 2019.
Columna K "Ejecución 2019": Se relaciona la ejecución por iniciativa para la vigencia 2019.
Columna L "Proyecto Fuente de Recursos vigencia 2019": Se relaciona el proyecto de inversión que aporta recursos al desarrollo de cada iniciativa
Columna M “Producto de la Iniciativa”: Se refiere al resultado puntual del logro al que se quiere llegar 
Columna N "Indicador de la Iniciativa": Se refiere al nombre de cada uno de los indicadores que muestran el cumplimiento de las iniciativas del Plan estratégico para el primer trimestre 2019.
Columna O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P "Línea base": Punto de referencia a partir del cual, se puede medir el cambio que genera la intervención pública.
Columna Q "Meta 2019": Se refiere a las unidades a entregar asociadas al cumplimiento del indicador para la vigencia 2019.
Columna R "Avance 1T-2019": Se refiere al avance entregado acumulado o sin acumular (dependiendo del tipo de indicador) para la vigencia 2019.
Columna S "Meta 2020": Se refiere a las unidades a entregar asociadas al cumplimiento del indicador para la vigencia 2020.
Columna T "Meta 2021": Se refiere a las unidades a entregar asociadas al cumplimiento del indicador para la vigencia 2021.
Columna U "Meta 2022": Se refiere a las unidades a entregar asociadas al cumplimiento del indicador para la vigencia 2022.
Columna V "Meta Cuatrienio": Se refiere a las unidades acumuladas a entregar asociadas al cumplimiento del indicador para el cuatrienio.
Columna W: "Avance Cuatrienio": Se refiere al avance acumulado entregado para el cuatrienio.
Columna X "Dependencia responsable": Corresponde a la dependencia o entidad asociada al cumplimiento de cada una de las iniciativas del Plan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</si>
</sst>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164" formatCode="&quot;$&quot;#,##0"/>
    <numFmt numFmtId="165" formatCode="0.0"/>
  </numFmts>
  <fonts count="8" x14ac:knownFonts="1">
    <font>
      <sz val="11"/>
      <color theme="1"/>
      <name val="Calibri"/>
      <family val="2"/>
      <scheme val="minor"/>
    </font>
    <font>
      <sz val="11"/>
      <color theme="1"/>
      <name val="Calibri"/>
      <family val="2"/>
      <scheme val="minor"/>
    </font>
    <font>
      <sz val="12"/>
      <name val="Arial Narrow"/>
      <family val="2"/>
    </font>
    <font>
      <b/>
      <sz val="14"/>
      <color theme="0"/>
      <name val="Arial Narrow"/>
      <family val="2"/>
    </font>
    <font>
      <sz val="14"/>
      <color theme="0"/>
      <name val="Arial Narrow"/>
      <family val="2"/>
    </font>
    <font>
      <sz val="14"/>
      <color theme="5" tint="0.39997558519241921"/>
      <name val="Arial Narrow"/>
      <family val="2"/>
    </font>
    <font>
      <b/>
      <sz val="12"/>
      <name val="Arial Narrow"/>
      <family val="2"/>
    </font>
    <font>
      <sz val="16"/>
      <color theme="0"/>
      <name val="Arial Narrow"/>
      <family val="2"/>
    </font>
  </fonts>
  <fills count="5">
    <fill>
      <patternFill patternType="none"/>
    </fill>
    <fill>
      <patternFill patternType="gray125"/>
    </fill>
    <fill>
      <patternFill patternType="solid">
        <fgColor theme="0"/>
        <bgColor indexed="64"/>
      </patternFill>
    </fill>
    <fill>
      <patternFill patternType="solid">
        <fgColor rgb="FFE8375B"/>
        <bgColor indexed="64"/>
      </patternFill>
    </fill>
    <fill>
      <patternFill patternType="solid">
        <fgColor rgb="FF1E325C"/>
        <bgColor indexed="64"/>
      </patternFill>
    </fill>
  </fills>
  <borders count="2">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33">
    <xf numFmtId="0" fontId="0" fillId="0" borderId="0" xfId="0"/>
    <xf numFmtId="0" fontId="2" fillId="2" borderId="0" xfId="0" applyFont="1" applyFill="1" applyAlignment="1">
      <alignment horizontal="center" vertical="center"/>
    </xf>
    <xf numFmtId="0" fontId="3" fillId="3" borderId="1" xfId="0" applyFont="1" applyFill="1" applyBorder="1" applyAlignment="1">
      <alignment horizontal="center" vertical="center" wrapText="1"/>
    </xf>
    <xf numFmtId="0" fontId="2" fillId="0" borderId="0" xfId="0" applyFont="1" applyFill="1" applyAlignment="1">
      <alignment horizontal="center" vertical="center"/>
    </xf>
    <xf numFmtId="0" fontId="4" fillId="4" borderId="1" xfId="0"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9" fontId="5" fillId="4" borderId="1" xfId="2"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10" fontId="5" fillId="4" borderId="1" xfId="0" applyNumberFormat="1" applyFont="1" applyFill="1" applyBorder="1" applyAlignment="1">
      <alignment horizontal="center" vertical="center" wrapText="1"/>
    </xf>
    <xf numFmtId="10" fontId="5" fillId="4" borderId="1" xfId="2" applyNumberFormat="1" applyFont="1" applyFill="1" applyBorder="1" applyAlignment="1">
      <alignment horizontal="center" vertical="center" wrapText="1"/>
    </xf>
    <xf numFmtId="1" fontId="4" fillId="4" borderId="1" xfId="2"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9" fontId="4" fillId="4" borderId="1" xfId="2" applyFont="1" applyFill="1" applyBorder="1" applyAlignment="1">
      <alignment horizontal="center" vertical="center" wrapText="1"/>
    </xf>
    <xf numFmtId="0" fontId="4" fillId="4" borderId="1" xfId="0" applyFont="1" applyFill="1" applyBorder="1" applyAlignment="1">
      <alignment horizontal="center" vertical="center"/>
    </xf>
    <xf numFmtId="164" fontId="4" fillId="4" borderId="1" xfId="3" applyNumberFormat="1" applyFont="1" applyFill="1" applyBorder="1" applyAlignment="1">
      <alignment horizontal="center" vertical="center" wrapText="1"/>
    </xf>
    <xf numFmtId="0" fontId="2" fillId="4" borderId="0" xfId="0" applyFont="1" applyFill="1" applyAlignment="1">
      <alignment horizontal="center" vertical="center"/>
    </xf>
    <xf numFmtId="164" fontId="6" fillId="4" borderId="0" xfId="1" applyNumberFormat="1" applyFont="1" applyFill="1" applyAlignment="1">
      <alignment horizontal="center" vertical="center"/>
    </xf>
    <xf numFmtId="164" fontId="2" fillId="4" borderId="0" xfId="1" applyNumberFormat="1" applyFont="1" applyFill="1" applyAlignment="1">
      <alignment horizontal="center" vertical="center"/>
    </xf>
    <xf numFmtId="164" fontId="2" fillId="2" borderId="0" xfId="1" applyNumberFormat="1" applyFont="1" applyFill="1" applyAlignment="1">
      <alignment horizontal="center"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7" fillId="4" borderId="0" xfId="0" applyFont="1" applyFill="1" applyAlignment="1">
      <alignment horizontal="left" vertical="center" wrapText="1"/>
    </xf>
  </cellXfs>
  <cellStyles count="4">
    <cellStyle name="Moneda [0]" xfId="1" builtinId="7"/>
    <cellStyle name="Moneda [0] 2 4"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158751</xdr:colOff>
      <xdr:row>0</xdr:row>
      <xdr:rowOff>88289</xdr:rowOff>
    </xdr:from>
    <xdr:to>
      <xdr:col>23</xdr:col>
      <xdr:colOff>1651001</xdr:colOff>
      <xdr:row>5</xdr:row>
      <xdr:rowOff>63500</xdr:rowOff>
    </xdr:to>
    <xdr:sp macro="" textlink="">
      <xdr:nvSpPr>
        <xdr:cNvPr id="2" name="Rectángulo redondeado 1">
          <a:extLst>
            <a:ext uri="{FF2B5EF4-FFF2-40B4-BE49-F238E27FC236}">
              <a16:creationId xmlns:a16="http://schemas.microsoft.com/office/drawing/2014/main" id="{D92D9885-B554-4996-92C9-6EFB80E07D84}"/>
            </a:ext>
          </a:extLst>
        </xdr:cNvPr>
        <xdr:cNvSpPr/>
      </xdr:nvSpPr>
      <xdr:spPr>
        <a:xfrm>
          <a:off x="158751" y="88289"/>
          <a:ext cx="48666400" cy="959461"/>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9</xdr:col>
      <xdr:colOff>951544</xdr:colOff>
      <xdr:row>1</xdr:row>
      <xdr:rowOff>148577</xdr:rowOff>
    </xdr:from>
    <xdr:ext cx="5819606" cy="468013"/>
    <xdr:sp macro="" textlink="">
      <xdr:nvSpPr>
        <xdr:cNvPr id="3" name="CuadroTexto 2">
          <a:extLst>
            <a:ext uri="{FF2B5EF4-FFF2-40B4-BE49-F238E27FC236}">
              <a16:creationId xmlns:a16="http://schemas.microsoft.com/office/drawing/2014/main" id="{2542FC9F-ADDE-4637-84D0-0D5A05C66833}"/>
            </a:ext>
          </a:extLst>
        </xdr:cNvPr>
        <xdr:cNvSpPr txBox="1"/>
      </xdr:nvSpPr>
      <xdr:spPr>
        <a:xfrm>
          <a:off x="22478044" y="345427"/>
          <a:ext cx="5819606"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2400" b="1" cap="all">
              <a:solidFill>
                <a:schemeClr val="tx1"/>
              </a:solidFill>
              <a:effectLst/>
              <a:latin typeface="+mn-lt"/>
              <a:ea typeface="+mn-ea"/>
              <a:cs typeface="+mn-cs"/>
            </a:rPr>
            <a:t>Actualización: Corte</a:t>
          </a:r>
          <a:r>
            <a:rPr lang="es-CO" sz="2400" b="1" cap="all" baseline="0">
              <a:solidFill>
                <a:schemeClr val="tx1"/>
              </a:solidFill>
              <a:effectLst/>
              <a:latin typeface="+mn-lt"/>
              <a:ea typeface="+mn-ea"/>
              <a:cs typeface="+mn-cs"/>
            </a:rPr>
            <a:t> 31 de Marzo 2019</a:t>
          </a:r>
          <a:endParaRPr lang="es-CO" sz="3600" b="1" cap="all">
            <a:effectLst/>
          </a:endParaRPr>
        </a:p>
      </xdr:txBody>
    </xdr:sp>
    <xdr:clientData/>
  </xdr:oneCellAnchor>
  <xdr:twoCellAnchor editAs="oneCell">
    <xdr:from>
      <xdr:col>0</xdr:col>
      <xdr:colOff>271895</xdr:colOff>
      <xdr:row>0</xdr:row>
      <xdr:rowOff>179213</xdr:rowOff>
    </xdr:from>
    <xdr:to>
      <xdr:col>2</xdr:col>
      <xdr:colOff>488372</xdr:colOff>
      <xdr:row>5</xdr:row>
      <xdr:rowOff>7070</xdr:rowOff>
    </xdr:to>
    <xdr:pic>
      <xdr:nvPicPr>
        <xdr:cNvPr id="4" name="Imagen 3">
          <a:extLst>
            <a:ext uri="{FF2B5EF4-FFF2-40B4-BE49-F238E27FC236}">
              <a16:creationId xmlns:a16="http://schemas.microsoft.com/office/drawing/2014/main" id="{E6BE0FDA-D15C-470B-A35D-D829306C691F}"/>
            </a:ext>
          </a:extLst>
        </xdr:cNvPr>
        <xdr:cNvPicPr>
          <a:picLocks noChangeAspect="1"/>
        </xdr:cNvPicPr>
      </xdr:nvPicPr>
      <xdr:blipFill>
        <a:blip xmlns:r="http://schemas.openxmlformats.org/officeDocument/2006/relationships" r:embed="rId1"/>
        <a:stretch>
          <a:fillRect/>
        </a:stretch>
      </xdr:blipFill>
      <xdr:spPr>
        <a:xfrm>
          <a:off x="271895" y="179213"/>
          <a:ext cx="5245677" cy="812107"/>
        </a:xfrm>
        <a:prstGeom prst="rect">
          <a:avLst/>
        </a:prstGeom>
      </xdr:spPr>
    </xdr:pic>
    <xdr:clientData/>
  </xdr:twoCellAnchor>
  <xdr:twoCellAnchor editAs="oneCell">
    <xdr:from>
      <xdr:col>22</xdr:col>
      <xdr:colOff>381000</xdr:colOff>
      <xdr:row>0</xdr:row>
      <xdr:rowOff>158751</xdr:rowOff>
    </xdr:from>
    <xdr:to>
      <xdr:col>23</xdr:col>
      <xdr:colOff>1444625</xdr:colOff>
      <xdr:row>5</xdr:row>
      <xdr:rowOff>14727</xdr:rowOff>
    </xdr:to>
    <xdr:pic>
      <xdr:nvPicPr>
        <xdr:cNvPr id="5" name="Imagen 4">
          <a:extLst>
            <a:ext uri="{FF2B5EF4-FFF2-40B4-BE49-F238E27FC236}">
              <a16:creationId xmlns:a16="http://schemas.microsoft.com/office/drawing/2014/main" id="{1E69B083-F4CD-437C-A986-3969CAA4E230}"/>
            </a:ext>
          </a:extLst>
        </xdr:cNvPr>
        <xdr:cNvPicPr>
          <a:picLocks noChangeAspect="1"/>
        </xdr:cNvPicPr>
      </xdr:nvPicPr>
      <xdr:blipFill>
        <a:blip xmlns:r="http://schemas.openxmlformats.org/officeDocument/2006/relationships" r:embed="rId2"/>
        <a:stretch>
          <a:fillRect/>
        </a:stretch>
      </xdr:blipFill>
      <xdr:spPr>
        <a:xfrm>
          <a:off x="46031150" y="158751"/>
          <a:ext cx="2587625" cy="840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116417</xdr:colOff>
      <xdr:row>0</xdr:row>
      <xdr:rowOff>88289</xdr:rowOff>
    </xdr:from>
    <xdr:to>
      <xdr:col>0</xdr:col>
      <xdr:colOff>17779999</xdr:colOff>
      <xdr:row>5</xdr:row>
      <xdr:rowOff>63500</xdr:rowOff>
    </xdr:to>
    <xdr:sp macro="" textlink="">
      <xdr:nvSpPr>
        <xdr:cNvPr id="2" name="Rectángulo redondeado 1">
          <a:extLst>
            <a:ext uri="{FF2B5EF4-FFF2-40B4-BE49-F238E27FC236}">
              <a16:creationId xmlns:a16="http://schemas.microsoft.com/office/drawing/2014/main" id="{24EED59C-0B5A-49C6-AF70-4F7511324114}"/>
            </a:ext>
          </a:extLst>
        </xdr:cNvPr>
        <xdr:cNvSpPr/>
      </xdr:nvSpPr>
      <xdr:spPr>
        <a:xfrm>
          <a:off x="116417" y="88289"/>
          <a:ext cx="17663582" cy="927711"/>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0</xdr:col>
      <xdr:colOff>6794500</xdr:colOff>
      <xdr:row>1</xdr:row>
      <xdr:rowOff>148577</xdr:rowOff>
    </xdr:from>
    <xdr:ext cx="5819606" cy="468013"/>
    <xdr:sp macro="" textlink="">
      <xdr:nvSpPr>
        <xdr:cNvPr id="3" name="CuadroTexto 2">
          <a:extLst>
            <a:ext uri="{FF2B5EF4-FFF2-40B4-BE49-F238E27FC236}">
              <a16:creationId xmlns:a16="http://schemas.microsoft.com/office/drawing/2014/main" id="{1B2C692B-9D30-4864-B0DD-D1DA70A65D95}"/>
            </a:ext>
          </a:extLst>
        </xdr:cNvPr>
        <xdr:cNvSpPr txBox="1"/>
      </xdr:nvSpPr>
      <xdr:spPr>
        <a:xfrm>
          <a:off x="6794500" y="339077"/>
          <a:ext cx="5819606"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2400" b="1" cap="all">
              <a:solidFill>
                <a:schemeClr val="tx1"/>
              </a:solidFill>
              <a:effectLst/>
              <a:latin typeface="+mn-lt"/>
              <a:ea typeface="+mn-ea"/>
              <a:cs typeface="+mn-cs"/>
            </a:rPr>
            <a:t>Actualización: Corte</a:t>
          </a:r>
          <a:r>
            <a:rPr lang="es-CO" sz="2400" b="1" cap="all" baseline="0">
              <a:solidFill>
                <a:schemeClr val="tx1"/>
              </a:solidFill>
              <a:effectLst/>
              <a:latin typeface="+mn-lt"/>
              <a:ea typeface="+mn-ea"/>
              <a:cs typeface="+mn-cs"/>
            </a:rPr>
            <a:t> 31 de Marzo 2019</a:t>
          </a:r>
          <a:endParaRPr lang="es-CO" sz="3600" b="1" cap="all">
            <a:effectLst/>
          </a:endParaRPr>
        </a:p>
      </xdr:txBody>
    </xdr:sp>
    <xdr:clientData/>
  </xdr:oneCellAnchor>
  <xdr:twoCellAnchor editAs="oneCell">
    <xdr:from>
      <xdr:col>0</xdr:col>
      <xdr:colOff>271895</xdr:colOff>
      <xdr:row>0</xdr:row>
      <xdr:rowOff>179213</xdr:rowOff>
    </xdr:from>
    <xdr:to>
      <xdr:col>0</xdr:col>
      <xdr:colOff>5526039</xdr:colOff>
      <xdr:row>5</xdr:row>
      <xdr:rowOff>7070</xdr:rowOff>
    </xdr:to>
    <xdr:pic>
      <xdr:nvPicPr>
        <xdr:cNvPr id="4" name="Imagen 3">
          <a:extLst>
            <a:ext uri="{FF2B5EF4-FFF2-40B4-BE49-F238E27FC236}">
              <a16:creationId xmlns:a16="http://schemas.microsoft.com/office/drawing/2014/main" id="{86AEFB3F-8D22-40BF-8E67-FD5FA4DEC7E3}"/>
            </a:ext>
          </a:extLst>
        </xdr:cNvPr>
        <xdr:cNvPicPr>
          <a:picLocks noChangeAspect="1"/>
        </xdr:cNvPicPr>
      </xdr:nvPicPr>
      <xdr:blipFill>
        <a:blip xmlns:r="http://schemas.openxmlformats.org/officeDocument/2006/relationships" r:embed="rId1"/>
        <a:stretch>
          <a:fillRect/>
        </a:stretch>
      </xdr:blipFill>
      <xdr:spPr>
        <a:xfrm>
          <a:off x="271895" y="179213"/>
          <a:ext cx="5245677" cy="812107"/>
        </a:xfrm>
        <a:prstGeom prst="rect">
          <a:avLst/>
        </a:prstGeom>
      </xdr:spPr>
    </xdr:pic>
    <xdr:clientData/>
  </xdr:twoCellAnchor>
  <xdr:twoCellAnchor editAs="oneCell">
    <xdr:from>
      <xdr:col>0</xdr:col>
      <xdr:colOff>14964833</xdr:colOff>
      <xdr:row>0</xdr:row>
      <xdr:rowOff>137584</xdr:rowOff>
    </xdr:from>
    <xdr:to>
      <xdr:col>0</xdr:col>
      <xdr:colOff>17552458</xdr:colOff>
      <xdr:row>4</xdr:row>
      <xdr:rowOff>184060</xdr:rowOff>
    </xdr:to>
    <xdr:pic>
      <xdr:nvPicPr>
        <xdr:cNvPr id="5" name="Imagen 4">
          <a:extLst>
            <a:ext uri="{FF2B5EF4-FFF2-40B4-BE49-F238E27FC236}">
              <a16:creationId xmlns:a16="http://schemas.microsoft.com/office/drawing/2014/main" id="{9A26E342-59AD-4DE3-8EA3-AD64DF9504A6}"/>
            </a:ext>
          </a:extLst>
        </xdr:cNvPr>
        <xdr:cNvPicPr>
          <a:picLocks noChangeAspect="1"/>
        </xdr:cNvPicPr>
      </xdr:nvPicPr>
      <xdr:blipFill>
        <a:blip xmlns:r="http://schemas.openxmlformats.org/officeDocument/2006/relationships" r:embed="rId2"/>
        <a:stretch>
          <a:fillRect/>
        </a:stretch>
      </xdr:blipFill>
      <xdr:spPr>
        <a:xfrm>
          <a:off x="14964833" y="137584"/>
          <a:ext cx="2587625" cy="808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dia/OD/ARCHIVOS/MINTIC/2019/PES/PES%201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 1T 2019"/>
      <sheetName val="Infografia.Entorno"/>
      <sheetName val="Infografia.Inclusión"/>
      <sheetName val="Infografia.Ciudadanos"/>
      <sheetName val="Infografia.TD"/>
      <sheetName val="PES - Sectorial 1T-2019"/>
      <sheetName val="PES - Institucional 1T-2019"/>
      <sheetName val="PES - 1T 2019 con ajustes"/>
      <sheetName val="SINERGIA"/>
      <sheetName val="Lista Desplegabl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9"/>
  <sheetViews>
    <sheetView tabSelected="1" view="pageBreakPreview" zoomScale="30" zoomScaleNormal="85" zoomScaleSheetLayoutView="30" workbookViewId="0">
      <pane ySplit="7" topLeftCell="A8" activePane="bottomLeft" state="frozen"/>
      <selection activeCell="B1" sqref="B1"/>
      <selection pane="bottomLeft" activeCell="A7" sqref="A7"/>
    </sheetView>
  </sheetViews>
  <sheetFormatPr baseColWidth="10" defaultColWidth="11.453125" defaultRowHeight="15.5" outlineLevelCol="1" x14ac:dyDescent="0.35"/>
  <cols>
    <col min="1" max="1" width="28.6328125" style="1" customWidth="1"/>
    <col min="2" max="2" width="43.36328125" style="1" customWidth="1"/>
    <col min="3" max="3" width="46.453125" style="1" customWidth="1"/>
    <col min="4" max="4" width="26.1796875" style="1" customWidth="1"/>
    <col min="5" max="5" width="36.54296875" style="1" customWidth="1"/>
    <col min="6" max="6" width="33.54296875" style="1" customWidth="1"/>
    <col min="7" max="7" width="43.81640625" style="1" customWidth="1"/>
    <col min="8" max="9" width="24.81640625" style="1" customWidth="1"/>
    <col min="10" max="10" width="19.08984375" style="25" customWidth="1"/>
    <col min="11" max="11" width="27.90625" style="25" customWidth="1"/>
    <col min="12" max="12" width="32.54296875" style="1" customWidth="1"/>
    <col min="13" max="13" width="50.08984375" style="1" customWidth="1"/>
    <col min="14" max="14" width="47.26953125" style="1" customWidth="1"/>
    <col min="15" max="17" width="21.81640625" style="1" customWidth="1"/>
    <col min="18" max="18" width="21.81640625" style="1" customWidth="1" outlineLevel="1"/>
    <col min="19" max="23" width="21.81640625" style="1" customWidth="1"/>
    <col min="24" max="24" width="26.36328125" style="1" customWidth="1"/>
    <col min="25" max="16384" width="11.453125" style="1"/>
  </cols>
  <sheetData>
    <row r="1" spans="1:24" x14ac:dyDescent="0.35">
      <c r="A1" s="31"/>
      <c r="B1" s="31"/>
      <c r="C1" s="31"/>
      <c r="D1" s="31"/>
      <c r="E1" s="31"/>
      <c r="F1" s="31"/>
      <c r="G1" s="31"/>
      <c r="H1" s="31"/>
      <c r="I1" s="31"/>
      <c r="J1" s="31"/>
      <c r="K1" s="31"/>
      <c r="L1" s="31"/>
      <c r="M1" s="31"/>
      <c r="N1" s="31"/>
      <c r="O1" s="31"/>
      <c r="P1" s="31"/>
      <c r="Q1" s="31"/>
      <c r="R1" s="31"/>
      <c r="S1" s="31"/>
      <c r="T1" s="31"/>
      <c r="U1" s="31"/>
      <c r="V1" s="31"/>
      <c r="W1" s="31"/>
      <c r="X1" s="31"/>
    </row>
    <row r="2" spans="1:24" x14ac:dyDescent="0.35">
      <c r="A2" s="31"/>
      <c r="B2" s="31"/>
      <c r="C2" s="31"/>
      <c r="D2" s="31"/>
      <c r="E2" s="31"/>
      <c r="F2" s="31"/>
      <c r="G2" s="31"/>
      <c r="H2" s="31"/>
      <c r="I2" s="31"/>
      <c r="J2" s="31"/>
      <c r="K2" s="31"/>
      <c r="L2" s="31"/>
      <c r="M2" s="31"/>
      <c r="N2" s="31"/>
      <c r="O2" s="31"/>
      <c r="P2" s="31"/>
      <c r="Q2" s="31"/>
      <c r="R2" s="31"/>
      <c r="S2" s="31"/>
      <c r="T2" s="31"/>
      <c r="U2" s="31"/>
      <c r="V2" s="31"/>
      <c r="W2" s="31"/>
      <c r="X2" s="31"/>
    </row>
    <row r="3" spans="1:24" x14ac:dyDescent="0.35">
      <c r="A3" s="31"/>
      <c r="B3" s="31"/>
      <c r="C3" s="31"/>
      <c r="D3" s="31"/>
      <c r="E3" s="31"/>
      <c r="F3" s="31"/>
      <c r="G3" s="31"/>
      <c r="H3" s="31"/>
      <c r="I3" s="31"/>
      <c r="J3" s="31"/>
      <c r="K3" s="31"/>
      <c r="L3" s="31"/>
      <c r="M3" s="31"/>
      <c r="N3" s="31"/>
      <c r="O3" s="31"/>
      <c r="P3" s="31"/>
      <c r="Q3" s="31"/>
      <c r="R3" s="31"/>
      <c r="S3" s="31"/>
      <c r="T3" s="31"/>
      <c r="U3" s="31"/>
      <c r="V3" s="31"/>
      <c r="W3" s="31"/>
      <c r="X3" s="31"/>
    </row>
    <row r="4" spans="1:24" x14ac:dyDescent="0.35">
      <c r="A4" s="31"/>
      <c r="B4" s="31"/>
      <c r="C4" s="31"/>
      <c r="D4" s="31"/>
      <c r="E4" s="31"/>
      <c r="F4" s="31"/>
      <c r="G4" s="31"/>
      <c r="H4" s="31"/>
      <c r="I4" s="31"/>
      <c r="J4" s="31"/>
      <c r="K4" s="31"/>
      <c r="L4" s="31"/>
      <c r="M4" s="31"/>
      <c r="N4" s="31"/>
      <c r="O4" s="31"/>
      <c r="P4" s="31"/>
      <c r="Q4" s="31"/>
      <c r="R4" s="31"/>
      <c r="S4" s="31"/>
      <c r="T4" s="31"/>
      <c r="U4" s="31"/>
      <c r="V4" s="31"/>
      <c r="W4" s="31"/>
      <c r="X4" s="31"/>
    </row>
    <row r="5" spans="1:24" x14ac:dyDescent="0.35">
      <c r="A5" s="31"/>
      <c r="B5" s="31"/>
      <c r="C5" s="31"/>
      <c r="D5" s="31"/>
      <c r="E5" s="31"/>
      <c r="F5" s="31"/>
      <c r="G5" s="31"/>
      <c r="H5" s="31"/>
      <c r="I5" s="31"/>
      <c r="J5" s="31"/>
      <c r="K5" s="31"/>
      <c r="L5" s="31"/>
      <c r="M5" s="31"/>
      <c r="N5" s="31"/>
      <c r="O5" s="31"/>
      <c r="P5" s="31"/>
      <c r="Q5" s="31"/>
      <c r="R5" s="31"/>
      <c r="S5" s="31"/>
      <c r="T5" s="31"/>
      <c r="U5" s="31"/>
      <c r="V5" s="31"/>
      <c r="W5" s="31"/>
      <c r="X5" s="31"/>
    </row>
    <row r="6" spans="1:24" x14ac:dyDescent="0.35">
      <c r="A6" s="31"/>
      <c r="B6" s="31"/>
      <c r="C6" s="31"/>
      <c r="D6" s="31"/>
      <c r="E6" s="31"/>
      <c r="F6" s="31"/>
      <c r="G6" s="31"/>
      <c r="H6" s="31"/>
      <c r="I6" s="31"/>
      <c r="J6" s="31"/>
      <c r="K6" s="31"/>
      <c r="L6" s="31"/>
      <c r="M6" s="31"/>
      <c r="N6" s="31"/>
      <c r="O6" s="31"/>
      <c r="P6" s="31"/>
      <c r="Q6" s="31"/>
      <c r="R6" s="31"/>
      <c r="S6" s="31"/>
      <c r="T6" s="31"/>
      <c r="U6" s="31"/>
      <c r="V6" s="31"/>
      <c r="W6" s="31"/>
      <c r="X6" s="31"/>
    </row>
    <row r="7" spans="1:24" s="3" customFormat="1" ht="75.5" customHeight="1" x14ac:dyDescent="0.35">
      <c r="A7" s="2" t="s">
        <v>0</v>
      </c>
      <c r="B7" s="2" t="s">
        <v>1</v>
      </c>
      <c r="C7" s="2" t="s">
        <v>2</v>
      </c>
      <c r="D7" s="2" t="s">
        <v>3</v>
      </c>
      <c r="E7" s="2" t="s">
        <v>4</v>
      </c>
      <c r="F7" s="2" t="s">
        <v>5</v>
      </c>
      <c r="G7" s="2" t="s">
        <v>6</v>
      </c>
      <c r="H7" s="2" t="s">
        <v>7</v>
      </c>
      <c r="I7" s="2" t="s">
        <v>8</v>
      </c>
      <c r="J7" s="2" t="s">
        <v>9</v>
      </c>
      <c r="K7" s="2" t="s">
        <v>10</v>
      </c>
      <c r="L7" s="2" t="s">
        <v>11</v>
      </c>
      <c r="M7" s="2" t="s">
        <v>12</v>
      </c>
      <c r="N7" s="2" t="s">
        <v>13</v>
      </c>
      <c r="O7" s="2" t="s">
        <v>14</v>
      </c>
      <c r="P7" s="2" t="s">
        <v>15</v>
      </c>
      <c r="Q7" s="2" t="s">
        <v>16</v>
      </c>
      <c r="R7" s="2" t="s">
        <v>17</v>
      </c>
      <c r="S7" s="2" t="s">
        <v>18</v>
      </c>
      <c r="T7" s="2" t="s">
        <v>19</v>
      </c>
      <c r="U7" s="2" t="s">
        <v>20</v>
      </c>
      <c r="V7" s="2" t="s">
        <v>21</v>
      </c>
      <c r="W7" s="2" t="s">
        <v>22</v>
      </c>
      <c r="X7" s="2" t="s">
        <v>23</v>
      </c>
    </row>
    <row r="8" spans="1:24" s="3" customFormat="1" ht="57.5" customHeight="1" x14ac:dyDescent="0.35">
      <c r="A8" s="27" t="s">
        <v>24</v>
      </c>
      <c r="B8" s="27" t="s">
        <v>25</v>
      </c>
      <c r="C8" s="27" t="s">
        <v>26</v>
      </c>
      <c r="D8" s="27" t="s">
        <v>27</v>
      </c>
      <c r="E8" s="27" t="s">
        <v>28</v>
      </c>
      <c r="F8" s="27" t="s">
        <v>29</v>
      </c>
      <c r="G8" s="27" t="s">
        <v>30</v>
      </c>
      <c r="H8" s="27" t="s">
        <v>31</v>
      </c>
      <c r="I8" s="27" t="s">
        <v>32</v>
      </c>
      <c r="J8" s="28">
        <v>10989</v>
      </c>
      <c r="K8" s="28">
        <v>1482</v>
      </c>
      <c r="L8" s="27" t="s">
        <v>33</v>
      </c>
      <c r="M8" s="4" t="s">
        <v>34</v>
      </c>
      <c r="N8" s="4" t="s">
        <v>35</v>
      </c>
      <c r="O8" s="4" t="s">
        <v>36</v>
      </c>
      <c r="P8" s="4">
        <v>0</v>
      </c>
      <c r="Q8" s="4">
        <v>1</v>
      </c>
      <c r="R8" s="4">
        <v>0</v>
      </c>
      <c r="S8" s="4">
        <v>1</v>
      </c>
      <c r="T8" s="4">
        <v>1</v>
      </c>
      <c r="U8" s="4">
        <v>1</v>
      </c>
      <c r="V8" s="4">
        <f t="shared" ref="V8:V16" si="0">+_xlfn.IFS(O8="Acumulado",Q8+S8+T8+U8,O8="Capacidad",U8,O8="Flujo",U8,O8="Reducción",U8,O8="Stock",U8)</f>
        <v>4</v>
      </c>
      <c r="W8" s="4">
        <v>0</v>
      </c>
      <c r="X8" s="4" t="s">
        <v>37</v>
      </c>
    </row>
    <row r="9" spans="1:24" s="3" customFormat="1" ht="70.5" customHeight="1" x14ac:dyDescent="0.35">
      <c r="A9" s="27"/>
      <c r="B9" s="27"/>
      <c r="C9" s="27"/>
      <c r="D9" s="27"/>
      <c r="E9" s="27"/>
      <c r="F9" s="27"/>
      <c r="G9" s="27"/>
      <c r="H9" s="27"/>
      <c r="I9" s="27"/>
      <c r="J9" s="28"/>
      <c r="K9" s="28"/>
      <c r="L9" s="27"/>
      <c r="M9" s="4" t="s">
        <v>38</v>
      </c>
      <c r="N9" s="4" t="s">
        <v>39</v>
      </c>
      <c r="O9" s="4" t="s">
        <v>36</v>
      </c>
      <c r="P9" s="4">
        <v>1</v>
      </c>
      <c r="Q9" s="4">
        <v>1</v>
      </c>
      <c r="R9" s="4">
        <v>0</v>
      </c>
      <c r="S9" s="4">
        <v>0</v>
      </c>
      <c r="T9" s="4">
        <v>0</v>
      </c>
      <c r="U9" s="4">
        <v>0</v>
      </c>
      <c r="V9" s="4">
        <f t="shared" si="0"/>
        <v>1</v>
      </c>
      <c r="W9" s="4">
        <v>0</v>
      </c>
      <c r="X9" s="4" t="s">
        <v>37</v>
      </c>
    </row>
    <row r="10" spans="1:24" s="3" customFormat="1" ht="51" customHeight="1" x14ac:dyDescent="0.35">
      <c r="A10" s="27"/>
      <c r="B10" s="27"/>
      <c r="C10" s="27"/>
      <c r="D10" s="27"/>
      <c r="E10" s="27"/>
      <c r="F10" s="27"/>
      <c r="G10" s="27"/>
      <c r="H10" s="27"/>
      <c r="I10" s="27"/>
      <c r="J10" s="28"/>
      <c r="K10" s="28"/>
      <c r="L10" s="27"/>
      <c r="M10" s="4" t="s">
        <v>40</v>
      </c>
      <c r="N10" s="4" t="s">
        <v>41</v>
      </c>
      <c r="O10" s="4" t="s">
        <v>36</v>
      </c>
      <c r="P10" s="4">
        <v>5</v>
      </c>
      <c r="Q10" s="4">
        <v>0</v>
      </c>
      <c r="R10" s="4">
        <v>0</v>
      </c>
      <c r="S10" s="4">
        <v>5</v>
      </c>
      <c r="T10" s="4">
        <v>0</v>
      </c>
      <c r="U10" s="4">
        <v>1</v>
      </c>
      <c r="V10" s="4">
        <f t="shared" si="0"/>
        <v>6</v>
      </c>
      <c r="W10" s="4">
        <v>0</v>
      </c>
      <c r="X10" s="4" t="s">
        <v>37</v>
      </c>
    </row>
    <row r="11" spans="1:24" s="3" customFormat="1" ht="108" x14ac:dyDescent="0.35">
      <c r="A11" s="4" t="s">
        <v>24</v>
      </c>
      <c r="B11" s="4" t="s">
        <v>25</v>
      </c>
      <c r="C11" s="4" t="s">
        <v>42</v>
      </c>
      <c r="D11" s="4" t="s">
        <v>27</v>
      </c>
      <c r="E11" s="4" t="s">
        <v>28</v>
      </c>
      <c r="F11" s="4" t="s">
        <v>43</v>
      </c>
      <c r="G11" s="4" t="s">
        <v>44</v>
      </c>
      <c r="H11" s="4" t="s">
        <v>31</v>
      </c>
      <c r="I11" s="4" t="s">
        <v>45</v>
      </c>
      <c r="J11" s="5">
        <v>7482</v>
      </c>
      <c r="K11" s="5">
        <v>667</v>
      </c>
      <c r="L11" s="4" t="s">
        <v>46</v>
      </c>
      <c r="M11" s="4" t="s">
        <v>47</v>
      </c>
      <c r="N11" s="4" t="s">
        <v>48</v>
      </c>
      <c r="O11" s="4" t="s">
        <v>36</v>
      </c>
      <c r="P11" s="4">
        <v>0</v>
      </c>
      <c r="Q11" s="4">
        <v>3</v>
      </c>
      <c r="R11" s="4">
        <v>0</v>
      </c>
      <c r="S11" s="4">
        <v>3</v>
      </c>
      <c r="T11" s="4">
        <v>3</v>
      </c>
      <c r="U11" s="4">
        <v>3</v>
      </c>
      <c r="V11" s="4">
        <f t="shared" si="0"/>
        <v>12</v>
      </c>
      <c r="W11" s="4">
        <v>0</v>
      </c>
      <c r="X11" s="4" t="s">
        <v>49</v>
      </c>
    </row>
    <row r="12" spans="1:24" s="3" customFormat="1" ht="52" customHeight="1" x14ac:dyDescent="0.35">
      <c r="A12" s="27" t="s">
        <v>24</v>
      </c>
      <c r="B12" s="27" t="s">
        <v>25</v>
      </c>
      <c r="C12" s="27" t="s">
        <v>42</v>
      </c>
      <c r="D12" s="27" t="s">
        <v>27</v>
      </c>
      <c r="E12" s="27" t="s">
        <v>50</v>
      </c>
      <c r="F12" s="27" t="s">
        <v>51</v>
      </c>
      <c r="G12" s="27" t="s">
        <v>52</v>
      </c>
      <c r="H12" s="27" t="s">
        <v>31</v>
      </c>
      <c r="I12" s="27" t="s">
        <v>45</v>
      </c>
      <c r="J12" s="27"/>
      <c r="K12" s="27"/>
      <c r="L12" s="27"/>
      <c r="M12" s="4" t="s">
        <v>53</v>
      </c>
      <c r="N12" s="4" t="s">
        <v>54</v>
      </c>
      <c r="O12" s="4" t="s">
        <v>36</v>
      </c>
      <c r="P12" s="6">
        <v>360</v>
      </c>
      <c r="Q12" s="6">
        <v>95</v>
      </c>
      <c r="R12" s="4">
        <v>0</v>
      </c>
      <c r="S12" s="6">
        <v>0</v>
      </c>
      <c r="T12" s="6">
        <v>80</v>
      </c>
      <c r="U12" s="6">
        <v>100</v>
      </c>
      <c r="V12" s="4">
        <f t="shared" si="0"/>
        <v>275</v>
      </c>
      <c r="W12" s="4">
        <v>0</v>
      </c>
      <c r="X12" s="27" t="s">
        <v>49</v>
      </c>
    </row>
    <row r="13" spans="1:24" s="3" customFormat="1" ht="46" customHeight="1" x14ac:dyDescent="0.35">
      <c r="A13" s="27"/>
      <c r="B13" s="27"/>
      <c r="C13" s="27"/>
      <c r="D13" s="27"/>
      <c r="E13" s="27"/>
      <c r="F13" s="27"/>
      <c r="G13" s="27"/>
      <c r="H13" s="27"/>
      <c r="I13" s="27"/>
      <c r="J13" s="27"/>
      <c r="K13" s="27"/>
      <c r="L13" s="27"/>
      <c r="M13" s="4" t="s">
        <v>55</v>
      </c>
      <c r="N13" s="4" t="s">
        <v>56</v>
      </c>
      <c r="O13" s="4" t="s">
        <v>36</v>
      </c>
      <c r="P13" s="4">
        <v>0</v>
      </c>
      <c r="Q13" s="4">
        <v>1</v>
      </c>
      <c r="R13" s="4">
        <v>0</v>
      </c>
      <c r="S13" s="4">
        <v>1</v>
      </c>
      <c r="T13" s="4">
        <v>0</v>
      </c>
      <c r="U13" s="4">
        <v>2</v>
      </c>
      <c r="V13" s="4">
        <f t="shared" si="0"/>
        <v>4</v>
      </c>
      <c r="W13" s="4">
        <v>0</v>
      </c>
      <c r="X13" s="27"/>
    </row>
    <row r="14" spans="1:24" s="3" customFormat="1" ht="108" x14ac:dyDescent="0.35">
      <c r="A14" s="4" t="s">
        <v>24</v>
      </c>
      <c r="B14" s="4" t="s">
        <v>25</v>
      </c>
      <c r="C14" s="4" t="s">
        <v>42</v>
      </c>
      <c r="D14" s="4" t="s">
        <v>27</v>
      </c>
      <c r="E14" s="4" t="s">
        <v>50</v>
      </c>
      <c r="F14" s="4" t="s">
        <v>57</v>
      </c>
      <c r="G14" s="4" t="s">
        <v>58</v>
      </c>
      <c r="H14" s="4" t="s">
        <v>31</v>
      </c>
      <c r="I14" s="4" t="s">
        <v>45</v>
      </c>
      <c r="J14" s="5">
        <v>1684</v>
      </c>
      <c r="K14" s="5">
        <v>37</v>
      </c>
      <c r="L14" s="4" t="s">
        <v>59</v>
      </c>
      <c r="M14" s="4" t="s">
        <v>60</v>
      </c>
      <c r="N14" s="4" t="s">
        <v>61</v>
      </c>
      <c r="O14" s="4" t="s">
        <v>36</v>
      </c>
      <c r="P14" s="4">
        <v>0</v>
      </c>
      <c r="Q14" s="4">
        <v>1</v>
      </c>
      <c r="R14" s="4">
        <v>0</v>
      </c>
      <c r="S14" s="4">
        <v>2</v>
      </c>
      <c r="T14" s="4">
        <v>1</v>
      </c>
      <c r="U14" s="4">
        <v>2</v>
      </c>
      <c r="V14" s="4">
        <f t="shared" si="0"/>
        <v>6</v>
      </c>
      <c r="W14" s="4">
        <v>0</v>
      </c>
      <c r="X14" s="4" t="s">
        <v>49</v>
      </c>
    </row>
    <row r="15" spans="1:24" s="3" customFormat="1" ht="108" x14ac:dyDescent="0.35">
      <c r="A15" s="4" t="s">
        <v>24</v>
      </c>
      <c r="B15" s="4" t="s">
        <v>25</v>
      </c>
      <c r="C15" s="4" t="s">
        <v>42</v>
      </c>
      <c r="D15" s="4" t="s">
        <v>27</v>
      </c>
      <c r="E15" s="4" t="s">
        <v>62</v>
      </c>
      <c r="F15" s="4" t="s">
        <v>63</v>
      </c>
      <c r="G15" s="4" t="s">
        <v>64</v>
      </c>
      <c r="H15" s="4" t="s">
        <v>31</v>
      </c>
      <c r="I15" s="4" t="s">
        <v>45</v>
      </c>
      <c r="J15" s="5">
        <v>16832</v>
      </c>
      <c r="K15" s="5">
        <v>0</v>
      </c>
      <c r="L15" s="4" t="s">
        <v>65</v>
      </c>
      <c r="M15" s="4" t="s">
        <v>66</v>
      </c>
      <c r="N15" s="4" t="s">
        <v>67</v>
      </c>
      <c r="O15" s="4" t="s">
        <v>36</v>
      </c>
      <c r="P15" s="4">
        <v>0</v>
      </c>
      <c r="Q15" s="7">
        <v>22000</v>
      </c>
      <c r="R15" s="4">
        <v>0</v>
      </c>
      <c r="S15" s="7">
        <v>22000</v>
      </c>
      <c r="T15" s="7">
        <v>22000</v>
      </c>
      <c r="U15" s="7">
        <v>22000</v>
      </c>
      <c r="V15" s="7">
        <f t="shared" si="0"/>
        <v>88000</v>
      </c>
      <c r="W15" s="4">
        <v>0</v>
      </c>
      <c r="X15" s="4" t="s">
        <v>49</v>
      </c>
    </row>
    <row r="16" spans="1:24" s="3" customFormat="1" ht="108" x14ac:dyDescent="0.35">
      <c r="A16" s="4" t="s">
        <v>24</v>
      </c>
      <c r="B16" s="4" t="s">
        <v>25</v>
      </c>
      <c r="C16" s="4" t="s">
        <v>42</v>
      </c>
      <c r="D16" s="4" t="s">
        <v>27</v>
      </c>
      <c r="E16" s="4" t="s">
        <v>62</v>
      </c>
      <c r="F16" s="4" t="s">
        <v>68</v>
      </c>
      <c r="G16" s="4" t="s">
        <v>69</v>
      </c>
      <c r="H16" s="4" t="s">
        <v>31</v>
      </c>
      <c r="I16" s="4" t="s">
        <v>45</v>
      </c>
      <c r="J16" s="5">
        <v>18907</v>
      </c>
      <c r="K16" s="5">
        <v>0</v>
      </c>
      <c r="L16" s="4" t="s">
        <v>70</v>
      </c>
      <c r="M16" s="4" t="s">
        <v>71</v>
      </c>
      <c r="N16" s="4" t="s">
        <v>72</v>
      </c>
      <c r="O16" s="4" t="s">
        <v>73</v>
      </c>
      <c r="P16" s="4">
        <v>62</v>
      </c>
      <c r="Q16" s="4">
        <v>66</v>
      </c>
      <c r="R16" s="4">
        <v>0</v>
      </c>
      <c r="S16" s="4">
        <v>70</v>
      </c>
      <c r="T16" s="4">
        <v>74</v>
      </c>
      <c r="U16" s="4">
        <v>78</v>
      </c>
      <c r="V16" s="4">
        <f t="shared" si="0"/>
        <v>78</v>
      </c>
      <c r="W16" s="4">
        <v>0</v>
      </c>
      <c r="X16" s="4" t="s">
        <v>49</v>
      </c>
    </row>
    <row r="17" spans="1:24" s="3" customFormat="1" ht="54" x14ac:dyDescent="0.35">
      <c r="A17" s="27" t="s">
        <v>24</v>
      </c>
      <c r="B17" s="27" t="s">
        <v>25</v>
      </c>
      <c r="C17" s="27" t="s">
        <v>42</v>
      </c>
      <c r="D17" s="27" t="s">
        <v>27</v>
      </c>
      <c r="E17" s="27" t="s">
        <v>50</v>
      </c>
      <c r="F17" s="27" t="s">
        <v>74</v>
      </c>
      <c r="G17" s="27" t="s">
        <v>75</v>
      </c>
      <c r="H17" s="27" t="s">
        <v>31</v>
      </c>
      <c r="I17" s="27" t="s">
        <v>45</v>
      </c>
      <c r="J17" s="30">
        <v>4524</v>
      </c>
      <c r="K17" s="30">
        <v>0</v>
      </c>
      <c r="L17" s="27" t="s">
        <v>76</v>
      </c>
      <c r="M17" s="4" t="s">
        <v>77</v>
      </c>
      <c r="N17" s="4" t="s">
        <v>78</v>
      </c>
      <c r="O17" s="4" t="s">
        <v>79</v>
      </c>
      <c r="P17" s="6">
        <v>0</v>
      </c>
      <c r="Q17" s="6">
        <v>0</v>
      </c>
      <c r="R17" s="4">
        <v>0</v>
      </c>
      <c r="S17" s="4">
        <v>34</v>
      </c>
      <c r="T17" s="4">
        <v>0</v>
      </c>
      <c r="U17" s="4">
        <v>33</v>
      </c>
      <c r="V17" s="4">
        <f>+_xlfn.IFS(O17="Acumulado",Q17+S17+T17+U17,O17="Capacidad",S17,O17="Flujo",S17,O17="Reducción",S17,O17="Stock",S17)</f>
        <v>34</v>
      </c>
      <c r="W17" s="4">
        <v>0</v>
      </c>
      <c r="X17" s="27" t="s">
        <v>49</v>
      </c>
    </row>
    <row r="18" spans="1:24" s="3" customFormat="1" ht="54" x14ac:dyDescent="0.35">
      <c r="A18" s="27"/>
      <c r="B18" s="27"/>
      <c r="C18" s="27"/>
      <c r="D18" s="27"/>
      <c r="E18" s="27"/>
      <c r="F18" s="27"/>
      <c r="G18" s="27"/>
      <c r="H18" s="27"/>
      <c r="I18" s="27"/>
      <c r="J18" s="30"/>
      <c r="K18" s="30"/>
      <c r="L18" s="27"/>
      <c r="M18" s="4" t="s">
        <v>80</v>
      </c>
      <c r="N18" s="4" t="s">
        <v>81</v>
      </c>
      <c r="O18" s="4" t="s">
        <v>36</v>
      </c>
      <c r="P18" s="6">
        <v>0</v>
      </c>
      <c r="Q18" s="8">
        <v>0.5</v>
      </c>
      <c r="R18" s="4">
        <v>0</v>
      </c>
      <c r="S18" s="8">
        <v>0.5</v>
      </c>
      <c r="T18" s="8">
        <v>0.5</v>
      </c>
      <c r="U18" s="8">
        <v>0.5</v>
      </c>
      <c r="V18" s="4">
        <f>+_xlfn.IFS(O18="Acumulado",Q18+S18+T18+U18,O18="Capacidad",U18,O18="Flujo",U18,O18="Reducción",U18,O18="Stock",U18)</f>
        <v>2</v>
      </c>
      <c r="W18" s="4">
        <v>0</v>
      </c>
      <c r="X18" s="27"/>
    </row>
    <row r="19" spans="1:24" s="3" customFormat="1" ht="72" x14ac:dyDescent="0.35">
      <c r="A19" s="4" t="s">
        <v>24</v>
      </c>
      <c r="B19" s="4" t="s">
        <v>25</v>
      </c>
      <c r="C19" s="4" t="s">
        <v>26</v>
      </c>
      <c r="D19" s="4" t="s">
        <v>27</v>
      </c>
      <c r="E19" s="4" t="s">
        <v>62</v>
      </c>
      <c r="F19" s="4" t="s">
        <v>82</v>
      </c>
      <c r="G19" s="4" t="s">
        <v>83</v>
      </c>
      <c r="H19" s="4" t="s">
        <v>31</v>
      </c>
      <c r="I19" s="4" t="s">
        <v>84</v>
      </c>
      <c r="J19" s="5">
        <v>29524</v>
      </c>
      <c r="K19" s="5">
        <v>0</v>
      </c>
      <c r="L19" s="4" t="s">
        <v>85</v>
      </c>
      <c r="M19" s="4" t="s">
        <v>86</v>
      </c>
      <c r="N19" s="4" t="s">
        <v>86</v>
      </c>
      <c r="O19" s="4" t="s">
        <v>36</v>
      </c>
      <c r="P19" s="4">
        <v>40</v>
      </c>
      <c r="Q19" s="4">
        <v>665</v>
      </c>
      <c r="R19" s="4">
        <v>0</v>
      </c>
      <c r="S19" s="4">
        <v>665</v>
      </c>
      <c r="T19" s="4">
        <v>665</v>
      </c>
      <c r="U19" s="4">
        <v>665</v>
      </c>
      <c r="V19" s="7">
        <f>+_xlfn.IFS(O19="Acumulado",Q19+S19+T19+U19,O19="Capacidad",U19,O19="Flujo",U19,O19="Reducción",U19,O19="Stock",U19)</f>
        <v>2660</v>
      </c>
      <c r="W19" s="4">
        <v>0</v>
      </c>
      <c r="X19" s="4" t="s">
        <v>87</v>
      </c>
    </row>
    <row r="20" spans="1:24" s="3" customFormat="1" ht="55.5" customHeight="1" x14ac:dyDescent="0.35">
      <c r="A20" s="26" t="s">
        <v>24</v>
      </c>
      <c r="B20" s="26" t="s">
        <v>88</v>
      </c>
      <c r="C20" s="26" t="s">
        <v>26</v>
      </c>
      <c r="D20" s="26" t="s">
        <v>27</v>
      </c>
      <c r="E20" s="26" t="s">
        <v>28</v>
      </c>
      <c r="F20" s="26" t="s">
        <v>89</v>
      </c>
      <c r="G20" s="26" t="s">
        <v>90</v>
      </c>
      <c r="H20" s="26" t="s">
        <v>31</v>
      </c>
      <c r="I20" s="26" t="s">
        <v>91</v>
      </c>
      <c r="J20" s="26"/>
      <c r="K20" s="26"/>
      <c r="L20" s="26"/>
      <c r="M20" s="9" t="s">
        <v>92</v>
      </c>
      <c r="N20" s="9" t="s">
        <v>93</v>
      </c>
      <c r="O20" s="9" t="s">
        <v>94</v>
      </c>
      <c r="P20" s="10">
        <v>0</v>
      </c>
      <c r="Q20" s="10">
        <v>1</v>
      </c>
      <c r="R20" s="10">
        <v>1</v>
      </c>
      <c r="S20" s="10">
        <v>1</v>
      </c>
      <c r="T20" s="10">
        <v>1</v>
      </c>
      <c r="U20" s="10">
        <v>1</v>
      </c>
      <c r="V20" s="11">
        <f>+_xlfn.IFS(O20="Acumulado",Q20+S20+T20+U20,O20="Capacidad",U20,O20="Flujo",U20,O20="Reducción",U20,O20="Stock",U20)</f>
        <v>1</v>
      </c>
      <c r="W20" s="11">
        <v>1</v>
      </c>
      <c r="X20" s="26" t="s">
        <v>95</v>
      </c>
    </row>
    <row r="21" spans="1:24" s="3" customFormat="1" ht="34.5" customHeight="1" x14ac:dyDescent="0.35">
      <c r="A21" s="26"/>
      <c r="B21" s="26"/>
      <c r="C21" s="26"/>
      <c r="D21" s="26"/>
      <c r="E21" s="26"/>
      <c r="F21" s="26"/>
      <c r="G21" s="26"/>
      <c r="H21" s="26"/>
      <c r="I21" s="26"/>
      <c r="J21" s="26"/>
      <c r="K21" s="26"/>
      <c r="L21" s="26"/>
      <c r="M21" s="9" t="s">
        <v>96</v>
      </c>
      <c r="N21" s="9" t="s">
        <v>97</v>
      </c>
      <c r="O21" s="9" t="s">
        <v>79</v>
      </c>
      <c r="P21" s="9">
        <v>0</v>
      </c>
      <c r="Q21" s="9">
        <v>1</v>
      </c>
      <c r="R21" s="9">
        <v>0</v>
      </c>
      <c r="S21" s="9">
        <v>0</v>
      </c>
      <c r="T21" s="9">
        <v>0</v>
      </c>
      <c r="U21" s="9">
        <v>0</v>
      </c>
      <c r="V21" s="12">
        <f>+_xlfn.IFS(O21="Acumulado",Q21+S21+T21+U21,O21="Capacidad",Q21,O21="Flujo",Q21,O21="Reducción",Q21,O21="Stock",Q21)</f>
        <v>1</v>
      </c>
      <c r="W21" s="9">
        <v>0</v>
      </c>
      <c r="X21" s="26"/>
    </row>
    <row r="22" spans="1:24" s="3" customFormat="1" ht="37" customHeight="1" x14ac:dyDescent="0.35">
      <c r="A22" s="26"/>
      <c r="B22" s="26"/>
      <c r="C22" s="26"/>
      <c r="D22" s="26"/>
      <c r="E22" s="26"/>
      <c r="F22" s="26"/>
      <c r="G22" s="26"/>
      <c r="H22" s="26"/>
      <c r="I22" s="26"/>
      <c r="J22" s="26"/>
      <c r="K22" s="26"/>
      <c r="L22" s="26"/>
      <c r="M22" s="9" t="s">
        <v>98</v>
      </c>
      <c r="N22" s="9" t="s">
        <v>99</v>
      </c>
      <c r="O22" s="9" t="s">
        <v>36</v>
      </c>
      <c r="P22" s="9">
        <v>0</v>
      </c>
      <c r="Q22" s="12">
        <v>300000</v>
      </c>
      <c r="R22" s="12">
        <v>47383</v>
      </c>
      <c r="S22" s="12">
        <v>350000</v>
      </c>
      <c r="T22" s="12">
        <v>400000</v>
      </c>
      <c r="U22" s="12">
        <v>600000</v>
      </c>
      <c r="V22" s="12">
        <f>+_xlfn.IFS(O22="Acumulado",Q22+S22+T22+U22,O22="Capacidad",U22,O22="Flujo",U22,O22="Reducción",U22,O22="Stock",U22)</f>
        <v>1650000</v>
      </c>
      <c r="W22" s="12">
        <v>47383</v>
      </c>
      <c r="X22" s="26"/>
    </row>
    <row r="23" spans="1:24" s="3" customFormat="1" ht="36" x14ac:dyDescent="0.35">
      <c r="A23" s="26"/>
      <c r="B23" s="26"/>
      <c r="C23" s="26"/>
      <c r="D23" s="26"/>
      <c r="E23" s="26"/>
      <c r="F23" s="26"/>
      <c r="G23" s="26"/>
      <c r="H23" s="26"/>
      <c r="I23" s="26"/>
      <c r="J23" s="26"/>
      <c r="K23" s="26"/>
      <c r="L23" s="26"/>
      <c r="M23" s="9" t="s">
        <v>100</v>
      </c>
      <c r="N23" s="9" t="s">
        <v>101</v>
      </c>
      <c r="O23" s="9" t="s">
        <v>79</v>
      </c>
      <c r="P23" s="9">
        <v>0</v>
      </c>
      <c r="Q23" s="9">
        <v>1</v>
      </c>
      <c r="R23" s="9">
        <v>0</v>
      </c>
      <c r="S23" s="9">
        <v>0</v>
      </c>
      <c r="T23" s="9">
        <v>0</v>
      </c>
      <c r="U23" s="9">
        <v>0</v>
      </c>
      <c r="V23" s="12">
        <f>+_xlfn.IFS(O23="Acumulado",Q23+S23+T23+U23,O23="Capacidad",Q23,O23="Flujo",Q23,O23="Reducción",Q23,O23="Stock",Q23)</f>
        <v>1</v>
      </c>
      <c r="W23" s="9">
        <v>0</v>
      </c>
      <c r="X23" s="26"/>
    </row>
    <row r="24" spans="1:24" s="3" customFormat="1" ht="35.5" customHeight="1" x14ac:dyDescent="0.35">
      <c r="A24" s="26"/>
      <c r="B24" s="26"/>
      <c r="C24" s="26"/>
      <c r="D24" s="26"/>
      <c r="E24" s="26"/>
      <c r="F24" s="26"/>
      <c r="G24" s="26"/>
      <c r="H24" s="26"/>
      <c r="I24" s="26"/>
      <c r="J24" s="26"/>
      <c r="K24" s="26"/>
      <c r="L24" s="26"/>
      <c r="M24" s="9" t="s">
        <v>102</v>
      </c>
      <c r="N24" s="9" t="s">
        <v>103</v>
      </c>
      <c r="O24" s="9" t="s">
        <v>73</v>
      </c>
      <c r="P24" s="12">
        <v>1337</v>
      </c>
      <c r="Q24" s="12">
        <v>1337</v>
      </c>
      <c r="R24" s="12">
        <v>1320</v>
      </c>
      <c r="S24" s="12">
        <v>1357</v>
      </c>
      <c r="T24" s="12">
        <v>1377</v>
      </c>
      <c r="U24" s="12">
        <v>1400</v>
      </c>
      <c r="V24" s="12">
        <f t="shared" ref="V24:V45" si="1">+_xlfn.IFS(O24="Acumulado",Q24+S24+T24+U24,O24="Capacidad",U24,O24="Flujo",U24,O24="Reducción",U24,O24="Stock",U24)</f>
        <v>1400</v>
      </c>
      <c r="W24" s="12">
        <v>1320</v>
      </c>
      <c r="X24" s="26"/>
    </row>
    <row r="25" spans="1:24" s="3" customFormat="1" ht="63" customHeight="1" x14ac:dyDescent="0.35">
      <c r="A25" s="9" t="s">
        <v>24</v>
      </c>
      <c r="B25" s="9" t="s">
        <v>25</v>
      </c>
      <c r="C25" s="9" t="s">
        <v>26</v>
      </c>
      <c r="D25" s="9" t="s">
        <v>27</v>
      </c>
      <c r="E25" s="9" t="s">
        <v>62</v>
      </c>
      <c r="F25" s="9" t="s">
        <v>104</v>
      </c>
      <c r="G25" s="9" t="s">
        <v>105</v>
      </c>
      <c r="H25" s="9" t="s">
        <v>31</v>
      </c>
      <c r="I25" s="9" t="s">
        <v>91</v>
      </c>
      <c r="J25" s="13"/>
      <c r="K25" s="13"/>
      <c r="L25" s="9"/>
      <c r="M25" s="9" t="s">
        <v>106</v>
      </c>
      <c r="N25" s="9" t="s">
        <v>107</v>
      </c>
      <c r="O25" s="9" t="s">
        <v>94</v>
      </c>
      <c r="P25" s="9">
        <v>9</v>
      </c>
      <c r="Q25" s="9">
        <v>9</v>
      </c>
      <c r="R25" s="9">
        <v>9</v>
      </c>
      <c r="S25" s="9">
        <v>9</v>
      </c>
      <c r="T25" s="9">
        <v>9</v>
      </c>
      <c r="U25" s="9">
        <v>9</v>
      </c>
      <c r="V25" s="12">
        <f t="shared" si="1"/>
        <v>9</v>
      </c>
      <c r="W25" s="9">
        <v>9</v>
      </c>
      <c r="X25" s="9" t="s">
        <v>108</v>
      </c>
    </row>
    <row r="26" spans="1:24" s="3" customFormat="1" ht="54" x14ac:dyDescent="0.35">
      <c r="A26" s="26" t="s">
        <v>24</v>
      </c>
      <c r="B26" s="26" t="s">
        <v>25</v>
      </c>
      <c r="C26" s="26" t="s">
        <v>26</v>
      </c>
      <c r="D26" s="26" t="s">
        <v>27</v>
      </c>
      <c r="E26" s="26" t="s">
        <v>62</v>
      </c>
      <c r="F26" s="26" t="s">
        <v>109</v>
      </c>
      <c r="G26" s="26" t="s">
        <v>110</v>
      </c>
      <c r="H26" s="26" t="s">
        <v>31</v>
      </c>
      <c r="I26" s="26" t="s">
        <v>91</v>
      </c>
      <c r="J26" s="26"/>
      <c r="K26" s="26"/>
      <c r="L26" s="26"/>
      <c r="M26" s="9" t="s">
        <v>111</v>
      </c>
      <c r="N26" s="9" t="s">
        <v>112</v>
      </c>
      <c r="O26" s="9" t="s">
        <v>36</v>
      </c>
      <c r="P26" s="9">
        <v>0</v>
      </c>
      <c r="Q26" s="9">
        <v>2</v>
      </c>
      <c r="R26" s="9">
        <v>0</v>
      </c>
      <c r="S26" s="9">
        <v>2</v>
      </c>
      <c r="T26" s="9">
        <v>2</v>
      </c>
      <c r="U26" s="9">
        <v>2</v>
      </c>
      <c r="V26" s="12">
        <f t="shared" si="1"/>
        <v>8</v>
      </c>
      <c r="W26" s="9">
        <v>0</v>
      </c>
      <c r="X26" s="26" t="s">
        <v>108</v>
      </c>
    </row>
    <row r="27" spans="1:24" s="3" customFormat="1" ht="50.5" customHeight="1" x14ac:dyDescent="0.35">
      <c r="A27" s="26"/>
      <c r="B27" s="26"/>
      <c r="C27" s="26"/>
      <c r="D27" s="26"/>
      <c r="E27" s="26"/>
      <c r="F27" s="26"/>
      <c r="G27" s="26"/>
      <c r="H27" s="26"/>
      <c r="I27" s="26"/>
      <c r="J27" s="26"/>
      <c r="K27" s="26"/>
      <c r="L27" s="26"/>
      <c r="M27" s="9" t="s">
        <v>113</v>
      </c>
      <c r="N27" s="9" t="s">
        <v>114</v>
      </c>
      <c r="O27" s="9" t="s">
        <v>36</v>
      </c>
      <c r="P27" s="9">
        <v>2</v>
      </c>
      <c r="Q27" s="9">
        <v>2</v>
      </c>
      <c r="R27" s="9">
        <v>2</v>
      </c>
      <c r="S27" s="9">
        <v>2</v>
      </c>
      <c r="T27" s="9">
        <v>2</v>
      </c>
      <c r="U27" s="9">
        <v>2</v>
      </c>
      <c r="V27" s="12">
        <f t="shared" si="1"/>
        <v>8</v>
      </c>
      <c r="W27" s="9">
        <v>2</v>
      </c>
      <c r="X27" s="26"/>
    </row>
    <row r="28" spans="1:24" s="3" customFormat="1" ht="72" x14ac:dyDescent="0.35">
      <c r="A28" s="26"/>
      <c r="B28" s="26"/>
      <c r="C28" s="26"/>
      <c r="D28" s="26"/>
      <c r="E28" s="26"/>
      <c r="F28" s="26"/>
      <c r="G28" s="26"/>
      <c r="H28" s="26"/>
      <c r="I28" s="26"/>
      <c r="J28" s="26"/>
      <c r="K28" s="26"/>
      <c r="L28" s="26"/>
      <c r="M28" s="9" t="s">
        <v>115</v>
      </c>
      <c r="N28" s="9" t="s">
        <v>116</v>
      </c>
      <c r="O28" s="9" t="s">
        <v>36</v>
      </c>
      <c r="P28" s="9">
        <v>1</v>
      </c>
      <c r="Q28" s="9">
        <v>1</v>
      </c>
      <c r="R28" s="9">
        <v>0</v>
      </c>
      <c r="S28" s="9">
        <v>1</v>
      </c>
      <c r="T28" s="9">
        <v>0</v>
      </c>
      <c r="U28" s="9">
        <v>1</v>
      </c>
      <c r="V28" s="12">
        <f t="shared" si="1"/>
        <v>3</v>
      </c>
      <c r="W28" s="9">
        <v>0</v>
      </c>
      <c r="X28" s="26"/>
    </row>
    <row r="29" spans="1:24" s="3" customFormat="1" ht="36" x14ac:dyDescent="0.35">
      <c r="A29" s="26" t="s">
        <v>24</v>
      </c>
      <c r="B29" s="26" t="s">
        <v>25</v>
      </c>
      <c r="C29" s="26" t="s">
        <v>26</v>
      </c>
      <c r="D29" s="26" t="s">
        <v>27</v>
      </c>
      <c r="E29" s="26" t="s">
        <v>117</v>
      </c>
      <c r="F29" s="26" t="s">
        <v>118</v>
      </c>
      <c r="G29" s="26" t="s">
        <v>119</v>
      </c>
      <c r="H29" s="26" t="s">
        <v>31</v>
      </c>
      <c r="I29" s="26" t="s">
        <v>91</v>
      </c>
      <c r="J29" s="26"/>
      <c r="K29" s="26"/>
      <c r="L29" s="26"/>
      <c r="M29" s="9" t="s">
        <v>120</v>
      </c>
      <c r="N29" s="9" t="s">
        <v>121</v>
      </c>
      <c r="O29" s="9" t="s">
        <v>36</v>
      </c>
      <c r="P29" s="9">
        <v>680</v>
      </c>
      <c r="Q29" s="9">
        <v>200</v>
      </c>
      <c r="R29" s="9">
        <v>45</v>
      </c>
      <c r="S29" s="9">
        <v>200</v>
      </c>
      <c r="T29" s="9">
        <v>200</v>
      </c>
      <c r="U29" s="9">
        <v>200</v>
      </c>
      <c r="V29" s="12">
        <f t="shared" si="1"/>
        <v>800</v>
      </c>
      <c r="W29" s="9">
        <v>45</v>
      </c>
      <c r="X29" s="26" t="s">
        <v>108</v>
      </c>
    </row>
    <row r="30" spans="1:24" s="3" customFormat="1" ht="24" customHeight="1" x14ac:dyDescent="0.35">
      <c r="A30" s="26"/>
      <c r="B30" s="26"/>
      <c r="C30" s="26"/>
      <c r="D30" s="26"/>
      <c r="E30" s="26"/>
      <c r="F30" s="26"/>
      <c r="G30" s="26"/>
      <c r="H30" s="26"/>
      <c r="I30" s="26"/>
      <c r="J30" s="26"/>
      <c r="K30" s="26"/>
      <c r="L30" s="26"/>
      <c r="M30" s="9" t="s">
        <v>122</v>
      </c>
      <c r="N30" s="9" t="s">
        <v>123</v>
      </c>
      <c r="O30" s="9" t="s">
        <v>36</v>
      </c>
      <c r="P30" s="9">
        <v>39</v>
      </c>
      <c r="Q30" s="9">
        <v>10</v>
      </c>
      <c r="R30" s="9">
        <v>0</v>
      </c>
      <c r="S30" s="9">
        <v>10</v>
      </c>
      <c r="T30" s="9">
        <v>10</v>
      </c>
      <c r="U30" s="9">
        <v>10</v>
      </c>
      <c r="V30" s="12">
        <f t="shared" si="1"/>
        <v>40</v>
      </c>
      <c r="W30" s="9">
        <v>0</v>
      </c>
      <c r="X30" s="26"/>
    </row>
    <row r="31" spans="1:24" s="3" customFormat="1" ht="36" x14ac:dyDescent="0.35">
      <c r="A31" s="26"/>
      <c r="B31" s="26"/>
      <c r="C31" s="26"/>
      <c r="D31" s="26"/>
      <c r="E31" s="26"/>
      <c r="F31" s="26"/>
      <c r="G31" s="26"/>
      <c r="H31" s="26"/>
      <c r="I31" s="26"/>
      <c r="J31" s="26"/>
      <c r="K31" s="26"/>
      <c r="L31" s="26"/>
      <c r="M31" s="9" t="s">
        <v>124</v>
      </c>
      <c r="N31" s="9" t="s">
        <v>125</v>
      </c>
      <c r="O31" s="9" t="s">
        <v>36</v>
      </c>
      <c r="P31" s="9">
        <v>2</v>
      </c>
      <c r="Q31" s="9">
        <v>4</v>
      </c>
      <c r="R31" s="9">
        <v>1</v>
      </c>
      <c r="S31" s="9">
        <v>4</v>
      </c>
      <c r="T31" s="9">
        <v>4</v>
      </c>
      <c r="U31" s="9">
        <v>4</v>
      </c>
      <c r="V31" s="12">
        <f t="shared" si="1"/>
        <v>16</v>
      </c>
      <c r="W31" s="9">
        <v>1</v>
      </c>
      <c r="X31" s="26"/>
    </row>
    <row r="32" spans="1:24" s="3" customFormat="1" ht="54" x14ac:dyDescent="0.35">
      <c r="A32" s="26" t="s">
        <v>24</v>
      </c>
      <c r="B32" s="26" t="s">
        <v>25</v>
      </c>
      <c r="C32" s="26" t="s">
        <v>126</v>
      </c>
      <c r="D32" s="26" t="s">
        <v>27</v>
      </c>
      <c r="E32" s="26" t="s">
        <v>50</v>
      </c>
      <c r="F32" s="26" t="s">
        <v>127</v>
      </c>
      <c r="G32" s="26" t="s">
        <v>128</v>
      </c>
      <c r="H32" s="26" t="s">
        <v>31</v>
      </c>
      <c r="I32" s="26" t="s">
        <v>91</v>
      </c>
      <c r="J32" s="29">
        <v>53890</v>
      </c>
      <c r="K32" s="29">
        <v>2704</v>
      </c>
      <c r="L32" s="26" t="s">
        <v>129</v>
      </c>
      <c r="M32" s="9" t="s">
        <v>130</v>
      </c>
      <c r="N32" s="9" t="s">
        <v>131</v>
      </c>
      <c r="O32" s="9" t="s">
        <v>36</v>
      </c>
      <c r="P32" s="12">
        <v>479935</v>
      </c>
      <c r="Q32" s="12">
        <v>100000</v>
      </c>
      <c r="R32" s="9">
        <v>0</v>
      </c>
      <c r="S32" s="12">
        <v>680000</v>
      </c>
      <c r="T32" s="12">
        <v>720000</v>
      </c>
      <c r="U32" s="12">
        <v>720000</v>
      </c>
      <c r="V32" s="12">
        <f t="shared" si="1"/>
        <v>2220000</v>
      </c>
      <c r="W32" s="9">
        <v>0</v>
      </c>
      <c r="X32" s="26" t="s">
        <v>132</v>
      </c>
    </row>
    <row r="33" spans="1:24" s="3" customFormat="1" ht="54" x14ac:dyDescent="0.35">
      <c r="A33" s="26"/>
      <c r="B33" s="26"/>
      <c r="C33" s="26"/>
      <c r="D33" s="26"/>
      <c r="E33" s="26"/>
      <c r="F33" s="26"/>
      <c r="G33" s="26"/>
      <c r="H33" s="26"/>
      <c r="I33" s="26"/>
      <c r="J33" s="29"/>
      <c r="K33" s="29"/>
      <c r="L33" s="26"/>
      <c r="M33" s="9" t="s">
        <v>130</v>
      </c>
      <c r="N33" s="9" t="s">
        <v>133</v>
      </c>
      <c r="O33" s="9" t="s">
        <v>94</v>
      </c>
      <c r="P33" s="9">
        <v>4</v>
      </c>
      <c r="Q33" s="9">
        <v>4</v>
      </c>
      <c r="R33" s="9">
        <v>4</v>
      </c>
      <c r="S33" s="9">
        <v>4</v>
      </c>
      <c r="T33" s="9">
        <v>4</v>
      </c>
      <c r="U33" s="9">
        <v>4</v>
      </c>
      <c r="V33" s="9">
        <f t="shared" si="1"/>
        <v>4</v>
      </c>
      <c r="W33" s="9">
        <v>4</v>
      </c>
      <c r="X33" s="26"/>
    </row>
    <row r="34" spans="1:24" s="3" customFormat="1" ht="54" x14ac:dyDescent="0.35">
      <c r="A34" s="26"/>
      <c r="B34" s="26"/>
      <c r="C34" s="26"/>
      <c r="D34" s="26"/>
      <c r="E34" s="26"/>
      <c r="F34" s="26"/>
      <c r="G34" s="26"/>
      <c r="H34" s="26"/>
      <c r="I34" s="26"/>
      <c r="J34" s="29"/>
      <c r="K34" s="29"/>
      <c r="L34" s="26"/>
      <c r="M34" s="9" t="s">
        <v>130</v>
      </c>
      <c r="N34" s="9" t="s">
        <v>134</v>
      </c>
      <c r="O34" s="9" t="s">
        <v>36</v>
      </c>
      <c r="P34" s="12">
        <v>149437</v>
      </c>
      <c r="Q34" s="12">
        <v>25000</v>
      </c>
      <c r="R34" s="9">
        <v>0</v>
      </c>
      <c r="S34" s="12">
        <v>135000</v>
      </c>
      <c r="T34" s="12">
        <v>145000</v>
      </c>
      <c r="U34" s="12">
        <v>145000</v>
      </c>
      <c r="V34" s="12">
        <f t="shared" si="1"/>
        <v>450000</v>
      </c>
      <c r="W34" s="9">
        <v>0</v>
      </c>
      <c r="X34" s="26"/>
    </row>
    <row r="35" spans="1:24" s="3" customFormat="1" ht="54" x14ac:dyDescent="0.35">
      <c r="A35" s="26"/>
      <c r="B35" s="26"/>
      <c r="C35" s="26"/>
      <c r="D35" s="26"/>
      <c r="E35" s="26"/>
      <c r="F35" s="26"/>
      <c r="G35" s="26"/>
      <c r="H35" s="26"/>
      <c r="I35" s="26"/>
      <c r="J35" s="29"/>
      <c r="K35" s="29"/>
      <c r="L35" s="26"/>
      <c r="M35" s="9" t="s">
        <v>130</v>
      </c>
      <c r="N35" s="9" t="s">
        <v>135</v>
      </c>
      <c r="O35" s="9" t="s">
        <v>36</v>
      </c>
      <c r="P35" s="12">
        <v>9239</v>
      </c>
      <c r="Q35" s="12">
        <v>9000</v>
      </c>
      <c r="R35" s="9">
        <v>0</v>
      </c>
      <c r="S35" s="12">
        <v>35000</v>
      </c>
      <c r="T35" s="12">
        <v>35000</v>
      </c>
      <c r="U35" s="12">
        <v>35000</v>
      </c>
      <c r="V35" s="12">
        <f t="shared" si="1"/>
        <v>114000</v>
      </c>
      <c r="W35" s="9">
        <v>0</v>
      </c>
      <c r="X35" s="26"/>
    </row>
    <row r="36" spans="1:24" s="3" customFormat="1" ht="54" x14ac:dyDescent="0.35">
      <c r="A36" s="26"/>
      <c r="B36" s="26"/>
      <c r="C36" s="26"/>
      <c r="D36" s="26"/>
      <c r="E36" s="26"/>
      <c r="F36" s="26"/>
      <c r="G36" s="26"/>
      <c r="H36" s="26"/>
      <c r="I36" s="26"/>
      <c r="J36" s="29"/>
      <c r="K36" s="29"/>
      <c r="L36" s="26"/>
      <c r="M36" s="9" t="s">
        <v>130</v>
      </c>
      <c r="N36" s="9" t="s">
        <v>136</v>
      </c>
      <c r="O36" s="9" t="s">
        <v>79</v>
      </c>
      <c r="P36" s="10">
        <v>1</v>
      </c>
      <c r="Q36" s="10">
        <v>1</v>
      </c>
      <c r="R36" s="10">
        <v>1</v>
      </c>
      <c r="S36" s="10">
        <v>1</v>
      </c>
      <c r="T36" s="10">
        <v>1</v>
      </c>
      <c r="U36" s="10">
        <v>1</v>
      </c>
      <c r="V36" s="11">
        <f t="shared" si="1"/>
        <v>1</v>
      </c>
      <c r="W36" s="11">
        <v>1</v>
      </c>
      <c r="X36" s="26"/>
    </row>
    <row r="37" spans="1:24" s="3" customFormat="1" ht="54" x14ac:dyDescent="0.35">
      <c r="A37" s="26"/>
      <c r="B37" s="26"/>
      <c r="C37" s="26"/>
      <c r="D37" s="26"/>
      <c r="E37" s="26"/>
      <c r="F37" s="26"/>
      <c r="G37" s="26"/>
      <c r="H37" s="26"/>
      <c r="I37" s="26"/>
      <c r="J37" s="29"/>
      <c r="K37" s="29"/>
      <c r="L37" s="26"/>
      <c r="M37" s="9" t="s">
        <v>137</v>
      </c>
      <c r="N37" s="9" t="s">
        <v>138</v>
      </c>
      <c r="O37" s="9" t="s">
        <v>36</v>
      </c>
      <c r="P37" s="12">
        <v>7701</v>
      </c>
      <c r="Q37" s="12">
        <v>9000</v>
      </c>
      <c r="R37" s="9">
        <v>0</v>
      </c>
      <c r="S37" s="12">
        <v>35000</v>
      </c>
      <c r="T37" s="12">
        <v>35000</v>
      </c>
      <c r="U37" s="12">
        <v>35000</v>
      </c>
      <c r="V37" s="12">
        <f t="shared" si="1"/>
        <v>114000</v>
      </c>
      <c r="W37" s="9">
        <v>0</v>
      </c>
      <c r="X37" s="26"/>
    </row>
    <row r="38" spans="1:24" s="3" customFormat="1" ht="54" x14ac:dyDescent="0.35">
      <c r="A38" s="26"/>
      <c r="B38" s="26"/>
      <c r="C38" s="26"/>
      <c r="D38" s="26"/>
      <c r="E38" s="26"/>
      <c r="F38" s="26"/>
      <c r="G38" s="26"/>
      <c r="H38" s="26"/>
      <c r="I38" s="26"/>
      <c r="J38" s="29"/>
      <c r="K38" s="29"/>
      <c r="L38" s="26"/>
      <c r="M38" s="9" t="s">
        <v>137</v>
      </c>
      <c r="N38" s="9" t="s">
        <v>139</v>
      </c>
      <c r="O38" s="9" t="s">
        <v>36</v>
      </c>
      <c r="P38" s="9">
        <v>1</v>
      </c>
      <c r="Q38" s="9">
        <v>1</v>
      </c>
      <c r="R38" s="9">
        <v>0</v>
      </c>
      <c r="S38" s="9">
        <v>1</v>
      </c>
      <c r="T38" s="9">
        <v>1</v>
      </c>
      <c r="U38" s="9">
        <v>1</v>
      </c>
      <c r="V38" s="9">
        <f t="shared" si="1"/>
        <v>4</v>
      </c>
      <c r="W38" s="9">
        <v>0</v>
      </c>
      <c r="X38" s="26"/>
    </row>
    <row r="39" spans="1:24" s="3" customFormat="1" ht="36" x14ac:dyDescent="0.35">
      <c r="A39" s="26"/>
      <c r="B39" s="26"/>
      <c r="C39" s="26"/>
      <c r="D39" s="26"/>
      <c r="E39" s="26"/>
      <c r="F39" s="26"/>
      <c r="G39" s="26"/>
      <c r="H39" s="26"/>
      <c r="I39" s="26"/>
      <c r="J39" s="29"/>
      <c r="K39" s="29"/>
      <c r="L39" s="26"/>
      <c r="M39" s="9" t="s">
        <v>140</v>
      </c>
      <c r="N39" s="9" t="s">
        <v>141</v>
      </c>
      <c r="O39" s="9" t="s">
        <v>36</v>
      </c>
      <c r="P39" s="9">
        <v>670.1</v>
      </c>
      <c r="Q39" s="9">
        <v>412</v>
      </c>
      <c r="R39" s="9">
        <v>71.2</v>
      </c>
      <c r="S39" s="9">
        <v>412</v>
      </c>
      <c r="T39" s="9">
        <v>412</v>
      </c>
      <c r="U39" s="9">
        <v>412</v>
      </c>
      <c r="V39" s="12">
        <f t="shared" si="1"/>
        <v>1648</v>
      </c>
      <c r="W39" s="9">
        <v>71.2</v>
      </c>
      <c r="X39" s="26"/>
    </row>
    <row r="40" spans="1:24" s="3" customFormat="1" ht="36" x14ac:dyDescent="0.35">
      <c r="A40" s="26"/>
      <c r="B40" s="26"/>
      <c r="C40" s="26"/>
      <c r="D40" s="26"/>
      <c r="E40" s="26"/>
      <c r="F40" s="26"/>
      <c r="G40" s="26"/>
      <c r="H40" s="26"/>
      <c r="I40" s="26"/>
      <c r="J40" s="29"/>
      <c r="K40" s="29"/>
      <c r="L40" s="26"/>
      <c r="M40" s="9" t="s">
        <v>140</v>
      </c>
      <c r="N40" s="9" t="s">
        <v>142</v>
      </c>
      <c r="O40" s="9" t="s">
        <v>36</v>
      </c>
      <c r="P40" s="12">
        <v>55294</v>
      </c>
      <c r="Q40" s="12">
        <v>25000</v>
      </c>
      <c r="R40" s="9">
        <v>431</v>
      </c>
      <c r="S40" s="12">
        <v>25000</v>
      </c>
      <c r="T40" s="12">
        <v>25000</v>
      </c>
      <c r="U40" s="12">
        <v>25000</v>
      </c>
      <c r="V40" s="12">
        <f t="shared" si="1"/>
        <v>100000</v>
      </c>
      <c r="W40" s="9">
        <v>431</v>
      </c>
      <c r="X40" s="26"/>
    </row>
    <row r="41" spans="1:24" s="3" customFormat="1" ht="54" x14ac:dyDescent="0.35">
      <c r="A41" s="26"/>
      <c r="B41" s="26"/>
      <c r="C41" s="26"/>
      <c r="D41" s="26"/>
      <c r="E41" s="26"/>
      <c r="F41" s="26"/>
      <c r="G41" s="26"/>
      <c r="H41" s="26"/>
      <c r="I41" s="26"/>
      <c r="J41" s="29"/>
      <c r="K41" s="29"/>
      <c r="L41" s="26"/>
      <c r="M41" s="9" t="s">
        <v>143</v>
      </c>
      <c r="N41" s="9" t="s">
        <v>144</v>
      </c>
      <c r="O41" s="9" t="s">
        <v>36</v>
      </c>
      <c r="P41" s="12">
        <v>1076</v>
      </c>
      <c r="Q41" s="12">
        <v>1000</v>
      </c>
      <c r="R41" s="9">
        <v>0</v>
      </c>
      <c r="S41" s="12">
        <v>1000</v>
      </c>
      <c r="T41" s="12">
        <v>1000</v>
      </c>
      <c r="U41" s="12">
        <v>1000</v>
      </c>
      <c r="V41" s="12">
        <f t="shared" si="1"/>
        <v>4000</v>
      </c>
      <c r="W41" s="9">
        <v>0</v>
      </c>
      <c r="X41" s="26"/>
    </row>
    <row r="42" spans="1:24" s="3" customFormat="1" ht="108" x14ac:dyDescent="0.35">
      <c r="A42" s="9" t="s">
        <v>24</v>
      </c>
      <c r="B42" s="9" t="s">
        <v>25</v>
      </c>
      <c r="C42" s="9" t="s">
        <v>145</v>
      </c>
      <c r="D42" s="9" t="s">
        <v>27</v>
      </c>
      <c r="E42" s="9" t="s">
        <v>146</v>
      </c>
      <c r="F42" s="9" t="s">
        <v>147</v>
      </c>
      <c r="G42" s="9" t="s">
        <v>148</v>
      </c>
      <c r="H42" s="9" t="s">
        <v>31</v>
      </c>
      <c r="I42" s="9" t="s">
        <v>91</v>
      </c>
      <c r="J42" s="9"/>
      <c r="K42" s="9"/>
      <c r="L42" s="9"/>
      <c r="M42" s="9" t="s">
        <v>149</v>
      </c>
      <c r="N42" s="9" t="s">
        <v>150</v>
      </c>
      <c r="O42" s="9" t="s">
        <v>36</v>
      </c>
      <c r="P42" s="9">
        <v>0</v>
      </c>
      <c r="Q42" s="9">
        <v>1</v>
      </c>
      <c r="R42" s="9">
        <v>0.13600000000000001</v>
      </c>
      <c r="S42" s="9">
        <v>1</v>
      </c>
      <c r="T42" s="9">
        <v>1</v>
      </c>
      <c r="U42" s="9">
        <v>1</v>
      </c>
      <c r="V42" s="9">
        <f t="shared" si="1"/>
        <v>4</v>
      </c>
      <c r="W42" s="9">
        <v>0.13600000000000001</v>
      </c>
      <c r="X42" s="9" t="s">
        <v>151</v>
      </c>
    </row>
    <row r="43" spans="1:24" s="3" customFormat="1" ht="38.5" customHeight="1" x14ac:dyDescent="0.35">
      <c r="A43" s="26" t="s">
        <v>24</v>
      </c>
      <c r="B43" s="26" t="s">
        <v>25</v>
      </c>
      <c r="C43" s="26" t="s">
        <v>145</v>
      </c>
      <c r="D43" s="26" t="s">
        <v>27</v>
      </c>
      <c r="E43" s="26" t="s">
        <v>146</v>
      </c>
      <c r="F43" s="26" t="s">
        <v>152</v>
      </c>
      <c r="G43" s="26" t="s">
        <v>153</v>
      </c>
      <c r="H43" s="26" t="s">
        <v>31</v>
      </c>
      <c r="I43" s="26" t="s">
        <v>91</v>
      </c>
      <c r="J43" s="26"/>
      <c r="K43" s="26"/>
      <c r="L43" s="26"/>
      <c r="M43" s="9" t="s">
        <v>154</v>
      </c>
      <c r="N43" s="9" t="s">
        <v>155</v>
      </c>
      <c r="O43" s="9" t="s">
        <v>36</v>
      </c>
      <c r="P43" s="9">
        <v>0</v>
      </c>
      <c r="Q43" s="9">
        <v>1</v>
      </c>
      <c r="R43" s="9">
        <v>0.24</v>
      </c>
      <c r="S43" s="9">
        <v>3</v>
      </c>
      <c r="T43" s="9">
        <v>1</v>
      </c>
      <c r="U43" s="9">
        <v>1</v>
      </c>
      <c r="V43" s="9">
        <f t="shared" si="1"/>
        <v>6</v>
      </c>
      <c r="W43" s="9">
        <v>0.24</v>
      </c>
      <c r="X43" s="26" t="s">
        <v>151</v>
      </c>
    </row>
    <row r="44" spans="1:24" s="3" customFormat="1" ht="38.5" customHeight="1" x14ac:dyDescent="0.35">
      <c r="A44" s="26"/>
      <c r="B44" s="26"/>
      <c r="C44" s="26"/>
      <c r="D44" s="26"/>
      <c r="E44" s="26"/>
      <c r="F44" s="26"/>
      <c r="G44" s="26"/>
      <c r="H44" s="26"/>
      <c r="I44" s="26"/>
      <c r="J44" s="26"/>
      <c r="K44" s="26"/>
      <c r="L44" s="26"/>
      <c r="M44" s="9" t="s">
        <v>154</v>
      </c>
      <c r="N44" s="9" t="s">
        <v>156</v>
      </c>
      <c r="O44" s="9" t="s">
        <v>36</v>
      </c>
      <c r="P44" s="9">
        <v>0</v>
      </c>
      <c r="Q44" s="9">
        <v>1</v>
      </c>
      <c r="R44" s="9">
        <v>0.27</v>
      </c>
      <c r="S44" s="9">
        <v>3</v>
      </c>
      <c r="T44" s="9">
        <v>1</v>
      </c>
      <c r="U44" s="9">
        <v>1</v>
      </c>
      <c r="V44" s="9">
        <f t="shared" si="1"/>
        <v>6</v>
      </c>
      <c r="W44" s="9">
        <v>0.27</v>
      </c>
      <c r="X44" s="26"/>
    </row>
    <row r="45" spans="1:24" s="3" customFormat="1" ht="38.5" customHeight="1" x14ac:dyDescent="0.35">
      <c r="A45" s="26"/>
      <c r="B45" s="26"/>
      <c r="C45" s="26"/>
      <c r="D45" s="26"/>
      <c r="E45" s="26"/>
      <c r="F45" s="26"/>
      <c r="G45" s="26"/>
      <c r="H45" s="26"/>
      <c r="I45" s="26"/>
      <c r="J45" s="26"/>
      <c r="K45" s="26"/>
      <c r="L45" s="26"/>
      <c r="M45" s="9" t="s">
        <v>157</v>
      </c>
      <c r="N45" s="9" t="s">
        <v>158</v>
      </c>
      <c r="O45" s="9" t="s">
        <v>36</v>
      </c>
      <c r="P45" s="9">
        <v>0</v>
      </c>
      <c r="Q45" s="9">
        <v>3</v>
      </c>
      <c r="R45" s="9">
        <v>0.46500000000000002</v>
      </c>
      <c r="S45" s="9">
        <v>3</v>
      </c>
      <c r="T45" s="9">
        <v>3</v>
      </c>
      <c r="U45" s="9">
        <v>3</v>
      </c>
      <c r="V45" s="9">
        <f t="shared" si="1"/>
        <v>12</v>
      </c>
      <c r="W45" s="9">
        <v>0.46500000000000002</v>
      </c>
      <c r="X45" s="26"/>
    </row>
    <row r="46" spans="1:24" s="3" customFormat="1" ht="91.5" customHeight="1" x14ac:dyDescent="0.35">
      <c r="A46" s="9" t="s">
        <v>24</v>
      </c>
      <c r="B46" s="9" t="s">
        <v>25</v>
      </c>
      <c r="C46" s="9" t="s">
        <v>26</v>
      </c>
      <c r="D46" s="9" t="s">
        <v>27</v>
      </c>
      <c r="E46" s="9" t="s">
        <v>28</v>
      </c>
      <c r="F46" s="9" t="s">
        <v>159</v>
      </c>
      <c r="G46" s="9" t="s">
        <v>160</v>
      </c>
      <c r="H46" s="9" t="s">
        <v>31</v>
      </c>
      <c r="I46" s="9" t="s">
        <v>91</v>
      </c>
      <c r="J46" s="13"/>
      <c r="K46" s="13"/>
      <c r="L46" s="9"/>
      <c r="M46" s="9" t="s">
        <v>161</v>
      </c>
      <c r="N46" s="9" t="s">
        <v>162</v>
      </c>
      <c r="O46" s="9" t="s">
        <v>79</v>
      </c>
      <c r="P46" s="10">
        <v>0</v>
      </c>
      <c r="Q46" s="10">
        <v>1</v>
      </c>
      <c r="R46" s="10">
        <v>0.1</v>
      </c>
      <c r="S46" s="10">
        <v>0</v>
      </c>
      <c r="T46" s="10">
        <v>0</v>
      </c>
      <c r="U46" s="10">
        <v>0</v>
      </c>
      <c r="V46" s="11">
        <f>+_xlfn.IFS(O46="Acumulado",Q46+S46+T46+U46,O46="Capacidad",Q46,O46="Flujo",Q46,O46="Reducción",Q46,O46="Stock",Q46)</f>
        <v>1</v>
      </c>
      <c r="W46" s="11">
        <v>0.1</v>
      </c>
      <c r="X46" s="9" t="s">
        <v>163</v>
      </c>
    </row>
    <row r="47" spans="1:24" s="3" customFormat="1" ht="66.5" customHeight="1" x14ac:dyDescent="0.35">
      <c r="A47" s="9" t="s">
        <v>24</v>
      </c>
      <c r="B47" s="9" t="s">
        <v>25</v>
      </c>
      <c r="C47" s="9" t="s">
        <v>26</v>
      </c>
      <c r="D47" s="9" t="s">
        <v>27</v>
      </c>
      <c r="E47" s="9" t="s">
        <v>28</v>
      </c>
      <c r="F47" s="9" t="s">
        <v>164</v>
      </c>
      <c r="G47" s="9" t="s">
        <v>165</v>
      </c>
      <c r="H47" s="9" t="s">
        <v>31</v>
      </c>
      <c r="I47" s="9" t="s">
        <v>91</v>
      </c>
      <c r="J47" s="13"/>
      <c r="K47" s="13"/>
      <c r="L47" s="9"/>
      <c r="M47" s="9" t="s">
        <v>161</v>
      </c>
      <c r="N47" s="9" t="s">
        <v>162</v>
      </c>
      <c r="O47" s="9" t="s">
        <v>79</v>
      </c>
      <c r="P47" s="10">
        <v>0</v>
      </c>
      <c r="Q47" s="10">
        <v>1</v>
      </c>
      <c r="R47" s="10">
        <v>0.05</v>
      </c>
      <c r="S47" s="10">
        <v>0</v>
      </c>
      <c r="T47" s="10">
        <v>0</v>
      </c>
      <c r="U47" s="10">
        <v>0</v>
      </c>
      <c r="V47" s="11">
        <f>+_xlfn.IFS(O47="Acumulado",Q47+S47+T47+U47,O47="Capacidad",Q47,O47="Flujo",Q47,O47="Reducción",Q47,O47="Stock",Q47)</f>
        <v>1</v>
      </c>
      <c r="W47" s="11">
        <v>0.05</v>
      </c>
      <c r="X47" s="9" t="s">
        <v>163</v>
      </c>
    </row>
    <row r="48" spans="1:24" s="3" customFormat="1" ht="64" customHeight="1" x14ac:dyDescent="0.35">
      <c r="A48" s="9" t="s">
        <v>24</v>
      </c>
      <c r="B48" s="9" t="s">
        <v>25</v>
      </c>
      <c r="C48" s="9" t="s">
        <v>26</v>
      </c>
      <c r="D48" s="9" t="s">
        <v>27</v>
      </c>
      <c r="E48" s="9" t="s">
        <v>166</v>
      </c>
      <c r="F48" s="9" t="s">
        <v>167</v>
      </c>
      <c r="G48" s="9" t="s">
        <v>168</v>
      </c>
      <c r="H48" s="9" t="s">
        <v>31</v>
      </c>
      <c r="I48" s="9" t="s">
        <v>91</v>
      </c>
      <c r="J48" s="13"/>
      <c r="K48" s="13"/>
      <c r="L48" s="9"/>
      <c r="M48" s="9" t="s">
        <v>169</v>
      </c>
      <c r="N48" s="9" t="s">
        <v>170</v>
      </c>
      <c r="O48" s="9" t="s">
        <v>73</v>
      </c>
      <c r="P48" s="14">
        <v>0.879</v>
      </c>
      <c r="Q48" s="14">
        <v>0.92259999999999998</v>
      </c>
      <c r="R48" s="14">
        <v>0.879</v>
      </c>
      <c r="S48" s="14">
        <v>0.96809999999999996</v>
      </c>
      <c r="T48" s="14">
        <v>0.97340000000000004</v>
      </c>
      <c r="U48" s="14">
        <v>0.97340000000000004</v>
      </c>
      <c r="V48" s="15">
        <f>+_xlfn.IFS(O48="Acumulado",Q48+S48+T48+U48,O48="Capacidad",U48,O48="Flujo",U48,O48="Reducción",U48,O48="Stock",U48)</f>
        <v>0.97340000000000004</v>
      </c>
      <c r="W48" s="11">
        <v>0.879</v>
      </c>
      <c r="X48" s="9" t="s">
        <v>171</v>
      </c>
    </row>
    <row r="49" spans="1:24" s="3" customFormat="1" ht="108" x14ac:dyDescent="0.35">
      <c r="A49" s="4" t="s">
        <v>24</v>
      </c>
      <c r="B49" s="4" t="s">
        <v>25</v>
      </c>
      <c r="C49" s="4" t="s">
        <v>42</v>
      </c>
      <c r="D49" s="4" t="s">
        <v>172</v>
      </c>
      <c r="E49" s="4" t="s">
        <v>173</v>
      </c>
      <c r="F49" s="4" t="s">
        <v>174</v>
      </c>
      <c r="G49" s="4" t="s">
        <v>175</v>
      </c>
      <c r="H49" s="4" t="s">
        <v>31</v>
      </c>
      <c r="I49" s="4" t="s">
        <v>176</v>
      </c>
      <c r="J49" s="5">
        <v>44411</v>
      </c>
      <c r="K49" s="5">
        <v>356</v>
      </c>
      <c r="L49" s="4" t="s">
        <v>177</v>
      </c>
      <c r="M49" s="4" t="s">
        <v>178</v>
      </c>
      <c r="N49" s="4" t="s">
        <v>179</v>
      </c>
      <c r="O49" s="4" t="s">
        <v>79</v>
      </c>
      <c r="P49" s="4">
        <v>0</v>
      </c>
      <c r="Q49" s="4">
        <v>1</v>
      </c>
      <c r="R49" s="4">
        <v>0</v>
      </c>
      <c r="S49" s="4">
        <v>0</v>
      </c>
      <c r="T49" s="4">
        <v>0</v>
      </c>
      <c r="U49" s="4">
        <v>0</v>
      </c>
      <c r="V49" s="16">
        <f>+_xlfn.IFS(O49="Acumulado",Q49+S49+T49+U49,O49="Capacidad",Q49,O49="Flujo",Q49,O49="Reducción",Q49,O49="Stock",Q49)</f>
        <v>1</v>
      </c>
      <c r="W49" s="4">
        <v>0</v>
      </c>
      <c r="X49" s="4" t="s">
        <v>180</v>
      </c>
    </row>
    <row r="50" spans="1:24" s="3" customFormat="1" ht="106.5" customHeight="1" x14ac:dyDescent="0.35">
      <c r="A50" s="4" t="s">
        <v>24</v>
      </c>
      <c r="B50" s="4" t="s">
        <v>25</v>
      </c>
      <c r="C50" s="4" t="s">
        <v>42</v>
      </c>
      <c r="D50" s="4" t="s">
        <v>172</v>
      </c>
      <c r="E50" s="4" t="s">
        <v>181</v>
      </c>
      <c r="F50" s="4" t="s">
        <v>182</v>
      </c>
      <c r="G50" s="4" t="s">
        <v>183</v>
      </c>
      <c r="H50" s="4" t="s">
        <v>31</v>
      </c>
      <c r="I50" s="4" t="s">
        <v>176</v>
      </c>
      <c r="J50" s="5">
        <v>34052</v>
      </c>
      <c r="K50" s="5">
        <v>0</v>
      </c>
      <c r="L50" s="4" t="s">
        <v>184</v>
      </c>
      <c r="M50" s="4" t="s">
        <v>185</v>
      </c>
      <c r="N50" s="4" t="s">
        <v>186</v>
      </c>
      <c r="O50" s="4" t="s">
        <v>36</v>
      </c>
      <c r="P50" s="17">
        <v>0</v>
      </c>
      <c r="Q50" s="18">
        <v>0.28000000000000003</v>
      </c>
      <c r="R50" s="4">
        <v>0</v>
      </c>
      <c r="S50" s="18">
        <v>0.28000000000000003</v>
      </c>
      <c r="T50" s="18">
        <v>0.28000000000000003</v>
      </c>
      <c r="U50" s="18">
        <v>0.16</v>
      </c>
      <c r="V50" s="19">
        <f t="shared" ref="V50:V55" si="2">+_xlfn.IFS(O50="Acumulado",Q50+S50+T50+U50,O50="Capacidad",U50,O50="Flujo",U50,O50="Reducción",U50,O50="Stock",U50)</f>
        <v>1</v>
      </c>
      <c r="W50" s="4">
        <v>0</v>
      </c>
      <c r="X50" s="4" t="s">
        <v>180</v>
      </c>
    </row>
    <row r="51" spans="1:24" s="3" customFormat="1" ht="112" customHeight="1" x14ac:dyDescent="0.35">
      <c r="A51" s="4" t="s">
        <v>24</v>
      </c>
      <c r="B51" s="4" t="s">
        <v>25</v>
      </c>
      <c r="C51" s="4" t="s">
        <v>187</v>
      </c>
      <c r="D51" s="4" t="s">
        <v>172</v>
      </c>
      <c r="E51" s="4" t="s">
        <v>188</v>
      </c>
      <c r="F51" s="4" t="s">
        <v>189</v>
      </c>
      <c r="G51" s="4" t="s">
        <v>190</v>
      </c>
      <c r="H51" s="4" t="s">
        <v>31</v>
      </c>
      <c r="I51" s="4" t="s">
        <v>84</v>
      </c>
      <c r="J51" s="5">
        <v>12815</v>
      </c>
      <c r="K51" s="5">
        <v>515</v>
      </c>
      <c r="L51" s="4" t="s">
        <v>191</v>
      </c>
      <c r="M51" s="4" t="s">
        <v>192</v>
      </c>
      <c r="N51" s="4" t="s">
        <v>193</v>
      </c>
      <c r="O51" s="4" t="s">
        <v>36</v>
      </c>
      <c r="P51" s="7">
        <v>0</v>
      </c>
      <c r="Q51" s="7">
        <v>6000</v>
      </c>
      <c r="R51" s="4">
        <v>0</v>
      </c>
      <c r="S51" s="7">
        <v>7000</v>
      </c>
      <c r="T51" s="7">
        <v>8000</v>
      </c>
      <c r="U51" s="7">
        <v>9000</v>
      </c>
      <c r="V51" s="7">
        <f t="shared" si="2"/>
        <v>30000</v>
      </c>
      <c r="W51" s="4">
        <v>0</v>
      </c>
      <c r="X51" s="4" t="s">
        <v>194</v>
      </c>
    </row>
    <row r="52" spans="1:24" s="3" customFormat="1" ht="108" x14ac:dyDescent="0.35">
      <c r="A52" s="4" t="s">
        <v>24</v>
      </c>
      <c r="B52" s="4" t="s">
        <v>25</v>
      </c>
      <c r="C52" s="4" t="s">
        <v>195</v>
      </c>
      <c r="D52" s="4" t="s">
        <v>172</v>
      </c>
      <c r="E52" s="4" t="s">
        <v>196</v>
      </c>
      <c r="F52" s="4" t="s">
        <v>197</v>
      </c>
      <c r="G52" s="4" t="s">
        <v>198</v>
      </c>
      <c r="H52" s="4" t="s">
        <v>31</v>
      </c>
      <c r="I52" s="4" t="s">
        <v>199</v>
      </c>
      <c r="J52" s="5">
        <v>35204</v>
      </c>
      <c r="K52" s="5">
        <v>939</v>
      </c>
      <c r="L52" s="4" t="s">
        <v>200</v>
      </c>
      <c r="M52" s="4" t="s">
        <v>201</v>
      </c>
      <c r="N52" s="4" t="s">
        <v>202</v>
      </c>
      <c r="O52" s="4" t="s">
        <v>73</v>
      </c>
      <c r="P52" s="4">
        <v>35</v>
      </c>
      <c r="Q52" s="4">
        <v>37</v>
      </c>
      <c r="R52" s="4">
        <v>0</v>
      </c>
      <c r="S52" s="4">
        <v>35</v>
      </c>
      <c r="T52" s="4">
        <v>35</v>
      </c>
      <c r="U52" s="4">
        <v>47</v>
      </c>
      <c r="V52" s="4">
        <f t="shared" si="2"/>
        <v>47</v>
      </c>
      <c r="W52" s="4">
        <v>0</v>
      </c>
      <c r="X52" s="4" t="s">
        <v>203</v>
      </c>
    </row>
    <row r="53" spans="1:24" s="3" customFormat="1" ht="108" x14ac:dyDescent="0.35">
      <c r="A53" s="4" t="s">
        <v>24</v>
      </c>
      <c r="B53" s="4" t="s">
        <v>25</v>
      </c>
      <c r="C53" s="4" t="s">
        <v>195</v>
      </c>
      <c r="D53" s="4" t="s">
        <v>172</v>
      </c>
      <c r="E53" s="4" t="s">
        <v>204</v>
      </c>
      <c r="F53" s="4" t="s">
        <v>205</v>
      </c>
      <c r="G53" s="4" t="s">
        <v>206</v>
      </c>
      <c r="H53" s="4" t="s">
        <v>31</v>
      </c>
      <c r="I53" s="4" t="s">
        <v>199</v>
      </c>
      <c r="J53" s="5">
        <v>290000</v>
      </c>
      <c r="K53" s="5">
        <v>20146</v>
      </c>
      <c r="L53" s="4" t="s">
        <v>207</v>
      </c>
      <c r="M53" s="4" t="s">
        <v>208</v>
      </c>
      <c r="N53" s="4" t="s">
        <v>209</v>
      </c>
      <c r="O53" s="4" t="s">
        <v>73</v>
      </c>
      <c r="P53" s="7">
        <v>5638</v>
      </c>
      <c r="Q53" s="7">
        <v>5638</v>
      </c>
      <c r="R53" s="7">
        <v>5638</v>
      </c>
      <c r="S53" s="7">
        <v>4073</v>
      </c>
      <c r="T53" s="7">
        <v>4073</v>
      </c>
      <c r="U53" s="7">
        <v>4073</v>
      </c>
      <c r="V53" s="7">
        <f t="shared" si="2"/>
        <v>4073</v>
      </c>
      <c r="W53" s="7">
        <v>5638</v>
      </c>
      <c r="X53" s="4" t="s">
        <v>203</v>
      </c>
    </row>
    <row r="54" spans="1:24" s="3" customFormat="1" ht="108" x14ac:dyDescent="0.35">
      <c r="A54" s="4" t="s">
        <v>24</v>
      </c>
      <c r="B54" s="4" t="s">
        <v>25</v>
      </c>
      <c r="C54" s="4" t="s">
        <v>195</v>
      </c>
      <c r="D54" s="4" t="s">
        <v>172</v>
      </c>
      <c r="E54" s="4" t="s">
        <v>210</v>
      </c>
      <c r="F54" s="4" t="s">
        <v>211</v>
      </c>
      <c r="G54" s="4" t="s">
        <v>212</v>
      </c>
      <c r="H54" s="4" t="s">
        <v>31</v>
      </c>
      <c r="I54" s="4" t="s">
        <v>199</v>
      </c>
      <c r="J54" s="5">
        <v>44567</v>
      </c>
      <c r="K54" s="5">
        <v>90</v>
      </c>
      <c r="L54" s="4" t="s">
        <v>213</v>
      </c>
      <c r="M54" s="4" t="s">
        <v>214</v>
      </c>
      <c r="N54" s="4" t="s">
        <v>215</v>
      </c>
      <c r="O54" s="4" t="s">
        <v>36</v>
      </c>
      <c r="P54" s="7">
        <v>5803</v>
      </c>
      <c r="Q54" s="7">
        <v>0</v>
      </c>
      <c r="R54" s="4">
        <v>0</v>
      </c>
      <c r="S54" s="7">
        <v>200000</v>
      </c>
      <c r="T54" s="7">
        <v>92000</v>
      </c>
      <c r="U54" s="7">
        <v>145000</v>
      </c>
      <c r="V54" s="7">
        <f t="shared" si="2"/>
        <v>437000</v>
      </c>
      <c r="W54" s="4">
        <v>0</v>
      </c>
      <c r="X54" s="4" t="s">
        <v>203</v>
      </c>
    </row>
    <row r="55" spans="1:24" s="3" customFormat="1" ht="90" x14ac:dyDescent="0.35">
      <c r="A55" s="4" t="s">
        <v>24</v>
      </c>
      <c r="B55" s="4" t="s">
        <v>25</v>
      </c>
      <c r="C55" s="4" t="s">
        <v>26</v>
      </c>
      <c r="D55" s="4" t="s">
        <v>172</v>
      </c>
      <c r="E55" s="4" t="s">
        <v>166</v>
      </c>
      <c r="F55" s="4" t="s">
        <v>216</v>
      </c>
      <c r="G55" s="4" t="s">
        <v>217</v>
      </c>
      <c r="H55" s="4" t="s">
        <v>31</v>
      </c>
      <c r="I55" s="4" t="s">
        <v>84</v>
      </c>
      <c r="J55" s="5">
        <v>4110</v>
      </c>
      <c r="K55" s="5">
        <v>0</v>
      </c>
      <c r="L55" s="4" t="s">
        <v>218</v>
      </c>
      <c r="M55" s="4" t="s">
        <v>219</v>
      </c>
      <c r="N55" s="20" t="s">
        <v>220</v>
      </c>
      <c r="O55" s="4" t="s">
        <v>36</v>
      </c>
      <c r="P55" s="4">
        <v>17</v>
      </c>
      <c r="Q55" s="4">
        <v>17</v>
      </c>
      <c r="R55" s="4">
        <v>0</v>
      </c>
      <c r="S55" s="4">
        <v>23</v>
      </c>
      <c r="T55" s="4">
        <v>24</v>
      </c>
      <c r="U55" s="4">
        <v>26</v>
      </c>
      <c r="V55" s="4">
        <f t="shared" si="2"/>
        <v>90</v>
      </c>
      <c r="W55" s="4">
        <v>0</v>
      </c>
      <c r="X55" s="4" t="s">
        <v>87</v>
      </c>
    </row>
    <row r="56" spans="1:24" s="3" customFormat="1" ht="100" customHeight="1" x14ac:dyDescent="0.35">
      <c r="A56" s="9" t="s">
        <v>24</v>
      </c>
      <c r="B56" s="9" t="s">
        <v>25</v>
      </c>
      <c r="C56" s="9"/>
      <c r="D56" s="9" t="s">
        <v>172</v>
      </c>
      <c r="E56" s="9" t="s">
        <v>166</v>
      </c>
      <c r="F56" s="9" t="s">
        <v>221</v>
      </c>
      <c r="G56" s="9" t="s">
        <v>222</v>
      </c>
      <c r="H56" s="9" t="s">
        <v>31</v>
      </c>
      <c r="I56" s="9" t="s">
        <v>91</v>
      </c>
      <c r="J56" s="13"/>
      <c r="K56" s="13"/>
      <c r="L56" s="9"/>
      <c r="M56" s="9" t="s">
        <v>223</v>
      </c>
      <c r="N56" s="9" t="s">
        <v>224</v>
      </c>
      <c r="O56" s="9" t="s">
        <v>79</v>
      </c>
      <c r="P56" s="10">
        <v>0</v>
      </c>
      <c r="Q56" s="10">
        <v>1</v>
      </c>
      <c r="R56" s="10">
        <v>0.1</v>
      </c>
      <c r="S56" s="10">
        <v>0</v>
      </c>
      <c r="T56" s="10">
        <v>0</v>
      </c>
      <c r="U56" s="10">
        <v>0</v>
      </c>
      <c r="V56" s="11">
        <f>+_xlfn.IFS(O56="Acumulado",Q56+S56+T56+U56,O56="Capacidad",Q56,O56="Flujo",Q56,O56="Reducción",Q56,O56="Stock",Q56)</f>
        <v>1</v>
      </c>
      <c r="W56" s="11">
        <v>0.1</v>
      </c>
      <c r="X56" s="9" t="s">
        <v>163</v>
      </c>
    </row>
    <row r="57" spans="1:24" s="3" customFormat="1" ht="33" customHeight="1" x14ac:dyDescent="0.35">
      <c r="A57" s="27" t="s">
        <v>24</v>
      </c>
      <c r="B57" s="27" t="s">
        <v>225</v>
      </c>
      <c r="C57" s="27" t="s">
        <v>187</v>
      </c>
      <c r="D57" s="27" t="s">
        <v>226</v>
      </c>
      <c r="E57" s="27" t="s">
        <v>227</v>
      </c>
      <c r="F57" s="27" t="s">
        <v>84</v>
      </c>
      <c r="G57" s="27" t="s">
        <v>228</v>
      </c>
      <c r="H57" s="27" t="s">
        <v>31</v>
      </c>
      <c r="I57" s="27" t="s">
        <v>84</v>
      </c>
      <c r="J57" s="28">
        <v>14328</v>
      </c>
      <c r="K57" s="28">
        <v>256</v>
      </c>
      <c r="L57" s="27" t="s">
        <v>191</v>
      </c>
      <c r="M57" s="4" t="s">
        <v>229</v>
      </c>
      <c r="N57" s="4" t="s">
        <v>230</v>
      </c>
      <c r="O57" s="4" t="s">
        <v>36</v>
      </c>
      <c r="P57" s="7">
        <v>9674719</v>
      </c>
      <c r="Q57" s="7">
        <v>800000</v>
      </c>
      <c r="R57" s="4">
        <v>0</v>
      </c>
      <c r="S57" s="7">
        <v>1000000</v>
      </c>
      <c r="T57" s="7">
        <v>850000</v>
      </c>
      <c r="U57" s="7">
        <v>1050000</v>
      </c>
      <c r="V57" s="7">
        <f t="shared" ref="V57:V92" si="3">+_xlfn.IFS(O57="Acumulado",Q57+S57+T57+U57,O57="Capacidad",U57,O57="Flujo",U57,O57="Reducción",U57,O57="Stock",U57)</f>
        <v>3700000</v>
      </c>
      <c r="W57" s="4">
        <v>0</v>
      </c>
      <c r="X57" s="27" t="s">
        <v>194</v>
      </c>
    </row>
    <row r="58" spans="1:24" s="3" customFormat="1" ht="33" customHeight="1" x14ac:dyDescent="0.35">
      <c r="A58" s="27"/>
      <c r="B58" s="27"/>
      <c r="C58" s="27"/>
      <c r="D58" s="27"/>
      <c r="E58" s="27"/>
      <c r="F58" s="27"/>
      <c r="G58" s="27"/>
      <c r="H58" s="27"/>
      <c r="I58" s="27"/>
      <c r="J58" s="28"/>
      <c r="K58" s="28"/>
      <c r="L58" s="27"/>
      <c r="M58" s="4" t="s">
        <v>231</v>
      </c>
      <c r="N58" s="4" t="s">
        <v>232</v>
      </c>
      <c r="O58" s="4" t="s">
        <v>36</v>
      </c>
      <c r="P58" s="7">
        <v>0</v>
      </c>
      <c r="Q58" s="7">
        <v>90000</v>
      </c>
      <c r="R58" s="4">
        <v>0</v>
      </c>
      <c r="S58" s="7">
        <v>120000</v>
      </c>
      <c r="T58" s="7">
        <v>140000</v>
      </c>
      <c r="U58" s="7">
        <v>150000</v>
      </c>
      <c r="V58" s="7">
        <f t="shared" si="3"/>
        <v>500000</v>
      </c>
      <c r="W58" s="4">
        <v>0</v>
      </c>
      <c r="X58" s="27"/>
    </row>
    <row r="59" spans="1:24" s="3" customFormat="1" ht="33" customHeight="1" x14ac:dyDescent="0.35">
      <c r="A59" s="27"/>
      <c r="B59" s="27"/>
      <c r="C59" s="27"/>
      <c r="D59" s="27"/>
      <c r="E59" s="27"/>
      <c r="F59" s="27"/>
      <c r="G59" s="27"/>
      <c r="H59" s="27"/>
      <c r="I59" s="27"/>
      <c r="J59" s="28"/>
      <c r="K59" s="28"/>
      <c r="L59" s="27"/>
      <c r="M59" s="4" t="s">
        <v>233</v>
      </c>
      <c r="N59" s="4" t="s">
        <v>233</v>
      </c>
      <c r="O59" s="4" t="s">
        <v>36</v>
      </c>
      <c r="P59" s="7">
        <v>0</v>
      </c>
      <c r="Q59" s="7">
        <v>1500</v>
      </c>
      <c r="R59" s="4">
        <v>0</v>
      </c>
      <c r="S59" s="7">
        <v>1500</v>
      </c>
      <c r="T59" s="7">
        <v>1500</v>
      </c>
      <c r="U59" s="7">
        <v>1500</v>
      </c>
      <c r="V59" s="7">
        <f t="shared" si="3"/>
        <v>6000</v>
      </c>
      <c r="W59" s="4">
        <v>0</v>
      </c>
      <c r="X59" s="27"/>
    </row>
    <row r="60" spans="1:24" s="3" customFormat="1" ht="33" customHeight="1" x14ac:dyDescent="0.35">
      <c r="A60" s="27"/>
      <c r="B60" s="27"/>
      <c r="C60" s="27"/>
      <c r="D60" s="27"/>
      <c r="E60" s="27"/>
      <c r="F60" s="27"/>
      <c r="G60" s="27"/>
      <c r="H60" s="27"/>
      <c r="I60" s="27"/>
      <c r="J60" s="28"/>
      <c r="K60" s="28"/>
      <c r="L60" s="27"/>
      <c r="M60" s="4" t="s">
        <v>234</v>
      </c>
      <c r="N60" s="4" t="s">
        <v>235</v>
      </c>
      <c r="O60" s="4" t="s">
        <v>73</v>
      </c>
      <c r="P60" s="7">
        <v>122278</v>
      </c>
      <c r="Q60" s="7">
        <v>150000</v>
      </c>
      <c r="R60" s="4">
        <v>0</v>
      </c>
      <c r="S60" s="7">
        <v>200000</v>
      </c>
      <c r="T60" s="7">
        <v>250000</v>
      </c>
      <c r="U60" s="7">
        <v>360000</v>
      </c>
      <c r="V60" s="7">
        <f t="shared" si="3"/>
        <v>360000</v>
      </c>
      <c r="W60" s="4">
        <v>0</v>
      </c>
      <c r="X60" s="27"/>
    </row>
    <row r="61" spans="1:24" s="3" customFormat="1" ht="87" customHeight="1" x14ac:dyDescent="0.35">
      <c r="A61" s="4" t="s">
        <v>24</v>
      </c>
      <c r="B61" s="4" t="s">
        <v>25</v>
      </c>
      <c r="C61" s="4" t="s">
        <v>26</v>
      </c>
      <c r="D61" s="4" t="s">
        <v>226</v>
      </c>
      <c r="E61" s="4" t="s">
        <v>236</v>
      </c>
      <c r="F61" s="4" t="s">
        <v>237</v>
      </c>
      <c r="G61" s="4" t="s">
        <v>238</v>
      </c>
      <c r="H61" s="4" t="s">
        <v>31</v>
      </c>
      <c r="I61" s="4" t="s">
        <v>84</v>
      </c>
      <c r="J61" s="5">
        <v>3969</v>
      </c>
      <c r="K61" s="5">
        <v>0</v>
      </c>
      <c r="L61" s="4" t="s">
        <v>239</v>
      </c>
      <c r="M61" s="4" t="s">
        <v>240</v>
      </c>
      <c r="N61" s="4" t="s">
        <v>241</v>
      </c>
      <c r="O61" s="4" t="s">
        <v>36</v>
      </c>
      <c r="P61" s="4">
        <v>5</v>
      </c>
      <c r="Q61" s="4">
        <v>6</v>
      </c>
      <c r="R61" s="4">
        <v>0</v>
      </c>
      <c r="S61" s="4">
        <v>7</v>
      </c>
      <c r="T61" s="4">
        <v>8</v>
      </c>
      <c r="U61" s="4">
        <v>9</v>
      </c>
      <c r="V61" s="4">
        <f t="shared" si="3"/>
        <v>30</v>
      </c>
      <c r="W61" s="4">
        <v>0</v>
      </c>
      <c r="X61" s="4" t="s">
        <v>87</v>
      </c>
    </row>
    <row r="62" spans="1:24" s="3" customFormat="1" ht="69.5" customHeight="1" x14ac:dyDescent="0.35">
      <c r="A62" s="4" t="s">
        <v>24</v>
      </c>
      <c r="B62" s="4" t="s">
        <v>25</v>
      </c>
      <c r="C62" s="4" t="s">
        <v>26</v>
      </c>
      <c r="D62" s="4" t="s">
        <v>226</v>
      </c>
      <c r="E62" s="4" t="s">
        <v>236</v>
      </c>
      <c r="F62" s="4" t="s">
        <v>242</v>
      </c>
      <c r="G62" s="4" t="s">
        <v>243</v>
      </c>
      <c r="H62" s="4" t="s">
        <v>31</v>
      </c>
      <c r="I62" s="4" t="s">
        <v>84</v>
      </c>
      <c r="J62" s="5">
        <v>4419</v>
      </c>
      <c r="K62" s="5">
        <v>0</v>
      </c>
      <c r="L62" s="4" t="s">
        <v>244</v>
      </c>
      <c r="M62" s="4" t="s">
        <v>245</v>
      </c>
      <c r="N62" s="4" t="s">
        <v>246</v>
      </c>
      <c r="O62" s="4" t="s">
        <v>36</v>
      </c>
      <c r="P62" s="7">
        <v>60000</v>
      </c>
      <c r="Q62" s="7">
        <v>100000</v>
      </c>
      <c r="R62" s="4">
        <v>0</v>
      </c>
      <c r="S62" s="7">
        <v>100000</v>
      </c>
      <c r="T62" s="7">
        <v>100000</v>
      </c>
      <c r="U62" s="7">
        <v>100000</v>
      </c>
      <c r="V62" s="7">
        <f t="shared" si="3"/>
        <v>400000</v>
      </c>
      <c r="W62" s="4">
        <v>0</v>
      </c>
      <c r="X62" s="4" t="s">
        <v>87</v>
      </c>
    </row>
    <row r="63" spans="1:24" s="3" customFormat="1" ht="64.5" customHeight="1" x14ac:dyDescent="0.35">
      <c r="A63" s="9" t="s">
        <v>24</v>
      </c>
      <c r="B63" s="9" t="s">
        <v>88</v>
      </c>
      <c r="C63" s="9" t="s">
        <v>247</v>
      </c>
      <c r="D63" s="9" t="s">
        <v>226</v>
      </c>
      <c r="E63" s="9" t="s">
        <v>248</v>
      </c>
      <c r="F63" s="9" t="s">
        <v>249</v>
      </c>
      <c r="G63" s="9" t="s">
        <v>250</v>
      </c>
      <c r="H63" s="9" t="s">
        <v>31</v>
      </c>
      <c r="I63" s="9" t="s">
        <v>91</v>
      </c>
      <c r="J63" s="13"/>
      <c r="K63" s="13"/>
      <c r="L63" s="9"/>
      <c r="M63" s="9" t="s">
        <v>251</v>
      </c>
      <c r="N63" s="9" t="s">
        <v>252</v>
      </c>
      <c r="O63" s="9" t="s">
        <v>36</v>
      </c>
      <c r="P63" s="9">
        <v>0</v>
      </c>
      <c r="Q63" s="9">
        <v>1</v>
      </c>
      <c r="R63" s="9">
        <v>0.125</v>
      </c>
      <c r="S63" s="9">
        <v>1</v>
      </c>
      <c r="T63" s="9">
        <v>1</v>
      </c>
      <c r="U63" s="9">
        <v>1</v>
      </c>
      <c r="V63" s="9">
        <f t="shared" si="3"/>
        <v>4</v>
      </c>
      <c r="W63" s="9">
        <v>0.125</v>
      </c>
      <c r="X63" s="9" t="s">
        <v>151</v>
      </c>
    </row>
    <row r="64" spans="1:24" s="3" customFormat="1" ht="31" customHeight="1" x14ac:dyDescent="0.35">
      <c r="A64" s="27" t="s">
        <v>24</v>
      </c>
      <c r="B64" s="27" t="s">
        <v>88</v>
      </c>
      <c r="C64" s="27" t="s">
        <v>26</v>
      </c>
      <c r="D64" s="27" t="s">
        <v>253</v>
      </c>
      <c r="E64" s="27" t="s">
        <v>254</v>
      </c>
      <c r="F64" s="27" t="s">
        <v>255</v>
      </c>
      <c r="G64" s="27" t="s">
        <v>256</v>
      </c>
      <c r="H64" s="27" t="s">
        <v>31</v>
      </c>
      <c r="I64" s="27" t="s">
        <v>257</v>
      </c>
      <c r="J64" s="28">
        <v>70089</v>
      </c>
      <c r="K64" s="28">
        <v>1265</v>
      </c>
      <c r="L64" s="27" t="s">
        <v>258</v>
      </c>
      <c r="M64" s="4" t="s">
        <v>259</v>
      </c>
      <c r="N64" s="4" t="s">
        <v>260</v>
      </c>
      <c r="O64" s="4" t="s">
        <v>36</v>
      </c>
      <c r="P64" s="7">
        <v>0</v>
      </c>
      <c r="Q64" s="7">
        <v>500000</v>
      </c>
      <c r="R64" s="20">
        <v>0</v>
      </c>
      <c r="S64" s="7">
        <v>1000000</v>
      </c>
      <c r="T64" s="7">
        <v>1000000</v>
      </c>
      <c r="U64" s="7">
        <v>1000000</v>
      </c>
      <c r="V64" s="7">
        <f t="shared" si="3"/>
        <v>3500000</v>
      </c>
      <c r="W64" s="4">
        <v>0</v>
      </c>
      <c r="X64" s="27" t="s">
        <v>261</v>
      </c>
    </row>
    <row r="65" spans="1:24" s="3" customFormat="1" ht="42.5" customHeight="1" x14ac:dyDescent="0.35">
      <c r="A65" s="27"/>
      <c r="B65" s="27"/>
      <c r="C65" s="27"/>
      <c r="D65" s="27"/>
      <c r="E65" s="27"/>
      <c r="F65" s="27"/>
      <c r="G65" s="27"/>
      <c r="H65" s="27"/>
      <c r="I65" s="27"/>
      <c r="J65" s="28"/>
      <c r="K65" s="28"/>
      <c r="L65" s="27"/>
      <c r="M65" s="4" t="s">
        <v>262</v>
      </c>
      <c r="N65" s="4" t="s">
        <v>263</v>
      </c>
      <c r="O65" s="4" t="s">
        <v>36</v>
      </c>
      <c r="P65" s="4">
        <v>0</v>
      </c>
      <c r="Q65" s="4">
        <v>7</v>
      </c>
      <c r="R65" s="20">
        <v>0</v>
      </c>
      <c r="S65" s="4">
        <v>10</v>
      </c>
      <c r="T65" s="4">
        <v>10</v>
      </c>
      <c r="U65" s="4">
        <v>7</v>
      </c>
      <c r="V65" s="4">
        <f t="shared" si="3"/>
        <v>34</v>
      </c>
      <c r="W65" s="4">
        <v>0</v>
      </c>
      <c r="X65" s="27"/>
    </row>
    <row r="66" spans="1:24" s="3" customFormat="1" ht="68" customHeight="1" x14ac:dyDescent="0.35">
      <c r="A66" s="27"/>
      <c r="B66" s="27"/>
      <c r="C66" s="27"/>
      <c r="D66" s="27"/>
      <c r="E66" s="27"/>
      <c r="F66" s="27"/>
      <c r="G66" s="27"/>
      <c r="H66" s="27"/>
      <c r="I66" s="27"/>
      <c r="J66" s="28"/>
      <c r="K66" s="28"/>
      <c r="L66" s="27"/>
      <c r="M66" s="4" t="s">
        <v>264</v>
      </c>
      <c r="N66" s="4" t="s">
        <v>265</v>
      </c>
      <c r="O66" s="4" t="s">
        <v>73</v>
      </c>
      <c r="P66" s="18">
        <v>0.18</v>
      </c>
      <c r="Q66" s="18">
        <v>0.21</v>
      </c>
      <c r="R66" s="20">
        <v>0</v>
      </c>
      <c r="S66" s="18">
        <v>0.24</v>
      </c>
      <c r="T66" s="18">
        <v>0.27</v>
      </c>
      <c r="U66" s="18">
        <v>0.3</v>
      </c>
      <c r="V66" s="19">
        <f t="shared" si="3"/>
        <v>0.3</v>
      </c>
      <c r="W66" s="4">
        <v>0</v>
      </c>
      <c r="X66" s="27"/>
    </row>
    <row r="67" spans="1:24" s="3" customFormat="1" ht="54.5" customHeight="1" x14ac:dyDescent="0.35">
      <c r="A67" s="27"/>
      <c r="B67" s="27"/>
      <c r="C67" s="27"/>
      <c r="D67" s="27"/>
      <c r="E67" s="27"/>
      <c r="F67" s="27"/>
      <c r="G67" s="27"/>
      <c r="H67" s="27"/>
      <c r="I67" s="27"/>
      <c r="J67" s="28"/>
      <c r="K67" s="28"/>
      <c r="L67" s="27"/>
      <c r="M67" s="4" t="s">
        <v>266</v>
      </c>
      <c r="N67" s="4" t="s">
        <v>267</v>
      </c>
      <c r="O67" s="4" t="s">
        <v>73</v>
      </c>
      <c r="P67" s="18">
        <v>0.11</v>
      </c>
      <c r="Q67" s="18">
        <v>0.25</v>
      </c>
      <c r="R67" s="20">
        <v>0</v>
      </c>
      <c r="S67" s="18">
        <v>0.5</v>
      </c>
      <c r="T67" s="18">
        <v>0.75</v>
      </c>
      <c r="U67" s="18">
        <v>0.9</v>
      </c>
      <c r="V67" s="19">
        <f t="shared" si="3"/>
        <v>0.9</v>
      </c>
      <c r="W67" s="4">
        <v>0</v>
      </c>
      <c r="X67" s="27"/>
    </row>
    <row r="68" spans="1:24" s="3" customFormat="1" ht="41.5" customHeight="1" x14ac:dyDescent="0.35">
      <c r="A68" s="27"/>
      <c r="B68" s="27"/>
      <c r="C68" s="27"/>
      <c r="D68" s="27"/>
      <c r="E68" s="27"/>
      <c r="F68" s="27"/>
      <c r="G68" s="27"/>
      <c r="H68" s="27"/>
      <c r="I68" s="27"/>
      <c r="J68" s="28"/>
      <c r="K68" s="28"/>
      <c r="L68" s="27"/>
      <c r="M68" s="4" t="s">
        <v>268</v>
      </c>
      <c r="N68" s="4" t="s">
        <v>269</v>
      </c>
      <c r="O68" s="4" t="s">
        <v>36</v>
      </c>
      <c r="P68" s="4">
        <v>20</v>
      </c>
      <c r="Q68" s="4">
        <v>1</v>
      </c>
      <c r="R68" s="20">
        <v>0</v>
      </c>
      <c r="S68" s="4">
        <v>2</v>
      </c>
      <c r="T68" s="4">
        <v>2</v>
      </c>
      <c r="U68" s="4">
        <v>1</v>
      </c>
      <c r="V68" s="4">
        <f t="shared" si="3"/>
        <v>6</v>
      </c>
      <c r="W68" s="4">
        <v>0</v>
      </c>
      <c r="X68" s="27"/>
    </row>
    <row r="69" spans="1:24" s="3" customFormat="1" ht="55.5" customHeight="1" x14ac:dyDescent="0.35">
      <c r="A69" s="27"/>
      <c r="B69" s="27"/>
      <c r="C69" s="27"/>
      <c r="D69" s="27"/>
      <c r="E69" s="27"/>
      <c r="F69" s="27"/>
      <c r="G69" s="27"/>
      <c r="H69" s="27"/>
      <c r="I69" s="27"/>
      <c r="J69" s="28"/>
      <c r="K69" s="28"/>
      <c r="L69" s="27"/>
      <c r="M69" s="4" t="s">
        <v>270</v>
      </c>
      <c r="N69" s="4" t="s">
        <v>271</v>
      </c>
      <c r="O69" s="4" t="s">
        <v>73</v>
      </c>
      <c r="P69" s="18">
        <v>0.09</v>
      </c>
      <c r="Q69" s="18">
        <v>0.15</v>
      </c>
      <c r="R69" s="20">
        <v>0</v>
      </c>
      <c r="S69" s="18">
        <v>0.25</v>
      </c>
      <c r="T69" s="18">
        <v>0.4</v>
      </c>
      <c r="U69" s="18">
        <v>0.5</v>
      </c>
      <c r="V69" s="19">
        <f t="shared" si="3"/>
        <v>0.5</v>
      </c>
      <c r="W69" s="4">
        <v>0</v>
      </c>
      <c r="X69" s="27"/>
    </row>
    <row r="70" spans="1:24" s="3" customFormat="1" ht="55.5" customHeight="1" x14ac:dyDescent="0.35">
      <c r="A70" s="27"/>
      <c r="B70" s="27"/>
      <c r="C70" s="27"/>
      <c r="D70" s="27"/>
      <c r="E70" s="27"/>
      <c r="F70" s="27"/>
      <c r="G70" s="27"/>
      <c r="H70" s="27"/>
      <c r="I70" s="27"/>
      <c r="J70" s="28"/>
      <c r="K70" s="28"/>
      <c r="L70" s="27"/>
      <c r="M70" s="4" t="s">
        <v>270</v>
      </c>
      <c r="N70" s="4" t="s">
        <v>272</v>
      </c>
      <c r="O70" s="4" t="s">
        <v>73</v>
      </c>
      <c r="P70" s="18">
        <v>0.01</v>
      </c>
      <c r="Q70" s="18">
        <v>0.2</v>
      </c>
      <c r="R70" s="20">
        <v>0</v>
      </c>
      <c r="S70" s="18">
        <v>0.45</v>
      </c>
      <c r="T70" s="18">
        <v>0.6</v>
      </c>
      <c r="U70" s="18">
        <v>0.75</v>
      </c>
      <c r="V70" s="19">
        <f t="shared" si="3"/>
        <v>0.75</v>
      </c>
      <c r="W70" s="4">
        <v>0</v>
      </c>
      <c r="X70" s="27"/>
    </row>
    <row r="71" spans="1:24" s="3" customFormat="1" ht="55.5" customHeight="1" x14ac:dyDescent="0.35">
      <c r="A71" s="27"/>
      <c r="B71" s="27"/>
      <c r="C71" s="27"/>
      <c r="D71" s="27"/>
      <c r="E71" s="27"/>
      <c r="F71" s="27"/>
      <c r="G71" s="27"/>
      <c r="H71" s="27"/>
      <c r="I71" s="27"/>
      <c r="J71" s="28"/>
      <c r="K71" s="28"/>
      <c r="L71" s="27"/>
      <c r="M71" s="4" t="s">
        <v>273</v>
      </c>
      <c r="N71" s="4" t="s">
        <v>274</v>
      </c>
      <c r="O71" s="4" t="s">
        <v>36</v>
      </c>
      <c r="P71" s="4">
        <v>0</v>
      </c>
      <c r="Q71" s="4">
        <v>10</v>
      </c>
      <c r="R71" s="20">
        <v>0</v>
      </c>
      <c r="S71" s="4">
        <v>50</v>
      </c>
      <c r="T71" s="4">
        <v>70</v>
      </c>
      <c r="U71" s="4">
        <v>70</v>
      </c>
      <c r="V71" s="4">
        <f t="shared" si="3"/>
        <v>200</v>
      </c>
      <c r="W71" s="4">
        <v>0</v>
      </c>
      <c r="X71" s="27"/>
    </row>
    <row r="72" spans="1:24" s="3" customFormat="1" ht="55.5" customHeight="1" x14ac:dyDescent="0.35">
      <c r="A72" s="27"/>
      <c r="B72" s="27"/>
      <c r="C72" s="27"/>
      <c r="D72" s="27"/>
      <c r="E72" s="27"/>
      <c r="F72" s="27"/>
      <c r="G72" s="27"/>
      <c r="H72" s="27"/>
      <c r="I72" s="27"/>
      <c r="J72" s="28"/>
      <c r="K72" s="28"/>
      <c r="L72" s="27"/>
      <c r="M72" s="4" t="s">
        <v>275</v>
      </c>
      <c r="N72" s="4" t="s">
        <v>276</v>
      </c>
      <c r="O72" s="4" t="s">
        <v>73</v>
      </c>
      <c r="P72" s="18">
        <v>0</v>
      </c>
      <c r="Q72" s="18">
        <v>0.25</v>
      </c>
      <c r="R72" s="20">
        <v>0</v>
      </c>
      <c r="S72" s="18">
        <v>0.5</v>
      </c>
      <c r="T72" s="18">
        <v>0.75</v>
      </c>
      <c r="U72" s="18">
        <v>1</v>
      </c>
      <c r="V72" s="19">
        <f t="shared" si="3"/>
        <v>1</v>
      </c>
      <c r="W72" s="4">
        <v>0</v>
      </c>
      <c r="X72" s="27"/>
    </row>
    <row r="73" spans="1:24" s="3" customFormat="1" ht="55.5" customHeight="1" x14ac:dyDescent="0.35">
      <c r="A73" s="27"/>
      <c r="B73" s="27"/>
      <c r="C73" s="27"/>
      <c r="D73" s="27"/>
      <c r="E73" s="27"/>
      <c r="F73" s="27"/>
      <c r="G73" s="27"/>
      <c r="H73" s="27"/>
      <c r="I73" s="27"/>
      <c r="J73" s="28"/>
      <c r="K73" s="28"/>
      <c r="L73" s="27"/>
      <c r="M73" s="4" t="s">
        <v>275</v>
      </c>
      <c r="N73" s="4" t="s">
        <v>277</v>
      </c>
      <c r="O73" s="4" t="s">
        <v>73</v>
      </c>
      <c r="P73" s="18">
        <v>0</v>
      </c>
      <c r="Q73" s="18">
        <v>0.15</v>
      </c>
      <c r="R73" s="20">
        <v>0</v>
      </c>
      <c r="S73" s="18">
        <v>0.35</v>
      </c>
      <c r="T73" s="18">
        <v>0.55000000000000004</v>
      </c>
      <c r="U73" s="18">
        <v>0.75</v>
      </c>
      <c r="V73" s="19">
        <f t="shared" si="3"/>
        <v>0.75</v>
      </c>
      <c r="W73" s="4">
        <v>0</v>
      </c>
      <c r="X73" s="27"/>
    </row>
    <row r="74" spans="1:24" s="3" customFormat="1" ht="72" x14ac:dyDescent="0.35">
      <c r="A74" s="27" t="s">
        <v>24</v>
      </c>
      <c r="B74" s="27" t="s">
        <v>88</v>
      </c>
      <c r="C74" s="27" t="s">
        <v>278</v>
      </c>
      <c r="D74" s="27" t="s">
        <v>253</v>
      </c>
      <c r="E74" s="27" t="s">
        <v>279</v>
      </c>
      <c r="F74" s="27" t="s">
        <v>280</v>
      </c>
      <c r="G74" s="27" t="s">
        <v>281</v>
      </c>
      <c r="H74" s="27" t="s">
        <v>31</v>
      </c>
      <c r="I74" s="27" t="s">
        <v>282</v>
      </c>
      <c r="J74" s="28">
        <v>24193</v>
      </c>
      <c r="K74" s="28">
        <v>75</v>
      </c>
      <c r="L74" s="27" t="s">
        <v>283</v>
      </c>
      <c r="M74" s="4" t="s">
        <v>284</v>
      </c>
      <c r="N74" s="4" t="s">
        <v>285</v>
      </c>
      <c r="O74" s="4" t="s">
        <v>36</v>
      </c>
      <c r="P74" s="7">
        <v>0</v>
      </c>
      <c r="Q74" s="7">
        <v>10000</v>
      </c>
      <c r="R74" s="7">
        <v>0</v>
      </c>
      <c r="S74" s="7">
        <v>15000</v>
      </c>
      <c r="T74" s="7">
        <v>15000</v>
      </c>
      <c r="U74" s="7">
        <v>10000</v>
      </c>
      <c r="V74" s="7">
        <f t="shared" si="3"/>
        <v>50000</v>
      </c>
      <c r="W74" s="4">
        <v>0</v>
      </c>
      <c r="X74" s="27" t="s">
        <v>286</v>
      </c>
    </row>
    <row r="75" spans="1:24" s="3" customFormat="1" ht="93.5" customHeight="1" x14ac:dyDescent="0.35">
      <c r="A75" s="27"/>
      <c r="B75" s="27"/>
      <c r="C75" s="27"/>
      <c r="D75" s="27"/>
      <c r="E75" s="27"/>
      <c r="F75" s="27"/>
      <c r="G75" s="27"/>
      <c r="H75" s="27"/>
      <c r="I75" s="27"/>
      <c r="J75" s="28"/>
      <c r="K75" s="28"/>
      <c r="L75" s="27"/>
      <c r="M75" s="4" t="s">
        <v>287</v>
      </c>
      <c r="N75" s="4" t="s">
        <v>288</v>
      </c>
      <c r="O75" s="4" t="s">
        <v>36</v>
      </c>
      <c r="P75" s="7">
        <v>0</v>
      </c>
      <c r="Q75" s="7">
        <v>3000</v>
      </c>
      <c r="R75" s="7">
        <v>0</v>
      </c>
      <c r="S75" s="7">
        <v>3500</v>
      </c>
      <c r="T75" s="7">
        <v>3500</v>
      </c>
      <c r="U75" s="7">
        <v>2500</v>
      </c>
      <c r="V75" s="7">
        <f t="shared" si="3"/>
        <v>12500</v>
      </c>
      <c r="W75" s="4">
        <v>0</v>
      </c>
      <c r="X75" s="27"/>
    </row>
    <row r="76" spans="1:24" s="3" customFormat="1" ht="66" customHeight="1" x14ac:dyDescent="0.35">
      <c r="A76" s="27"/>
      <c r="B76" s="27"/>
      <c r="C76" s="27"/>
      <c r="D76" s="27"/>
      <c r="E76" s="27"/>
      <c r="F76" s="27"/>
      <c r="G76" s="27"/>
      <c r="H76" s="27"/>
      <c r="I76" s="27"/>
      <c r="J76" s="28"/>
      <c r="K76" s="28"/>
      <c r="L76" s="27"/>
      <c r="M76" s="4" t="s">
        <v>289</v>
      </c>
      <c r="N76" s="4" t="s">
        <v>290</v>
      </c>
      <c r="O76" s="4" t="s">
        <v>73</v>
      </c>
      <c r="P76" s="7">
        <v>87</v>
      </c>
      <c r="Q76" s="7">
        <v>145</v>
      </c>
      <c r="R76" s="7">
        <v>0</v>
      </c>
      <c r="S76" s="7">
        <v>184</v>
      </c>
      <c r="T76" s="7">
        <v>232</v>
      </c>
      <c r="U76" s="7">
        <v>290</v>
      </c>
      <c r="V76" s="7">
        <f t="shared" si="3"/>
        <v>290</v>
      </c>
      <c r="W76" s="4">
        <v>0</v>
      </c>
      <c r="X76" s="27"/>
    </row>
    <row r="77" spans="1:24" s="3" customFormat="1" ht="70.5" customHeight="1" x14ac:dyDescent="0.35">
      <c r="A77" s="27"/>
      <c r="B77" s="27"/>
      <c r="C77" s="27"/>
      <c r="D77" s="27"/>
      <c r="E77" s="27"/>
      <c r="F77" s="27"/>
      <c r="G77" s="27"/>
      <c r="H77" s="27"/>
      <c r="I77" s="27"/>
      <c r="J77" s="28"/>
      <c r="K77" s="28"/>
      <c r="L77" s="27"/>
      <c r="M77" s="4" t="s">
        <v>291</v>
      </c>
      <c r="N77" s="4" t="s">
        <v>292</v>
      </c>
      <c r="O77" s="4" t="s">
        <v>36</v>
      </c>
      <c r="P77" s="7">
        <v>0</v>
      </c>
      <c r="Q77" s="7">
        <v>4</v>
      </c>
      <c r="R77" s="7">
        <v>0</v>
      </c>
      <c r="S77" s="7">
        <v>4</v>
      </c>
      <c r="T77" s="7">
        <v>4</v>
      </c>
      <c r="U77" s="7">
        <v>4</v>
      </c>
      <c r="V77" s="7">
        <f t="shared" si="3"/>
        <v>16</v>
      </c>
      <c r="W77" s="4">
        <v>0</v>
      </c>
      <c r="X77" s="27"/>
    </row>
    <row r="78" spans="1:24" s="3" customFormat="1" ht="96.5" customHeight="1" x14ac:dyDescent="0.35">
      <c r="A78" s="27"/>
      <c r="B78" s="27"/>
      <c r="C78" s="27"/>
      <c r="D78" s="27"/>
      <c r="E78" s="27"/>
      <c r="F78" s="27"/>
      <c r="G78" s="27"/>
      <c r="H78" s="27"/>
      <c r="I78" s="27"/>
      <c r="J78" s="28"/>
      <c r="K78" s="28"/>
      <c r="L78" s="27"/>
      <c r="M78" s="4" t="s">
        <v>293</v>
      </c>
      <c r="N78" s="4" t="s">
        <v>294</v>
      </c>
      <c r="O78" s="4" t="s">
        <v>36</v>
      </c>
      <c r="P78" s="7">
        <v>0</v>
      </c>
      <c r="Q78" s="7">
        <v>3</v>
      </c>
      <c r="R78" s="7">
        <v>0</v>
      </c>
      <c r="S78" s="7">
        <v>2</v>
      </c>
      <c r="T78" s="7">
        <v>2</v>
      </c>
      <c r="U78" s="7">
        <v>1</v>
      </c>
      <c r="V78" s="7">
        <f t="shared" si="3"/>
        <v>8</v>
      </c>
      <c r="W78" s="4">
        <v>0</v>
      </c>
      <c r="X78" s="27"/>
    </row>
    <row r="79" spans="1:24" s="3" customFormat="1" ht="24.5" customHeight="1" x14ac:dyDescent="0.35">
      <c r="A79" s="27"/>
      <c r="B79" s="27"/>
      <c r="C79" s="27"/>
      <c r="D79" s="27"/>
      <c r="E79" s="27"/>
      <c r="F79" s="27"/>
      <c r="G79" s="27"/>
      <c r="H79" s="27"/>
      <c r="I79" s="27"/>
      <c r="J79" s="28"/>
      <c r="K79" s="28"/>
      <c r="L79" s="27"/>
      <c r="M79" s="4" t="s">
        <v>295</v>
      </c>
      <c r="N79" s="4" t="s">
        <v>296</v>
      </c>
      <c r="O79" s="4" t="s">
        <v>36</v>
      </c>
      <c r="P79" s="7">
        <v>4</v>
      </c>
      <c r="Q79" s="7">
        <v>2</v>
      </c>
      <c r="R79" s="7">
        <v>0</v>
      </c>
      <c r="S79" s="7">
        <v>2</v>
      </c>
      <c r="T79" s="7">
        <v>2</v>
      </c>
      <c r="U79" s="7">
        <v>2</v>
      </c>
      <c r="V79" s="7">
        <f t="shared" si="3"/>
        <v>8</v>
      </c>
      <c r="W79" s="4">
        <v>0</v>
      </c>
      <c r="X79" s="27"/>
    </row>
    <row r="80" spans="1:24" s="3" customFormat="1" ht="72" x14ac:dyDescent="0.35">
      <c r="A80" s="27" t="s">
        <v>24</v>
      </c>
      <c r="B80" s="27" t="s">
        <v>88</v>
      </c>
      <c r="C80" s="27" t="s">
        <v>297</v>
      </c>
      <c r="D80" s="27" t="s">
        <v>253</v>
      </c>
      <c r="E80" s="27" t="s">
        <v>298</v>
      </c>
      <c r="F80" s="27" t="s">
        <v>299</v>
      </c>
      <c r="G80" s="27" t="s">
        <v>300</v>
      </c>
      <c r="H80" s="27" t="s">
        <v>31</v>
      </c>
      <c r="I80" s="27" t="s">
        <v>282</v>
      </c>
      <c r="J80" s="28">
        <v>57282</v>
      </c>
      <c r="K80" s="28">
        <v>150</v>
      </c>
      <c r="L80" s="27" t="s">
        <v>301</v>
      </c>
      <c r="M80" s="4" t="s">
        <v>302</v>
      </c>
      <c r="N80" s="4" t="s">
        <v>303</v>
      </c>
      <c r="O80" s="4" t="s">
        <v>79</v>
      </c>
      <c r="P80" s="7">
        <v>0</v>
      </c>
      <c r="Q80" s="19">
        <v>0.1</v>
      </c>
      <c r="R80" s="19">
        <v>0</v>
      </c>
      <c r="S80" s="19">
        <v>0.1</v>
      </c>
      <c r="T80" s="19">
        <v>0.1</v>
      </c>
      <c r="U80" s="19">
        <v>0.1</v>
      </c>
      <c r="V80" s="19">
        <f t="shared" si="3"/>
        <v>0.1</v>
      </c>
      <c r="W80" s="4">
        <v>0</v>
      </c>
      <c r="X80" s="27" t="s">
        <v>304</v>
      </c>
    </row>
    <row r="81" spans="1:24" s="3" customFormat="1" ht="36" x14ac:dyDescent="0.35">
      <c r="A81" s="27"/>
      <c r="B81" s="27"/>
      <c r="C81" s="27"/>
      <c r="D81" s="27"/>
      <c r="E81" s="27"/>
      <c r="F81" s="27"/>
      <c r="G81" s="27"/>
      <c r="H81" s="27"/>
      <c r="I81" s="27"/>
      <c r="J81" s="28"/>
      <c r="K81" s="28"/>
      <c r="L81" s="27"/>
      <c r="M81" s="4" t="s">
        <v>305</v>
      </c>
      <c r="N81" s="4" t="s">
        <v>306</v>
      </c>
      <c r="O81" s="4" t="s">
        <v>36</v>
      </c>
      <c r="P81" s="5">
        <v>139000000</v>
      </c>
      <c r="Q81" s="5">
        <v>152900000</v>
      </c>
      <c r="R81" s="21">
        <v>0</v>
      </c>
      <c r="S81" s="5">
        <v>168190000</v>
      </c>
      <c r="T81" s="5">
        <v>185009000.00000003</v>
      </c>
      <c r="U81" s="5">
        <v>203509900.00000006</v>
      </c>
      <c r="V81" s="5">
        <f t="shared" si="3"/>
        <v>709608900</v>
      </c>
      <c r="W81" s="4">
        <v>0</v>
      </c>
      <c r="X81" s="27"/>
    </row>
    <row r="82" spans="1:24" s="3" customFormat="1" ht="63" customHeight="1" x14ac:dyDescent="0.35">
      <c r="A82" s="27"/>
      <c r="B82" s="27"/>
      <c r="C82" s="27"/>
      <c r="D82" s="27"/>
      <c r="E82" s="27"/>
      <c r="F82" s="27"/>
      <c r="G82" s="27"/>
      <c r="H82" s="27"/>
      <c r="I82" s="27"/>
      <c r="J82" s="28"/>
      <c r="K82" s="28"/>
      <c r="L82" s="27"/>
      <c r="M82" s="4" t="s">
        <v>307</v>
      </c>
      <c r="N82" s="4" t="s">
        <v>308</v>
      </c>
      <c r="O82" s="4" t="s">
        <v>36</v>
      </c>
      <c r="P82" s="7">
        <v>11</v>
      </c>
      <c r="Q82" s="7">
        <v>15</v>
      </c>
      <c r="R82" s="7">
        <v>0</v>
      </c>
      <c r="S82" s="7">
        <v>20</v>
      </c>
      <c r="T82" s="7">
        <v>25</v>
      </c>
      <c r="U82" s="7">
        <v>30</v>
      </c>
      <c r="V82" s="7">
        <f t="shared" si="3"/>
        <v>90</v>
      </c>
      <c r="W82" s="4">
        <v>0</v>
      </c>
      <c r="X82" s="27"/>
    </row>
    <row r="83" spans="1:24" s="3" customFormat="1" ht="72" x14ac:dyDescent="0.35">
      <c r="A83" s="27"/>
      <c r="B83" s="27"/>
      <c r="C83" s="27"/>
      <c r="D83" s="27"/>
      <c r="E83" s="27"/>
      <c r="F83" s="27"/>
      <c r="G83" s="27"/>
      <c r="H83" s="27"/>
      <c r="I83" s="27"/>
      <c r="J83" s="28"/>
      <c r="K83" s="28"/>
      <c r="L83" s="27"/>
      <c r="M83" s="4" t="s">
        <v>309</v>
      </c>
      <c r="N83" s="4" t="s">
        <v>310</v>
      </c>
      <c r="O83" s="4" t="s">
        <v>36</v>
      </c>
      <c r="P83" s="7">
        <v>29</v>
      </c>
      <c r="Q83" s="7">
        <v>120</v>
      </c>
      <c r="R83" s="7">
        <v>0</v>
      </c>
      <c r="S83" s="7">
        <v>120</v>
      </c>
      <c r="T83" s="7">
        <v>120</v>
      </c>
      <c r="U83" s="7">
        <v>120</v>
      </c>
      <c r="V83" s="7">
        <f t="shared" si="3"/>
        <v>480</v>
      </c>
      <c r="W83" s="4">
        <v>0</v>
      </c>
      <c r="X83" s="27"/>
    </row>
    <row r="84" spans="1:24" s="3" customFormat="1" ht="36" customHeight="1" x14ac:dyDescent="0.35">
      <c r="A84" s="27"/>
      <c r="B84" s="27"/>
      <c r="C84" s="27"/>
      <c r="D84" s="27"/>
      <c r="E84" s="27"/>
      <c r="F84" s="27"/>
      <c r="G84" s="27"/>
      <c r="H84" s="27"/>
      <c r="I84" s="27"/>
      <c r="J84" s="28"/>
      <c r="K84" s="28"/>
      <c r="L84" s="27"/>
      <c r="M84" s="4" t="s">
        <v>311</v>
      </c>
      <c r="N84" s="4" t="s">
        <v>312</v>
      </c>
      <c r="O84" s="4" t="s">
        <v>36</v>
      </c>
      <c r="P84" s="7">
        <v>0</v>
      </c>
      <c r="Q84" s="7">
        <v>2</v>
      </c>
      <c r="R84" s="7">
        <v>0</v>
      </c>
      <c r="S84" s="7">
        <v>2</v>
      </c>
      <c r="T84" s="7">
        <v>2</v>
      </c>
      <c r="U84" s="7">
        <v>2</v>
      </c>
      <c r="V84" s="7">
        <f t="shared" si="3"/>
        <v>8</v>
      </c>
      <c r="W84" s="4">
        <v>0</v>
      </c>
      <c r="X84" s="27"/>
    </row>
    <row r="85" spans="1:24" s="3" customFormat="1" ht="78.5" customHeight="1" x14ac:dyDescent="0.35">
      <c r="A85" s="27"/>
      <c r="B85" s="27"/>
      <c r="C85" s="27"/>
      <c r="D85" s="27"/>
      <c r="E85" s="27"/>
      <c r="F85" s="27"/>
      <c r="G85" s="27"/>
      <c r="H85" s="27"/>
      <c r="I85" s="27"/>
      <c r="J85" s="28"/>
      <c r="K85" s="28"/>
      <c r="L85" s="27"/>
      <c r="M85" s="4" t="s">
        <v>313</v>
      </c>
      <c r="N85" s="4" t="s">
        <v>314</v>
      </c>
      <c r="O85" s="4" t="s">
        <v>36</v>
      </c>
      <c r="P85" s="7">
        <v>2715</v>
      </c>
      <c r="Q85" s="7">
        <v>260</v>
      </c>
      <c r="R85" s="7">
        <v>0</v>
      </c>
      <c r="S85" s="7">
        <v>260</v>
      </c>
      <c r="T85" s="7">
        <v>260</v>
      </c>
      <c r="U85" s="7">
        <v>260</v>
      </c>
      <c r="V85" s="7">
        <f t="shared" si="3"/>
        <v>1040</v>
      </c>
      <c r="W85" s="4">
        <v>0</v>
      </c>
      <c r="X85" s="27"/>
    </row>
    <row r="86" spans="1:24" s="3" customFormat="1" ht="54" x14ac:dyDescent="0.35">
      <c r="A86" s="27" t="s">
        <v>24</v>
      </c>
      <c r="B86" s="27" t="s">
        <v>88</v>
      </c>
      <c r="C86" s="27" t="s">
        <v>297</v>
      </c>
      <c r="D86" s="27" t="s">
        <v>253</v>
      </c>
      <c r="E86" s="27" t="s">
        <v>298</v>
      </c>
      <c r="F86" s="27" t="s">
        <v>315</v>
      </c>
      <c r="G86" s="27" t="s">
        <v>316</v>
      </c>
      <c r="H86" s="27" t="s">
        <v>31</v>
      </c>
      <c r="I86" s="27" t="s">
        <v>282</v>
      </c>
      <c r="J86" s="28"/>
      <c r="K86" s="28"/>
      <c r="L86" s="27"/>
      <c r="M86" s="4" t="s">
        <v>317</v>
      </c>
      <c r="N86" s="4" t="s">
        <v>318</v>
      </c>
      <c r="O86" s="4" t="s">
        <v>36</v>
      </c>
      <c r="P86" s="7">
        <v>140000</v>
      </c>
      <c r="Q86" s="7">
        <v>11000</v>
      </c>
      <c r="R86" s="7">
        <v>13605</v>
      </c>
      <c r="S86" s="7">
        <v>11000</v>
      </c>
      <c r="T86" s="7">
        <v>11000</v>
      </c>
      <c r="U86" s="7">
        <v>11000</v>
      </c>
      <c r="V86" s="7">
        <f t="shared" si="3"/>
        <v>44000</v>
      </c>
      <c r="W86" s="7">
        <v>13605</v>
      </c>
      <c r="X86" s="27" t="s">
        <v>304</v>
      </c>
    </row>
    <row r="87" spans="1:24" s="3" customFormat="1" ht="55" customHeight="1" x14ac:dyDescent="0.35">
      <c r="A87" s="27"/>
      <c r="B87" s="27"/>
      <c r="C87" s="27"/>
      <c r="D87" s="27"/>
      <c r="E87" s="27"/>
      <c r="F87" s="27"/>
      <c r="G87" s="27"/>
      <c r="H87" s="27"/>
      <c r="I87" s="27"/>
      <c r="J87" s="28"/>
      <c r="K87" s="28"/>
      <c r="L87" s="27"/>
      <c r="M87" s="4" t="s">
        <v>319</v>
      </c>
      <c r="N87" s="4" t="s">
        <v>320</v>
      </c>
      <c r="O87" s="4" t="s">
        <v>36</v>
      </c>
      <c r="P87" s="7">
        <v>0</v>
      </c>
      <c r="Q87" s="7">
        <v>600</v>
      </c>
      <c r="R87" s="7">
        <v>0</v>
      </c>
      <c r="S87" s="7">
        <v>2600</v>
      </c>
      <c r="T87" s="7">
        <v>2650</v>
      </c>
      <c r="U87" s="7">
        <v>2650</v>
      </c>
      <c r="V87" s="7">
        <f t="shared" si="3"/>
        <v>8500</v>
      </c>
      <c r="W87" s="4">
        <v>0</v>
      </c>
      <c r="X87" s="27"/>
    </row>
    <row r="88" spans="1:24" s="3" customFormat="1" ht="60" customHeight="1" x14ac:dyDescent="0.35">
      <c r="A88" s="27"/>
      <c r="B88" s="27"/>
      <c r="C88" s="27"/>
      <c r="D88" s="27"/>
      <c r="E88" s="27"/>
      <c r="F88" s="27"/>
      <c r="G88" s="27"/>
      <c r="H88" s="27"/>
      <c r="I88" s="27"/>
      <c r="J88" s="28"/>
      <c r="K88" s="28"/>
      <c r="L88" s="27"/>
      <c r="M88" s="4" t="s">
        <v>321</v>
      </c>
      <c r="N88" s="4" t="s">
        <v>322</v>
      </c>
      <c r="O88" s="4" t="s">
        <v>36</v>
      </c>
      <c r="P88" s="7">
        <v>0</v>
      </c>
      <c r="Q88" s="7">
        <v>200</v>
      </c>
      <c r="R88" s="7">
        <v>0</v>
      </c>
      <c r="S88" s="7">
        <v>200</v>
      </c>
      <c r="T88" s="7">
        <v>200</v>
      </c>
      <c r="U88" s="7">
        <v>200</v>
      </c>
      <c r="V88" s="7">
        <f t="shared" si="3"/>
        <v>800</v>
      </c>
      <c r="W88" s="4">
        <v>0</v>
      </c>
      <c r="X88" s="27"/>
    </row>
    <row r="89" spans="1:24" s="3" customFormat="1" ht="90" x14ac:dyDescent="0.35">
      <c r="A89" s="9" t="s">
        <v>24</v>
      </c>
      <c r="B89" s="9" t="s">
        <v>88</v>
      </c>
      <c r="C89" s="9" t="s">
        <v>26</v>
      </c>
      <c r="D89" s="9" t="s">
        <v>253</v>
      </c>
      <c r="E89" s="9" t="s">
        <v>323</v>
      </c>
      <c r="F89" s="9" t="s">
        <v>324</v>
      </c>
      <c r="G89" s="9" t="s">
        <v>325</v>
      </c>
      <c r="H89" s="9" t="s">
        <v>31</v>
      </c>
      <c r="I89" s="9" t="s">
        <v>91</v>
      </c>
      <c r="J89" s="9"/>
      <c r="K89" s="9"/>
      <c r="L89" s="9"/>
      <c r="M89" s="9" t="s">
        <v>326</v>
      </c>
      <c r="N89" s="9" t="s">
        <v>327</v>
      </c>
      <c r="O89" s="9" t="s">
        <v>73</v>
      </c>
      <c r="P89" s="9">
        <v>5</v>
      </c>
      <c r="Q89" s="9">
        <v>19</v>
      </c>
      <c r="R89" s="9">
        <v>4</v>
      </c>
      <c r="S89" s="9">
        <v>38</v>
      </c>
      <c r="T89" s="9">
        <v>57</v>
      </c>
      <c r="U89" s="9">
        <v>67</v>
      </c>
      <c r="V89" s="9">
        <f t="shared" si="3"/>
        <v>67</v>
      </c>
      <c r="W89" s="9">
        <v>4</v>
      </c>
      <c r="X89" s="9" t="s">
        <v>328</v>
      </c>
    </row>
    <row r="90" spans="1:24" s="3" customFormat="1" ht="35.5" customHeight="1" x14ac:dyDescent="0.35">
      <c r="A90" s="26" t="s">
        <v>24</v>
      </c>
      <c r="B90" s="26" t="s">
        <v>88</v>
      </c>
      <c r="C90" s="26" t="s">
        <v>26</v>
      </c>
      <c r="D90" s="26" t="s">
        <v>253</v>
      </c>
      <c r="E90" s="26" t="s">
        <v>323</v>
      </c>
      <c r="F90" s="26" t="s">
        <v>329</v>
      </c>
      <c r="G90" s="26" t="s">
        <v>330</v>
      </c>
      <c r="H90" s="26" t="s">
        <v>31</v>
      </c>
      <c r="I90" s="26" t="s">
        <v>91</v>
      </c>
      <c r="J90" s="26"/>
      <c r="K90" s="26"/>
      <c r="L90" s="26"/>
      <c r="M90" s="9" t="s">
        <v>331</v>
      </c>
      <c r="N90" s="9" t="s">
        <v>332</v>
      </c>
      <c r="O90" s="9" t="s">
        <v>94</v>
      </c>
      <c r="P90" s="9">
        <v>0</v>
      </c>
      <c r="Q90" s="9">
        <v>1</v>
      </c>
      <c r="R90" s="9">
        <v>0.19</v>
      </c>
      <c r="S90" s="9">
        <v>1</v>
      </c>
      <c r="T90" s="9">
        <v>1</v>
      </c>
      <c r="U90" s="9">
        <v>1</v>
      </c>
      <c r="V90" s="9">
        <f t="shared" si="3"/>
        <v>1</v>
      </c>
      <c r="W90" s="9">
        <v>0.19</v>
      </c>
      <c r="X90" s="26" t="s">
        <v>151</v>
      </c>
    </row>
    <row r="91" spans="1:24" s="3" customFormat="1" ht="41" customHeight="1" x14ac:dyDescent="0.35">
      <c r="A91" s="26"/>
      <c r="B91" s="26"/>
      <c r="C91" s="26"/>
      <c r="D91" s="26"/>
      <c r="E91" s="26"/>
      <c r="F91" s="26"/>
      <c r="G91" s="26"/>
      <c r="H91" s="26"/>
      <c r="I91" s="26"/>
      <c r="J91" s="26"/>
      <c r="K91" s="26"/>
      <c r="L91" s="26"/>
      <c r="M91" s="9" t="s">
        <v>333</v>
      </c>
      <c r="N91" s="9" t="s">
        <v>334</v>
      </c>
      <c r="O91" s="9" t="s">
        <v>79</v>
      </c>
      <c r="P91" s="9">
        <v>0</v>
      </c>
      <c r="Q91" s="9">
        <v>82</v>
      </c>
      <c r="R91" s="9">
        <v>94</v>
      </c>
      <c r="S91" s="9">
        <v>82</v>
      </c>
      <c r="T91" s="9">
        <v>82</v>
      </c>
      <c r="U91" s="9">
        <v>82</v>
      </c>
      <c r="V91" s="9">
        <f t="shared" si="3"/>
        <v>82</v>
      </c>
      <c r="W91" s="9">
        <v>94</v>
      </c>
      <c r="X91" s="26"/>
    </row>
    <row r="92" spans="1:24" s="3" customFormat="1" ht="36" x14ac:dyDescent="0.35">
      <c r="A92" s="26"/>
      <c r="B92" s="26"/>
      <c r="C92" s="26"/>
      <c r="D92" s="26"/>
      <c r="E92" s="26"/>
      <c r="F92" s="26"/>
      <c r="G92" s="26"/>
      <c r="H92" s="26"/>
      <c r="I92" s="26"/>
      <c r="J92" s="26"/>
      <c r="K92" s="26"/>
      <c r="L92" s="26"/>
      <c r="M92" s="9" t="s">
        <v>335</v>
      </c>
      <c r="N92" s="9" t="s">
        <v>336</v>
      </c>
      <c r="O92" s="9" t="s">
        <v>79</v>
      </c>
      <c r="P92" s="10">
        <v>0</v>
      </c>
      <c r="Q92" s="10">
        <v>1</v>
      </c>
      <c r="R92" s="11">
        <v>0.1</v>
      </c>
      <c r="S92" s="10">
        <v>1</v>
      </c>
      <c r="T92" s="10">
        <v>1</v>
      </c>
      <c r="U92" s="10">
        <v>1</v>
      </c>
      <c r="V92" s="11">
        <f t="shared" si="3"/>
        <v>1</v>
      </c>
      <c r="W92" s="11">
        <v>0.1</v>
      </c>
      <c r="X92" s="26"/>
    </row>
    <row r="93" spans="1:24" x14ac:dyDescent="0.35">
      <c r="A93" s="22"/>
      <c r="B93" s="22"/>
      <c r="C93" s="22"/>
      <c r="D93" s="22"/>
      <c r="E93" s="22"/>
      <c r="F93" s="22"/>
      <c r="G93" s="22"/>
      <c r="H93" s="22"/>
      <c r="I93" s="22"/>
      <c r="J93" s="23"/>
      <c r="K93" s="23"/>
      <c r="L93" s="22"/>
      <c r="M93" s="22"/>
      <c r="N93" s="22"/>
      <c r="O93" s="22"/>
      <c r="P93" s="22"/>
      <c r="Q93" s="22"/>
      <c r="R93" s="22"/>
      <c r="S93" s="22"/>
      <c r="T93" s="22"/>
      <c r="U93" s="22"/>
      <c r="V93" s="22"/>
      <c r="W93" s="22"/>
      <c r="X93" s="22"/>
    </row>
    <row r="94" spans="1:24" x14ac:dyDescent="0.35">
      <c r="A94" s="22"/>
      <c r="B94" s="22"/>
      <c r="C94" s="22"/>
      <c r="D94" s="22"/>
      <c r="E94" s="22"/>
      <c r="F94" s="22"/>
      <c r="G94" s="22"/>
      <c r="H94" s="22"/>
      <c r="I94" s="22"/>
      <c r="J94" s="24"/>
      <c r="K94" s="24"/>
      <c r="L94" s="22"/>
      <c r="M94" s="22"/>
      <c r="N94" s="22"/>
      <c r="O94" s="22"/>
      <c r="P94" s="22"/>
      <c r="Q94" s="22"/>
      <c r="R94" s="22"/>
      <c r="S94" s="22"/>
      <c r="T94" s="22"/>
      <c r="U94" s="22"/>
      <c r="V94" s="22"/>
      <c r="W94" s="22"/>
      <c r="X94" s="22"/>
    </row>
    <row r="95" spans="1:24" x14ac:dyDescent="0.35">
      <c r="A95" s="22"/>
      <c r="B95" s="22"/>
      <c r="C95" s="22"/>
      <c r="D95" s="22"/>
      <c r="E95" s="22"/>
      <c r="F95" s="22"/>
      <c r="G95" s="22"/>
      <c r="H95" s="22"/>
      <c r="I95" s="22"/>
      <c r="J95" s="24"/>
      <c r="K95" s="24"/>
      <c r="L95" s="22"/>
      <c r="M95" s="22"/>
      <c r="N95" s="22"/>
      <c r="O95" s="22"/>
      <c r="P95" s="22"/>
      <c r="Q95" s="22"/>
      <c r="R95" s="22"/>
      <c r="S95" s="22"/>
      <c r="T95" s="22"/>
      <c r="U95" s="22"/>
      <c r="V95" s="22"/>
      <c r="W95" s="22"/>
      <c r="X95" s="22"/>
    </row>
    <row r="96" spans="1:24" x14ac:dyDescent="0.35">
      <c r="A96" s="22"/>
      <c r="B96" s="22"/>
      <c r="C96" s="22"/>
      <c r="D96" s="22"/>
      <c r="E96" s="22"/>
      <c r="F96" s="22"/>
      <c r="G96" s="22"/>
      <c r="H96" s="22"/>
      <c r="I96" s="22"/>
      <c r="J96" s="24"/>
      <c r="K96" s="24"/>
      <c r="L96" s="22"/>
      <c r="M96" s="22"/>
      <c r="N96" s="22"/>
      <c r="O96" s="22"/>
      <c r="P96" s="22"/>
      <c r="Q96" s="22"/>
      <c r="R96" s="22"/>
      <c r="S96" s="22"/>
      <c r="T96" s="22"/>
      <c r="U96" s="22"/>
      <c r="V96" s="22"/>
      <c r="W96" s="22"/>
      <c r="X96" s="22"/>
    </row>
    <row r="97" spans="1:24" x14ac:dyDescent="0.35">
      <c r="A97" s="22"/>
      <c r="B97" s="22"/>
      <c r="C97" s="22"/>
      <c r="D97" s="22"/>
      <c r="E97" s="22"/>
      <c r="F97" s="22"/>
      <c r="G97" s="22"/>
      <c r="H97" s="22"/>
      <c r="I97" s="22"/>
      <c r="J97" s="24"/>
      <c r="K97" s="24"/>
      <c r="L97" s="22"/>
      <c r="M97" s="22"/>
      <c r="N97" s="22"/>
      <c r="O97" s="22"/>
      <c r="P97" s="22"/>
      <c r="Q97" s="22"/>
      <c r="R97" s="22"/>
      <c r="S97" s="22"/>
      <c r="T97" s="22"/>
      <c r="U97" s="22"/>
      <c r="V97" s="22"/>
      <c r="W97" s="22"/>
      <c r="X97" s="22"/>
    </row>
    <row r="98" spans="1:24" x14ac:dyDescent="0.35">
      <c r="A98" s="22"/>
      <c r="B98" s="22"/>
      <c r="C98" s="22"/>
      <c r="D98" s="22"/>
      <c r="E98" s="22"/>
      <c r="F98" s="22"/>
      <c r="G98" s="22"/>
      <c r="H98" s="22"/>
      <c r="I98" s="22"/>
      <c r="J98" s="24"/>
      <c r="K98" s="24"/>
      <c r="L98" s="22"/>
      <c r="M98" s="22"/>
      <c r="N98" s="22"/>
      <c r="O98" s="22"/>
      <c r="P98" s="22"/>
      <c r="Q98" s="22"/>
      <c r="R98" s="22"/>
      <c r="S98" s="22"/>
      <c r="T98" s="22"/>
      <c r="U98" s="22"/>
      <c r="V98" s="22"/>
      <c r="W98" s="22"/>
      <c r="X98" s="22"/>
    </row>
    <row r="99" spans="1:24" x14ac:dyDescent="0.35">
      <c r="A99" s="22"/>
      <c r="B99" s="22"/>
      <c r="C99" s="22"/>
      <c r="D99" s="22"/>
      <c r="E99" s="22"/>
      <c r="F99" s="22"/>
      <c r="G99" s="22"/>
      <c r="H99" s="22"/>
      <c r="I99" s="22"/>
      <c r="J99" s="24"/>
      <c r="K99" s="24"/>
      <c r="L99" s="22"/>
      <c r="M99" s="22"/>
      <c r="N99" s="22"/>
      <c r="O99" s="22"/>
      <c r="P99" s="22"/>
      <c r="Q99" s="22"/>
      <c r="R99" s="22"/>
      <c r="S99" s="22"/>
      <c r="T99" s="22"/>
      <c r="U99" s="22"/>
      <c r="V99" s="22"/>
      <c r="W99" s="22"/>
      <c r="X99" s="22"/>
    </row>
    <row r="100" spans="1:24" x14ac:dyDescent="0.35">
      <c r="A100" s="22"/>
      <c r="B100" s="22"/>
      <c r="C100" s="22"/>
      <c r="D100" s="22"/>
      <c r="E100" s="22"/>
      <c r="F100" s="22"/>
      <c r="G100" s="22"/>
      <c r="H100" s="22"/>
      <c r="I100" s="22"/>
      <c r="J100" s="24"/>
      <c r="K100" s="24"/>
      <c r="L100" s="22"/>
      <c r="M100" s="22"/>
      <c r="N100" s="22"/>
      <c r="O100" s="22"/>
      <c r="P100" s="22"/>
      <c r="Q100" s="22"/>
      <c r="R100" s="22"/>
      <c r="S100" s="22"/>
      <c r="T100" s="22"/>
      <c r="U100" s="22"/>
      <c r="V100" s="22"/>
      <c r="W100" s="22"/>
      <c r="X100" s="22"/>
    </row>
    <row r="101" spans="1:24" x14ac:dyDescent="0.35">
      <c r="A101" s="22"/>
      <c r="B101" s="22"/>
      <c r="C101" s="22"/>
      <c r="D101" s="22"/>
      <c r="E101" s="22"/>
      <c r="F101" s="22"/>
      <c r="G101" s="22"/>
      <c r="H101" s="22"/>
      <c r="I101" s="22"/>
      <c r="J101" s="24"/>
      <c r="K101" s="24"/>
      <c r="L101" s="22"/>
      <c r="M101" s="22"/>
      <c r="N101" s="22"/>
      <c r="O101" s="22"/>
      <c r="P101" s="22"/>
      <c r="Q101" s="22"/>
      <c r="R101" s="22"/>
      <c r="S101" s="22"/>
      <c r="T101" s="22"/>
      <c r="U101" s="22"/>
      <c r="V101" s="22"/>
      <c r="W101" s="22"/>
      <c r="X101" s="22"/>
    </row>
    <row r="102" spans="1:24" x14ac:dyDescent="0.35">
      <c r="A102" s="22"/>
      <c r="B102" s="22"/>
      <c r="C102" s="22"/>
      <c r="D102" s="22"/>
      <c r="E102" s="22"/>
      <c r="F102" s="22"/>
      <c r="G102" s="22"/>
      <c r="H102" s="22"/>
      <c r="I102" s="22"/>
      <c r="J102" s="24"/>
      <c r="K102" s="24"/>
      <c r="L102" s="22"/>
      <c r="M102" s="22"/>
      <c r="N102" s="22"/>
      <c r="O102" s="22"/>
      <c r="P102" s="22"/>
      <c r="Q102" s="22"/>
      <c r="R102" s="22"/>
      <c r="S102" s="22"/>
      <c r="T102" s="22"/>
      <c r="U102" s="22"/>
      <c r="V102" s="22"/>
      <c r="W102" s="22"/>
      <c r="X102" s="22"/>
    </row>
    <row r="103" spans="1:24" x14ac:dyDescent="0.35">
      <c r="A103" s="22"/>
      <c r="B103" s="22"/>
      <c r="C103" s="22"/>
      <c r="D103" s="22"/>
      <c r="E103" s="22"/>
      <c r="F103" s="22"/>
      <c r="G103" s="22"/>
      <c r="H103" s="22"/>
      <c r="I103" s="22"/>
      <c r="J103" s="24"/>
      <c r="K103" s="24"/>
      <c r="L103" s="22"/>
      <c r="M103" s="22"/>
      <c r="N103" s="22"/>
      <c r="O103" s="22"/>
      <c r="P103" s="22"/>
      <c r="Q103" s="22"/>
      <c r="R103" s="22"/>
      <c r="S103" s="22"/>
      <c r="T103" s="22"/>
      <c r="U103" s="22"/>
      <c r="V103" s="22"/>
      <c r="W103" s="22"/>
      <c r="X103" s="22"/>
    </row>
    <row r="104" spans="1:24" x14ac:dyDescent="0.35">
      <c r="A104" s="22"/>
      <c r="B104" s="22"/>
      <c r="C104" s="22"/>
      <c r="D104" s="22"/>
      <c r="E104" s="22"/>
      <c r="F104" s="22"/>
      <c r="G104" s="22"/>
      <c r="H104" s="22"/>
      <c r="I104" s="22"/>
      <c r="J104" s="24"/>
      <c r="K104" s="24"/>
      <c r="L104" s="22"/>
      <c r="M104" s="22"/>
      <c r="N104" s="22"/>
      <c r="O104" s="22"/>
      <c r="P104" s="22"/>
      <c r="Q104" s="22"/>
      <c r="R104" s="22"/>
      <c r="S104" s="22"/>
      <c r="T104" s="22"/>
      <c r="U104" s="22"/>
      <c r="V104" s="22"/>
      <c r="W104" s="22"/>
      <c r="X104" s="22"/>
    </row>
    <row r="105" spans="1:24" x14ac:dyDescent="0.35">
      <c r="A105" s="22"/>
      <c r="B105" s="22"/>
      <c r="C105" s="22"/>
      <c r="D105" s="22"/>
      <c r="E105" s="22"/>
      <c r="F105" s="22"/>
      <c r="G105" s="22"/>
      <c r="H105" s="22"/>
      <c r="I105" s="22"/>
      <c r="J105" s="24"/>
      <c r="K105" s="24"/>
      <c r="L105" s="22"/>
      <c r="M105" s="22"/>
      <c r="N105" s="22"/>
      <c r="O105" s="22"/>
      <c r="P105" s="22"/>
      <c r="Q105" s="22"/>
      <c r="R105" s="22"/>
      <c r="S105" s="22"/>
      <c r="T105" s="22"/>
      <c r="U105" s="22"/>
      <c r="V105" s="22"/>
      <c r="W105" s="22"/>
      <c r="X105" s="22"/>
    </row>
    <row r="106" spans="1:24" x14ac:dyDescent="0.35">
      <c r="A106" s="22"/>
      <c r="B106" s="22"/>
      <c r="C106" s="22"/>
      <c r="D106" s="22"/>
      <c r="E106" s="22"/>
      <c r="F106" s="22"/>
      <c r="G106" s="22"/>
      <c r="H106" s="22"/>
      <c r="I106" s="22"/>
      <c r="J106" s="24"/>
      <c r="K106" s="24"/>
      <c r="L106" s="22"/>
      <c r="M106" s="22"/>
      <c r="N106" s="22"/>
      <c r="O106" s="22"/>
      <c r="P106" s="22"/>
      <c r="Q106" s="22"/>
      <c r="R106" s="22"/>
      <c r="S106" s="22"/>
      <c r="T106" s="22"/>
      <c r="U106" s="22"/>
      <c r="V106" s="22"/>
      <c r="W106" s="22"/>
      <c r="X106" s="22"/>
    </row>
    <row r="107" spans="1:24" x14ac:dyDescent="0.35">
      <c r="A107" s="22"/>
      <c r="B107" s="22"/>
      <c r="C107" s="22"/>
      <c r="D107" s="22"/>
      <c r="E107" s="22"/>
      <c r="F107" s="22"/>
      <c r="G107" s="22"/>
      <c r="H107" s="22"/>
      <c r="I107" s="22"/>
      <c r="J107" s="24"/>
      <c r="K107" s="24"/>
      <c r="L107" s="22"/>
      <c r="M107" s="22"/>
      <c r="N107" s="22"/>
      <c r="O107" s="22"/>
      <c r="P107" s="22"/>
      <c r="Q107" s="22"/>
      <c r="R107" s="22"/>
      <c r="S107" s="22"/>
      <c r="T107" s="22"/>
      <c r="U107" s="22"/>
      <c r="V107" s="22"/>
      <c r="W107" s="22"/>
      <c r="X107" s="22"/>
    </row>
    <row r="108" spans="1:24" x14ac:dyDescent="0.35">
      <c r="A108" s="22"/>
      <c r="B108" s="22"/>
      <c r="C108" s="22"/>
      <c r="D108" s="22"/>
      <c r="E108" s="22"/>
      <c r="F108" s="22"/>
      <c r="G108" s="22"/>
      <c r="H108" s="22"/>
      <c r="I108" s="22"/>
      <c r="J108" s="24"/>
      <c r="K108" s="24"/>
      <c r="L108" s="22"/>
      <c r="M108" s="22"/>
      <c r="N108" s="22"/>
      <c r="O108" s="22"/>
      <c r="P108" s="22"/>
      <c r="Q108" s="22"/>
      <c r="R108" s="22"/>
      <c r="S108" s="22"/>
      <c r="T108" s="22"/>
      <c r="U108" s="22"/>
      <c r="V108" s="22"/>
      <c r="W108" s="22"/>
      <c r="X108" s="22"/>
    </row>
    <row r="109" spans="1:24" x14ac:dyDescent="0.35">
      <c r="A109" s="22"/>
      <c r="B109" s="22"/>
      <c r="C109" s="22"/>
      <c r="D109" s="22"/>
      <c r="E109" s="22"/>
      <c r="F109" s="22"/>
      <c r="G109" s="22"/>
      <c r="H109" s="22"/>
      <c r="I109" s="22"/>
      <c r="J109" s="24"/>
      <c r="K109" s="24"/>
      <c r="L109" s="22"/>
      <c r="M109" s="22"/>
      <c r="N109" s="22"/>
      <c r="O109" s="22"/>
      <c r="P109" s="22"/>
      <c r="Q109" s="22"/>
      <c r="R109" s="22"/>
      <c r="S109" s="22"/>
      <c r="T109" s="22"/>
      <c r="U109" s="22"/>
      <c r="V109" s="22"/>
      <c r="W109" s="22"/>
      <c r="X109" s="22"/>
    </row>
    <row r="110" spans="1:24" x14ac:dyDescent="0.35">
      <c r="A110" s="22"/>
      <c r="B110" s="22"/>
      <c r="C110" s="22"/>
      <c r="D110" s="22"/>
      <c r="E110" s="22"/>
      <c r="F110" s="22"/>
      <c r="G110" s="22"/>
      <c r="H110" s="22"/>
      <c r="I110" s="22"/>
      <c r="J110" s="24"/>
      <c r="K110" s="24"/>
      <c r="L110" s="22"/>
      <c r="M110" s="22"/>
      <c r="N110" s="22"/>
      <c r="O110" s="22"/>
      <c r="P110" s="22"/>
      <c r="Q110" s="22"/>
      <c r="R110" s="22"/>
      <c r="S110" s="22"/>
      <c r="T110" s="22"/>
      <c r="U110" s="22"/>
      <c r="V110" s="22"/>
      <c r="W110" s="22"/>
      <c r="X110" s="22"/>
    </row>
    <row r="111" spans="1:24" x14ac:dyDescent="0.35">
      <c r="A111" s="22"/>
      <c r="B111" s="22"/>
      <c r="C111" s="22"/>
      <c r="D111" s="22"/>
      <c r="E111" s="22"/>
      <c r="F111" s="22"/>
      <c r="G111" s="22"/>
      <c r="H111" s="22"/>
      <c r="I111" s="22"/>
      <c r="J111" s="24"/>
      <c r="K111" s="24"/>
      <c r="L111" s="22"/>
      <c r="M111" s="22"/>
      <c r="N111" s="22"/>
      <c r="O111" s="22"/>
      <c r="P111" s="22"/>
      <c r="Q111" s="22"/>
      <c r="R111" s="22"/>
      <c r="S111" s="22"/>
      <c r="T111" s="22"/>
      <c r="U111" s="22"/>
      <c r="V111" s="22"/>
      <c r="W111" s="22"/>
      <c r="X111" s="22"/>
    </row>
    <row r="112" spans="1:24" x14ac:dyDescent="0.35">
      <c r="A112" s="22"/>
      <c r="B112" s="22"/>
      <c r="C112" s="22"/>
      <c r="D112" s="22"/>
      <c r="E112" s="22"/>
      <c r="F112" s="22"/>
      <c r="G112" s="22"/>
      <c r="H112" s="22"/>
      <c r="I112" s="22"/>
      <c r="J112" s="24"/>
      <c r="K112" s="24"/>
      <c r="L112" s="22"/>
      <c r="M112" s="22"/>
      <c r="N112" s="22"/>
      <c r="O112" s="22"/>
      <c r="P112" s="22"/>
      <c r="Q112" s="22"/>
      <c r="R112" s="22"/>
      <c r="S112" s="22"/>
      <c r="T112" s="22"/>
      <c r="U112" s="22"/>
      <c r="V112" s="22"/>
      <c r="W112" s="22"/>
      <c r="X112" s="22"/>
    </row>
    <row r="113" spans="1:24" x14ac:dyDescent="0.35">
      <c r="A113" s="22"/>
      <c r="B113" s="22"/>
      <c r="C113" s="22"/>
      <c r="D113" s="22"/>
      <c r="E113" s="22"/>
      <c r="F113" s="22"/>
      <c r="G113" s="22"/>
      <c r="H113" s="22"/>
      <c r="I113" s="22"/>
      <c r="J113" s="24"/>
      <c r="K113" s="24"/>
      <c r="L113" s="22"/>
      <c r="M113" s="22"/>
      <c r="N113" s="22"/>
      <c r="O113" s="22"/>
      <c r="P113" s="22"/>
      <c r="Q113" s="22"/>
      <c r="R113" s="22"/>
      <c r="S113" s="22"/>
      <c r="T113" s="22"/>
      <c r="U113" s="22"/>
      <c r="V113" s="22"/>
      <c r="W113" s="22"/>
      <c r="X113" s="22"/>
    </row>
    <row r="114" spans="1:24" x14ac:dyDescent="0.35">
      <c r="A114" s="22"/>
      <c r="B114" s="22"/>
      <c r="C114" s="22"/>
      <c r="D114" s="22"/>
      <c r="E114" s="22"/>
      <c r="F114" s="22"/>
      <c r="G114" s="22"/>
      <c r="H114" s="22"/>
      <c r="I114" s="22"/>
      <c r="J114" s="24"/>
      <c r="K114" s="24"/>
      <c r="L114" s="22"/>
      <c r="M114" s="22"/>
      <c r="N114" s="22"/>
      <c r="O114" s="22"/>
      <c r="P114" s="22"/>
      <c r="Q114" s="22"/>
      <c r="R114" s="22"/>
      <c r="S114" s="22"/>
      <c r="T114" s="22"/>
      <c r="U114" s="22"/>
      <c r="V114" s="22"/>
      <c r="W114" s="22"/>
      <c r="X114" s="22"/>
    </row>
    <row r="115" spans="1:24" x14ac:dyDescent="0.35">
      <c r="A115" s="22"/>
      <c r="B115" s="22"/>
      <c r="C115" s="22"/>
      <c r="D115" s="22"/>
      <c r="E115" s="22"/>
      <c r="F115" s="22"/>
      <c r="G115" s="22"/>
      <c r="H115" s="22"/>
      <c r="I115" s="22"/>
      <c r="J115" s="24"/>
      <c r="K115" s="24"/>
      <c r="L115" s="22"/>
      <c r="M115" s="22"/>
      <c r="N115" s="22"/>
      <c r="O115" s="22"/>
      <c r="P115" s="22"/>
      <c r="Q115" s="22"/>
      <c r="R115" s="22"/>
      <c r="S115" s="22"/>
      <c r="T115" s="22"/>
      <c r="U115" s="22"/>
      <c r="V115" s="22"/>
      <c r="W115" s="22"/>
      <c r="X115" s="22"/>
    </row>
    <row r="116" spans="1:24" x14ac:dyDescent="0.35">
      <c r="A116" s="22"/>
      <c r="B116" s="22"/>
      <c r="C116" s="22"/>
      <c r="D116" s="22"/>
      <c r="E116" s="22"/>
      <c r="F116" s="22"/>
      <c r="G116" s="22"/>
      <c r="H116" s="22"/>
      <c r="I116" s="22"/>
      <c r="J116" s="24"/>
      <c r="K116" s="24"/>
      <c r="L116" s="22"/>
      <c r="M116" s="22"/>
      <c r="N116" s="22"/>
      <c r="O116" s="22"/>
      <c r="P116" s="22"/>
      <c r="Q116" s="22"/>
      <c r="R116" s="22"/>
      <c r="S116" s="22"/>
      <c r="T116" s="22"/>
      <c r="U116" s="22"/>
      <c r="V116" s="22"/>
      <c r="W116" s="22"/>
      <c r="X116" s="22"/>
    </row>
    <row r="117" spans="1:24" x14ac:dyDescent="0.35">
      <c r="A117" s="22"/>
      <c r="B117" s="22"/>
      <c r="C117" s="22"/>
      <c r="D117" s="22"/>
      <c r="E117" s="22"/>
      <c r="F117" s="22"/>
      <c r="G117" s="22"/>
      <c r="H117" s="22"/>
      <c r="I117" s="22"/>
      <c r="J117" s="24"/>
      <c r="K117" s="24"/>
      <c r="L117" s="22"/>
      <c r="M117" s="22"/>
      <c r="N117" s="22"/>
      <c r="O117" s="22"/>
      <c r="P117" s="22"/>
      <c r="Q117" s="22"/>
      <c r="R117" s="22"/>
      <c r="S117" s="22"/>
      <c r="T117" s="22"/>
      <c r="U117" s="22"/>
      <c r="V117" s="22"/>
      <c r="W117" s="22"/>
      <c r="X117" s="22"/>
    </row>
    <row r="118" spans="1:24" x14ac:dyDescent="0.35">
      <c r="A118" s="22"/>
      <c r="B118" s="22"/>
      <c r="C118" s="22"/>
      <c r="D118" s="22"/>
      <c r="E118" s="22"/>
      <c r="F118" s="22"/>
      <c r="G118" s="22"/>
      <c r="H118" s="22"/>
      <c r="I118" s="22"/>
      <c r="J118" s="24"/>
      <c r="K118" s="24"/>
      <c r="L118" s="22"/>
      <c r="M118" s="22"/>
      <c r="N118" s="22"/>
      <c r="O118" s="22"/>
      <c r="P118" s="22"/>
      <c r="Q118" s="22"/>
      <c r="R118" s="22"/>
      <c r="S118" s="22"/>
      <c r="T118" s="22"/>
      <c r="U118" s="22"/>
      <c r="V118" s="22"/>
      <c r="W118" s="22"/>
      <c r="X118" s="22"/>
    </row>
    <row r="119" spans="1:24" x14ac:dyDescent="0.35">
      <c r="A119" s="22"/>
      <c r="B119" s="22"/>
      <c r="C119" s="22"/>
      <c r="D119" s="22"/>
      <c r="E119" s="22"/>
      <c r="F119" s="22"/>
      <c r="G119" s="22"/>
      <c r="H119" s="22"/>
      <c r="I119" s="22"/>
      <c r="J119" s="24"/>
      <c r="K119" s="24"/>
      <c r="L119" s="22"/>
      <c r="M119" s="22"/>
      <c r="N119" s="22"/>
      <c r="O119" s="22"/>
      <c r="P119" s="22"/>
      <c r="Q119" s="22"/>
      <c r="R119" s="22"/>
      <c r="S119" s="22"/>
      <c r="T119" s="22"/>
      <c r="U119" s="22"/>
      <c r="V119" s="22"/>
      <c r="W119" s="22"/>
      <c r="X119" s="22"/>
    </row>
    <row r="120" spans="1:24" x14ac:dyDescent="0.35">
      <c r="A120" s="22"/>
      <c r="B120" s="22"/>
      <c r="C120" s="22"/>
      <c r="D120" s="22"/>
      <c r="E120" s="22"/>
      <c r="F120" s="22"/>
      <c r="G120" s="22"/>
      <c r="H120" s="22"/>
      <c r="I120" s="22"/>
      <c r="J120" s="24"/>
      <c r="K120" s="24"/>
      <c r="L120" s="22"/>
      <c r="M120" s="22"/>
      <c r="N120" s="22"/>
      <c r="O120" s="22"/>
      <c r="P120" s="22"/>
      <c r="Q120" s="22"/>
      <c r="R120" s="22"/>
      <c r="S120" s="22"/>
      <c r="T120" s="22"/>
      <c r="U120" s="22"/>
      <c r="V120" s="22"/>
      <c r="W120" s="22"/>
      <c r="X120" s="22"/>
    </row>
    <row r="121" spans="1:24" x14ac:dyDescent="0.35">
      <c r="A121" s="22"/>
      <c r="B121" s="22"/>
      <c r="C121" s="22"/>
      <c r="D121" s="22"/>
      <c r="E121" s="22"/>
      <c r="F121" s="22"/>
      <c r="G121" s="22"/>
      <c r="H121" s="22"/>
      <c r="I121" s="22"/>
      <c r="J121" s="24"/>
      <c r="K121" s="24"/>
      <c r="L121" s="22"/>
      <c r="M121" s="22"/>
      <c r="N121" s="22"/>
      <c r="O121" s="22"/>
      <c r="P121" s="22"/>
      <c r="Q121" s="22"/>
      <c r="R121" s="22"/>
      <c r="S121" s="22"/>
      <c r="T121" s="22"/>
      <c r="U121" s="22"/>
      <c r="V121" s="22"/>
      <c r="W121" s="22"/>
      <c r="X121" s="22"/>
    </row>
    <row r="122" spans="1:24" x14ac:dyDescent="0.35">
      <c r="A122" s="22"/>
      <c r="B122" s="22"/>
      <c r="C122" s="22"/>
      <c r="D122" s="22"/>
      <c r="E122" s="22"/>
      <c r="F122" s="22"/>
      <c r="G122" s="22"/>
      <c r="H122" s="22"/>
      <c r="I122" s="22"/>
      <c r="J122" s="24"/>
      <c r="K122" s="24"/>
      <c r="L122" s="22"/>
      <c r="M122" s="22"/>
      <c r="N122" s="22"/>
      <c r="O122" s="22"/>
      <c r="P122" s="22"/>
      <c r="Q122" s="22"/>
      <c r="R122" s="22"/>
      <c r="S122" s="22"/>
      <c r="T122" s="22"/>
      <c r="U122" s="22"/>
      <c r="V122" s="22"/>
      <c r="W122" s="22"/>
      <c r="X122" s="22"/>
    </row>
    <row r="123" spans="1:24" x14ac:dyDescent="0.35">
      <c r="A123" s="22"/>
      <c r="B123" s="22"/>
      <c r="C123" s="22"/>
      <c r="D123" s="22"/>
      <c r="E123" s="22"/>
      <c r="F123" s="22"/>
      <c r="G123" s="22"/>
      <c r="H123" s="22"/>
      <c r="I123" s="22"/>
      <c r="J123" s="24"/>
      <c r="K123" s="24"/>
      <c r="L123" s="22"/>
      <c r="M123" s="22"/>
      <c r="N123" s="22"/>
      <c r="O123" s="22"/>
      <c r="P123" s="22"/>
      <c r="Q123" s="22"/>
      <c r="R123" s="22"/>
      <c r="S123" s="22"/>
      <c r="T123" s="22"/>
      <c r="U123" s="22"/>
      <c r="V123" s="22"/>
      <c r="W123" s="22"/>
      <c r="X123" s="22"/>
    </row>
    <row r="124" spans="1:24" x14ac:dyDescent="0.35">
      <c r="A124" s="22"/>
      <c r="B124" s="22"/>
      <c r="C124" s="22"/>
      <c r="D124" s="22"/>
      <c r="E124" s="22"/>
      <c r="F124" s="22"/>
      <c r="G124" s="22"/>
      <c r="H124" s="22"/>
      <c r="I124" s="22"/>
      <c r="J124" s="24"/>
      <c r="K124" s="24"/>
      <c r="L124" s="22"/>
      <c r="M124" s="22"/>
      <c r="N124" s="22"/>
      <c r="O124" s="22"/>
      <c r="P124" s="22"/>
      <c r="Q124" s="22"/>
      <c r="R124" s="22"/>
      <c r="S124" s="22"/>
      <c r="T124" s="22"/>
      <c r="U124" s="22"/>
      <c r="V124" s="22"/>
      <c r="W124" s="22"/>
      <c r="X124" s="22"/>
    </row>
    <row r="125" spans="1:24" x14ac:dyDescent="0.35">
      <c r="A125" s="22"/>
      <c r="B125" s="22"/>
      <c r="C125" s="22"/>
      <c r="D125" s="22"/>
      <c r="E125" s="22"/>
      <c r="F125" s="22"/>
      <c r="G125" s="22"/>
      <c r="H125" s="22"/>
      <c r="I125" s="22"/>
      <c r="J125" s="24"/>
      <c r="K125" s="24"/>
      <c r="L125" s="22"/>
      <c r="M125" s="22"/>
      <c r="N125" s="22"/>
      <c r="O125" s="22"/>
      <c r="P125" s="22"/>
      <c r="Q125" s="22"/>
      <c r="R125" s="22"/>
      <c r="S125" s="22"/>
      <c r="T125" s="22"/>
      <c r="U125" s="22"/>
      <c r="V125" s="22"/>
      <c r="W125" s="22"/>
      <c r="X125" s="22"/>
    </row>
    <row r="126" spans="1:24" x14ac:dyDescent="0.35">
      <c r="A126" s="22"/>
      <c r="B126" s="22"/>
      <c r="C126" s="22"/>
      <c r="D126" s="22"/>
      <c r="E126" s="22"/>
      <c r="F126" s="22"/>
      <c r="G126" s="22"/>
      <c r="H126" s="22"/>
      <c r="I126" s="22"/>
      <c r="J126" s="24"/>
      <c r="K126" s="24"/>
      <c r="L126" s="22"/>
      <c r="M126" s="22"/>
      <c r="N126" s="22"/>
      <c r="O126" s="22"/>
      <c r="P126" s="22"/>
      <c r="Q126" s="22"/>
      <c r="R126" s="22"/>
      <c r="S126" s="22"/>
      <c r="T126" s="22"/>
      <c r="U126" s="22"/>
      <c r="V126" s="22"/>
      <c r="W126" s="22"/>
      <c r="X126" s="22"/>
    </row>
    <row r="127" spans="1:24" x14ac:dyDescent="0.35">
      <c r="A127" s="22"/>
      <c r="B127" s="22"/>
      <c r="C127" s="22"/>
      <c r="D127" s="22"/>
      <c r="E127" s="22"/>
      <c r="F127" s="22"/>
      <c r="G127" s="22"/>
      <c r="H127" s="22"/>
      <c r="I127" s="22"/>
      <c r="J127" s="24"/>
      <c r="K127" s="24"/>
      <c r="L127" s="22"/>
      <c r="M127" s="22"/>
      <c r="N127" s="22"/>
      <c r="O127" s="22"/>
      <c r="P127" s="22"/>
      <c r="Q127" s="22"/>
      <c r="R127" s="22"/>
      <c r="S127" s="22"/>
      <c r="T127" s="22"/>
      <c r="U127" s="22"/>
      <c r="V127" s="22"/>
      <c r="W127" s="22"/>
      <c r="X127" s="22"/>
    </row>
    <row r="128" spans="1:24" x14ac:dyDescent="0.35">
      <c r="A128" s="22"/>
      <c r="B128" s="22"/>
      <c r="C128" s="22"/>
      <c r="D128" s="22"/>
      <c r="E128" s="22"/>
      <c r="F128" s="22"/>
      <c r="G128" s="22"/>
      <c r="H128" s="22"/>
      <c r="I128" s="22"/>
      <c r="J128" s="24"/>
      <c r="K128" s="24"/>
      <c r="L128" s="22"/>
      <c r="M128" s="22"/>
      <c r="N128" s="22"/>
      <c r="O128" s="22"/>
      <c r="P128" s="22"/>
      <c r="Q128" s="22"/>
      <c r="R128" s="22"/>
      <c r="S128" s="22"/>
      <c r="T128" s="22"/>
      <c r="U128" s="22"/>
      <c r="V128" s="22"/>
      <c r="W128" s="22"/>
      <c r="X128" s="22"/>
    </row>
    <row r="129" spans="1:24" x14ac:dyDescent="0.35">
      <c r="A129" s="22"/>
      <c r="B129" s="22"/>
      <c r="C129" s="22"/>
      <c r="D129" s="22"/>
      <c r="E129" s="22"/>
      <c r="F129" s="22"/>
      <c r="G129" s="22"/>
      <c r="H129" s="22"/>
      <c r="I129" s="22"/>
      <c r="J129" s="24"/>
      <c r="K129" s="24"/>
      <c r="L129" s="22"/>
      <c r="M129" s="22"/>
      <c r="N129" s="22"/>
      <c r="O129" s="22"/>
      <c r="P129" s="22"/>
      <c r="Q129" s="22"/>
      <c r="R129" s="22"/>
      <c r="S129" s="22"/>
      <c r="T129" s="22"/>
      <c r="U129" s="22"/>
      <c r="V129" s="22"/>
      <c r="W129" s="22"/>
      <c r="X129" s="22"/>
    </row>
    <row r="130" spans="1:24" x14ac:dyDescent="0.35">
      <c r="A130" s="22"/>
      <c r="B130" s="22"/>
      <c r="C130" s="22"/>
      <c r="D130" s="22"/>
      <c r="E130" s="22"/>
      <c r="F130" s="22"/>
      <c r="G130" s="22"/>
      <c r="H130" s="22"/>
      <c r="I130" s="22"/>
      <c r="J130" s="24"/>
      <c r="K130" s="24"/>
      <c r="L130" s="22"/>
      <c r="M130" s="22"/>
      <c r="N130" s="22"/>
      <c r="O130" s="22"/>
      <c r="P130" s="22"/>
      <c r="Q130" s="22"/>
      <c r="R130" s="22"/>
      <c r="S130" s="22"/>
      <c r="T130" s="22"/>
      <c r="U130" s="22"/>
      <c r="V130" s="22"/>
      <c r="W130" s="22"/>
      <c r="X130" s="22"/>
    </row>
    <row r="131" spans="1:24" x14ac:dyDescent="0.35">
      <c r="A131" s="22"/>
      <c r="B131" s="22"/>
      <c r="C131" s="22"/>
      <c r="D131" s="22"/>
      <c r="E131" s="22"/>
      <c r="F131" s="22"/>
      <c r="G131" s="22"/>
      <c r="H131" s="22"/>
      <c r="I131" s="22"/>
      <c r="J131" s="24"/>
      <c r="K131" s="24"/>
      <c r="L131" s="22"/>
      <c r="M131" s="22"/>
      <c r="N131" s="22"/>
      <c r="O131" s="22"/>
      <c r="P131" s="22"/>
      <c r="Q131" s="22"/>
      <c r="R131" s="22"/>
      <c r="S131" s="22"/>
      <c r="T131" s="22"/>
      <c r="U131" s="22"/>
      <c r="V131" s="22"/>
      <c r="W131" s="22"/>
      <c r="X131" s="22"/>
    </row>
    <row r="132" spans="1:24" x14ac:dyDescent="0.35">
      <c r="A132" s="22"/>
      <c r="B132" s="22"/>
      <c r="C132" s="22"/>
      <c r="D132" s="22"/>
      <c r="E132" s="22"/>
      <c r="F132" s="22"/>
      <c r="G132" s="22"/>
      <c r="H132" s="22"/>
      <c r="I132" s="22"/>
      <c r="J132" s="24"/>
      <c r="K132" s="24"/>
      <c r="L132" s="22"/>
      <c r="M132" s="22"/>
      <c r="N132" s="22"/>
      <c r="O132" s="22"/>
      <c r="P132" s="22"/>
      <c r="Q132" s="22"/>
      <c r="R132" s="22"/>
      <c r="S132" s="22"/>
      <c r="T132" s="22"/>
      <c r="U132" s="22"/>
      <c r="V132" s="22"/>
      <c r="W132" s="22"/>
      <c r="X132" s="22"/>
    </row>
    <row r="133" spans="1:24" x14ac:dyDescent="0.35">
      <c r="A133" s="22"/>
      <c r="B133" s="22"/>
      <c r="C133" s="22"/>
      <c r="D133" s="22"/>
      <c r="E133" s="22"/>
      <c r="F133" s="22"/>
      <c r="G133" s="22"/>
      <c r="H133" s="22"/>
      <c r="I133" s="22"/>
      <c r="J133" s="24"/>
      <c r="K133" s="24"/>
      <c r="L133" s="22"/>
      <c r="M133" s="22"/>
      <c r="N133" s="22"/>
      <c r="O133" s="22"/>
      <c r="P133" s="22"/>
      <c r="Q133" s="22"/>
      <c r="R133" s="22"/>
      <c r="S133" s="22"/>
      <c r="T133" s="22"/>
      <c r="U133" s="22"/>
      <c r="V133" s="22"/>
      <c r="W133" s="22"/>
      <c r="X133" s="22"/>
    </row>
    <row r="134" spans="1:24" x14ac:dyDescent="0.35">
      <c r="A134" s="22"/>
      <c r="B134" s="22"/>
      <c r="C134" s="22"/>
      <c r="D134" s="22"/>
      <c r="E134" s="22"/>
      <c r="F134" s="22"/>
      <c r="G134" s="22"/>
      <c r="H134" s="22"/>
      <c r="I134" s="22"/>
      <c r="J134" s="24"/>
      <c r="K134" s="24"/>
      <c r="L134" s="22"/>
      <c r="M134" s="22"/>
      <c r="N134" s="22"/>
      <c r="O134" s="22"/>
      <c r="P134" s="22"/>
      <c r="Q134" s="22"/>
      <c r="R134" s="22"/>
      <c r="S134" s="22"/>
      <c r="T134" s="22"/>
      <c r="U134" s="22"/>
      <c r="V134" s="22"/>
      <c r="W134" s="22"/>
      <c r="X134" s="22"/>
    </row>
    <row r="135" spans="1:24" x14ac:dyDescent="0.35">
      <c r="A135" s="22"/>
      <c r="B135" s="22"/>
      <c r="C135" s="22"/>
      <c r="D135" s="22"/>
      <c r="E135" s="22"/>
      <c r="F135" s="22"/>
      <c r="G135" s="22"/>
      <c r="H135" s="22"/>
      <c r="I135" s="22"/>
      <c r="J135" s="24"/>
      <c r="K135" s="24"/>
      <c r="L135" s="22"/>
      <c r="M135" s="22"/>
      <c r="N135" s="22"/>
      <c r="O135" s="22"/>
      <c r="P135" s="22"/>
      <c r="Q135" s="22"/>
      <c r="R135" s="22"/>
      <c r="S135" s="22"/>
      <c r="T135" s="22"/>
      <c r="U135" s="22"/>
      <c r="V135" s="22"/>
      <c r="W135" s="22"/>
      <c r="X135" s="22"/>
    </row>
    <row r="136" spans="1:24" x14ac:dyDescent="0.35">
      <c r="A136" s="22"/>
      <c r="B136" s="22"/>
      <c r="C136" s="22"/>
      <c r="D136" s="22"/>
      <c r="E136" s="22"/>
      <c r="F136" s="22"/>
      <c r="G136" s="22"/>
      <c r="H136" s="22"/>
      <c r="I136" s="22"/>
      <c r="J136" s="24"/>
      <c r="K136" s="24"/>
      <c r="L136" s="22"/>
      <c r="M136" s="22"/>
      <c r="N136" s="22"/>
      <c r="O136" s="22"/>
      <c r="P136" s="22"/>
      <c r="Q136" s="22"/>
      <c r="R136" s="22"/>
      <c r="S136" s="22"/>
      <c r="T136" s="22"/>
      <c r="U136" s="22"/>
      <c r="V136" s="22"/>
      <c r="W136" s="22"/>
      <c r="X136" s="22"/>
    </row>
    <row r="137" spans="1:24" x14ac:dyDescent="0.35">
      <c r="A137" s="22"/>
      <c r="B137" s="22"/>
      <c r="C137" s="22"/>
      <c r="D137" s="22"/>
      <c r="E137" s="22"/>
      <c r="F137" s="22"/>
      <c r="G137" s="22"/>
      <c r="H137" s="22"/>
      <c r="I137" s="22"/>
      <c r="J137" s="24"/>
      <c r="K137" s="24"/>
      <c r="L137" s="22"/>
      <c r="M137" s="22"/>
      <c r="N137" s="22"/>
      <c r="O137" s="22"/>
      <c r="P137" s="22"/>
      <c r="Q137" s="22"/>
      <c r="R137" s="22"/>
      <c r="S137" s="22"/>
      <c r="T137" s="22"/>
      <c r="U137" s="22"/>
      <c r="V137" s="22"/>
      <c r="W137" s="22"/>
      <c r="X137" s="22"/>
    </row>
    <row r="138" spans="1:24" x14ac:dyDescent="0.35">
      <c r="A138" s="22"/>
      <c r="B138" s="22"/>
      <c r="C138" s="22"/>
      <c r="D138" s="22"/>
      <c r="E138" s="22"/>
      <c r="F138" s="22"/>
      <c r="G138" s="22"/>
      <c r="H138" s="22"/>
      <c r="I138" s="22"/>
      <c r="J138" s="24"/>
      <c r="K138" s="24"/>
      <c r="L138" s="22"/>
      <c r="M138" s="22"/>
      <c r="N138" s="22"/>
      <c r="O138" s="22"/>
      <c r="P138" s="22"/>
      <c r="Q138" s="22"/>
      <c r="R138" s="22"/>
      <c r="S138" s="22"/>
      <c r="T138" s="22"/>
      <c r="U138" s="22"/>
      <c r="V138" s="22"/>
      <c r="W138" s="22"/>
      <c r="X138" s="22"/>
    </row>
    <row r="139" spans="1:24" x14ac:dyDescent="0.35">
      <c r="A139" s="22"/>
      <c r="B139" s="22"/>
      <c r="C139" s="22"/>
      <c r="D139" s="22"/>
      <c r="E139" s="22"/>
      <c r="F139" s="22"/>
      <c r="G139" s="22"/>
      <c r="H139" s="22"/>
      <c r="I139" s="22"/>
      <c r="J139" s="24"/>
      <c r="K139" s="24"/>
      <c r="L139" s="22"/>
      <c r="M139" s="22"/>
      <c r="N139" s="22"/>
      <c r="O139" s="22"/>
      <c r="P139" s="22"/>
      <c r="Q139" s="22"/>
      <c r="R139" s="22"/>
      <c r="S139" s="22"/>
      <c r="T139" s="22"/>
      <c r="U139" s="22"/>
      <c r="V139" s="22"/>
      <c r="W139" s="22"/>
      <c r="X139" s="22"/>
    </row>
    <row r="140" spans="1:24" x14ac:dyDescent="0.35">
      <c r="A140" s="22"/>
      <c r="B140" s="22"/>
      <c r="C140" s="22"/>
      <c r="D140" s="22"/>
      <c r="E140" s="22"/>
      <c r="F140" s="22"/>
      <c r="G140" s="22"/>
      <c r="H140" s="22"/>
      <c r="I140" s="22"/>
      <c r="J140" s="24"/>
      <c r="K140" s="24"/>
      <c r="L140" s="22"/>
      <c r="M140" s="22"/>
      <c r="N140" s="22"/>
      <c r="O140" s="22"/>
      <c r="P140" s="22"/>
      <c r="Q140" s="22"/>
      <c r="R140" s="22"/>
      <c r="S140" s="22"/>
      <c r="T140" s="22"/>
      <c r="U140" s="22"/>
      <c r="V140" s="22"/>
      <c r="W140" s="22"/>
      <c r="X140" s="22"/>
    </row>
    <row r="141" spans="1:24" x14ac:dyDescent="0.35">
      <c r="A141" s="22"/>
      <c r="B141" s="22"/>
      <c r="C141" s="22"/>
      <c r="D141" s="22"/>
      <c r="E141" s="22"/>
      <c r="F141" s="22"/>
      <c r="G141" s="22"/>
      <c r="H141" s="22"/>
      <c r="I141" s="22"/>
      <c r="J141" s="24"/>
      <c r="K141" s="24"/>
      <c r="L141" s="22"/>
      <c r="M141" s="22"/>
      <c r="N141" s="22"/>
      <c r="O141" s="22"/>
      <c r="P141" s="22"/>
      <c r="Q141" s="22"/>
      <c r="R141" s="22"/>
      <c r="S141" s="22"/>
      <c r="T141" s="22"/>
      <c r="U141" s="22"/>
      <c r="V141" s="22"/>
      <c r="W141" s="22"/>
      <c r="X141" s="22"/>
    </row>
    <row r="142" spans="1:24" x14ac:dyDescent="0.35">
      <c r="A142" s="22"/>
      <c r="B142" s="22"/>
      <c r="C142" s="22"/>
      <c r="D142" s="22"/>
      <c r="E142" s="22"/>
      <c r="F142" s="22"/>
      <c r="G142" s="22"/>
      <c r="H142" s="22"/>
      <c r="I142" s="22"/>
      <c r="J142" s="24"/>
      <c r="K142" s="24"/>
      <c r="L142" s="22"/>
      <c r="M142" s="22"/>
      <c r="N142" s="22"/>
      <c r="O142" s="22"/>
      <c r="P142" s="22"/>
      <c r="Q142" s="22"/>
      <c r="R142" s="22"/>
      <c r="S142" s="22"/>
      <c r="T142" s="22"/>
      <c r="U142" s="22"/>
      <c r="V142" s="22"/>
      <c r="W142" s="22"/>
      <c r="X142" s="22"/>
    </row>
    <row r="143" spans="1:24" x14ac:dyDescent="0.35">
      <c r="A143" s="22"/>
      <c r="B143" s="22"/>
      <c r="C143" s="22"/>
      <c r="D143" s="22"/>
      <c r="E143" s="22"/>
      <c r="F143" s="22"/>
      <c r="G143" s="22"/>
      <c r="H143" s="22"/>
      <c r="I143" s="22"/>
      <c r="J143" s="24"/>
      <c r="K143" s="24"/>
      <c r="L143" s="22"/>
      <c r="M143" s="22"/>
      <c r="N143" s="22"/>
      <c r="O143" s="22"/>
      <c r="P143" s="22"/>
      <c r="Q143" s="22"/>
      <c r="R143" s="22"/>
      <c r="S143" s="22"/>
      <c r="T143" s="22"/>
      <c r="U143" s="22"/>
      <c r="V143" s="22"/>
      <c r="W143" s="22"/>
      <c r="X143" s="22"/>
    </row>
    <row r="144" spans="1:24" x14ac:dyDescent="0.35">
      <c r="A144" s="22"/>
      <c r="B144" s="22"/>
      <c r="C144" s="22"/>
      <c r="D144" s="22"/>
      <c r="E144" s="22"/>
      <c r="F144" s="22"/>
      <c r="G144" s="22"/>
      <c r="H144" s="22"/>
      <c r="I144" s="22"/>
      <c r="J144" s="24"/>
      <c r="K144" s="24"/>
      <c r="L144" s="22"/>
      <c r="M144" s="22"/>
      <c r="N144" s="22"/>
      <c r="O144" s="22"/>
      <c r="P144" s="22"/>
      <c r="Q144" s="22"/>
      <c r="R144" s="22"/>
      <c r="S144" s="22"/>
      <c r="T144" s="22"/>
      <c r="U144" s="22"/>
      <c r="V144" s="22"/>
      <c r="W144" s="22"/>
      <c r="X144" s="22"/>
    </row>
    <row r="145" spans="1:24" x14ac:dyDescent="0.35">
      <c r="A145" s="22"/>
      <c r="B145" s="22"/>
      <c r="C145" s="22"/>
      <c r="D145" s="22"/>
      <c r="E145" s="22"/>
      <c r="F145" s="22"/>
      <c r="G145" s="22"/>
      <c r="H145" s="22"/>
      <c r="I145" s="22"/>
      <c r="J145" s="24"/>
      <c r="K145" s="24"/>
      <c r="L145" s="22"/>
      <c r="M145" s="22"/>
      <c r="N145" s="22"/>
      <c r="O145" s="22"/>
      <c r="P145" s="22"/>
      <c r="Q145" s="22"/>
      <c r="R145" s="22"/>
      <c r="S145" s="22"/>
      <c r="T145" s="22"/>
      <c r="U145" s="22"/>
      <c r="V145" s="22"/>
      <c r="W145" s="22"/>
      <c r="X145" s="22"/>
    </row>
    <row r="146" spans="1:24" x14ac:dyDescent="0.35">
      <c r="A146" s="22"/>
      <c r="B146" s="22"/>
      <c r="C146" s="22"/>
      <c r="D146" s="22"/>
      <c r="E146" s="22"/>
      <c r="F146" s="22"/>
      <c r="G146" s="22"/>
      <c r="H146" s="22"/>
      <c r="I146" s="22"/>
      <c r="J146" s="24"/>
      <c r="K146" s="24"/>
      <c r="L146" s="22"/>
      <c r="M146" s="22"/>
      <c r="N146" s="22"/>
      <c r="O146" s="22"/>
      <c r="P146" s="22"/>
      <c r="Q146" s="22"/>
      <c r="R146" s="22"/>
      <c r="S146" s="22"/>
      <c r="T146" s="22"/>
      <c r="U146" s="22"/>
      <c r="V146" s="22"/>
      <c r="W146" s="22"/>
      <c r="X146" s="22"/>
    </row>
    <row r="147" spans="1:24" x14ac:dyDescent="0.35">
      <c r="A147" s="22"/>
      <c r="B147" s="22"/>
      <c r="C147" s="22"/>
      <c r="D147" s="22"/>
      <c r="E147" s="22"/>
      <c r="F147" s="22"/>
      <c r="G147" s="22"/>
      <c r="H147" s="22"/>
      <c r="I147" s="22"/>
      <c r="J147" s="24"/>
      <c r="K147" s="24"/>
      <c r="L147" s="22"/>
      <c r="M147" s="22"/>
      <c r="N147" s="22"/>
      <c r="O147" s="22"/>
      <c r="P147" s="22"/>
      <c r="Q147" s="22"/>
      <c r="R147" s="22"/>
      <c r="S147" s="22"/>
      <c r="T147" s="22"/>
      <c r="U147" s="22"/>
      <c r="V147" s="22"/>
      <c r="W147" s="22"/>
      <c r="X147" s="22"/>
    </row>
    <row r="148" spans="1:24" x14ac:dyDescent="0.35">
      <c r="A148" s="22"/>
      <c r="B148" s="22"/>
      <c r="C148" s="22"/>
      <c r="D148" s="22"/>
      <c r="E148" s="22"/>
      <c r="F148" s="22"/>
      <c r="G148" s="22"/>
      <c r="H148" s="22"/>
      <c r="I148" s="22"/>
      <c r="J148" s="24"/>
      <c r="K148" s="24"/>
      <c r="L148" s="22"/>
      <c r="M148" s="22"/>
      <c r="N148" s="22"/>
      <c r="O148" s="22"/>
      <c r="P148" s="22"/>
      <c r="Q148" s="22"/>
      <c r="R148" s="22"/>
      <c r="S148" s="22"/>
      <c r="T148" s="22"/>
      <c r="U148" s="22"/>
      <c r="V148" s="22"/>
      <c r="W148" s="22"/>
      <c r="X148" s="22"/>
    </row>
    <row r="149" spans="1:24" x14ac:dyDescent="0.35">
      <c r="A149" s="22"/>
      <c r="B149" s="22"/>
      <c r="C149" s="22"/>
      <c r="D149" s="22"/>
      <c r="E149" s="22"/>
      <c r="F149" s="22"/>
      <c r="G149" s="22"/>
      <c r="H149" s="22"/>
      <c r="I149" s="22"/>
      <c r="J149" s="24"/>
      <c r="K149" s="24"/>
      <c r="L149" s="22"/>
      <c r="M149" s="22"/>
      <c r="N149" s="22"/>
      <c r="O149" s="22"/>
      <c r="P149" s="22"/>
      <c r="Q149" s="22"/>
      <c r="R149" s="22"/>
      <c r="S149" s="22"/>
      <c r="T149" s="22"/>
      <c r="U149" s="22"/>
      <c r="V149" s="22"/>
      <c r="W149" s="22"/>
      <c r="X149" s="22"/>
    </row>
    <row r="150" spans="1:24" x14ac:dyDescent="0.35">
      <c r="A150" s="22"/>
      <c r="B150" s="22"/>
      <c r="C150" s="22"/>
      <c r="D150" s="22"/>
      <c r="E150" s="22"/>
      <c r="F150" s="22"/>
      <c r="G150" s="22"/>
      <c r="H150" s="22"/>
      <c r="I150" s="22"/>
      <c r="J150" s="24"/>
      <c r="K150" s="24"/>
      <c r="L150" s="22"/>
      <c r="M150" s="22"/>
      <c r="N150" s="22"/>
      <c r="O150" s="22"/>
      <c r="P150" s="22"/>
      <c r="Q150" s="22"/>
      <c r="R150" s="22"/>
      <c r="S150" s="22"/>
      <c r="T150" s="22"/>
      <c r="U150" s="22"/>
      <c r="V150" s="22"/>
      <c r="W150" s="22"/>
      <c r="X150" s="22"/>
    </row>
    <row r="151" spans="1:24" x14ac:dyDescent="0.35">
      <c r="A151" s="22"/>
      <c r="B151" s="22"/>
      <c r="C151" s="22"/>
      <c r="D151" s="22"/>
      <c r="E151" s="22"/>
      <c r="F151" s="22"/>
      <c r="G151" s="22"/>
      <c r="H151" s="22"/>
      <c r="I151" s="22"/>
      <c r="J151" s="24"/>
      <c r="K151" s="24"/>
      <c r="L151" s="22"/>
      <c r="M151" s="22"/>
      <c r="N151" s="22"/>
      <c r="O151" s="22"/>
      <c r="P151" s="22"/>
      <c r="Q151" s="22"/>
      <c r="R151" s="22"/>
      <c r="S151" s="22"/>
      <c r="T151" s="22"/>
      <c r="U151" s="22"/>
      <c r="V151" s="22"/>
      <c r="W151" s="22"/>
      <c r="X151" s="22"/>
    </row>
    <row r="152" spans="1:24" x14ac:dyDescent="0.35">
      <c r="A152" s="22"/>
      <c r="B152" s="22"/>
      <c r="C152" s="22"/>
      <c r="D152" s="22"/>
      <c r="E152" s="22"/>
      <c r="F152" s="22"/>
      <c r="G152" s="22"/>
      <c r="H152" s="22"/>
      <c r="I152" s="22"/>
      <c r="J152" s="24"/>
      <c r="K152" s="24"/>
      <c r="L152" s="22"/>
      <c r="M152" s="22"/>
      <c r="N152" s="22"/>
      <c r="O152" s="22"/>
      <c r="P152" s="22"/>
      <c r="Q152" s="22"/>
      <c r="R152" s="22"/>
      <c r="S152" s="22"/>
      <c r="T152" s="22"/>
      <c r="U152" s="22"/>
      <c r="V152" s="22"/>
      <c r="W152" s="22"/>
      <c r="X152" s="22"/>
    </row>
    <row r="153" spans="1:24" x14ac:dyDescent="0.35">
      <c r="A153" s="22"/>
      <c r="B153" s="22"/>
      <c r="C153" s="22"/>
      <c r="D153" s="22"/>
      <c r="E153" s="22"/>
      <c r="F153" s="22"/>
      <c r="G153" s="22"/>
      <c r="H153" s="22"/>
      <c r="I153" s="22"/>
      <c r="J153" s="24"/>
      <c r="K153" s="24"/>
      <c r="L153" s="22"/>
      <c r="M153" s="22"/>
      <c r="N153" s="22"/>
      <c r="O153" s="22"/>
      <c r="P153" s="22"/>
      <c r="Q153" s="22"/>
      <c r="R153" s="22"/>
      <c r="S153" s="22"/>
      <c r="T153" s="22"/>
      <c r="U153" s="22"/>
      <c r="V153" s="22"/>
      <c r="W153" s="22"/>
      <c r="X153" s="22"/>
    </row>
    <row r="154" spans="1:24" x14ac:dyDescent="0.35">
      <c r="A154" s="22"/>
      <c r="B154" s="22"/>
      <c r="C154" s="22"/>
      <c r="D154" s="22"/>
      <c r="E154" s="22"/>
      <c r="F154" s="22"/>
      <c r="G154" s="22"/>
      <c r="H154" s="22"/>
      <c r="I154" s="22"/>
      <c r="J154" s="24"/>
      <c r="K154" s="24"/>
      <c r="L154" s="22"/>
      <c r="M154" s="22"/>
      <c r="N154" s="22"/>
      <c r="O154" s="22"/>
      <c r="P154" s="22"/>
      <c r="Q154" s="22"/>
      <c r="R154" s="22"/>
      <c r="S154" s="22"/>
      <c r="T154" s="22"/>
      <c r="U154" s="22"/>
      <c r="V154" s="22"/>
      <c r="W154" s="22"/>
      <c r="X154" s="22"/>
    </row>
    <row r="155" spans="1:24" x14ac:dyDescent="0.35">
      <c r="A155" s="22"/>
      <c r="B155" s="22"/>
      <c r="C155" s="22"/>
      <c r="D155" s="22"/>
      <c r="E155" s="22"/>
      <c r="F155" s="22"/>
      <c r="G155" s="22"/>
      <c r="H155" s="22"/>
      <c r="I155" s="22"/>
      <c r="J155" s="24"/>
      <c r="K155" s="24"/>
      <c r="L155" s="22"/>
      <c r="M155" s="22"/>
      <c r="N155" s="22"/>
      <c r="O155" s="22"/>
      <c r="P155" s="22"/>
      <c r="Q155" s="22"/>
      <c r="R155" s="22"/>
      <c r="S155" s="22"/>
      <c r="T155" s="22"/>
      <c r="U155" s="22"/>
      <c r="V155" s="22"/>
      <c r="W155" s="22"/>
      <c r="X155" s="22"/>
    </row>
    <row r="156" spans="1:24" x14ac:dyDescent="0.35">
      <c r="A156" s="22"/>
      <c r="B156" s="22"/>
      <c r="C156" s="22"/>
      <c r="D156" s="22"/>
      <c r="E156" s="22"/>
      <c r="F156" s="22"/>
      <c r="G156" s="22"/>
      <c r="H156" s="22"/>
      <c r="I156" s="22"/>
      <c r="J156" s="24"/>
      <c r="K156" s="24"/>
      <c r="L156" s="22"/>
      <c r="M156" s="22"/>
      <c r="N156" s="22"/>
      <c r="O156" s="22"/>
      <c r="P156" s="22"/>
      <c r="Q156" s="22"/>
      <c r="R156" s="22"/>
      <c r="S156" s="22"/>
      <c r="T156" s="22"/>
      <c r="U156" s="22"/>
      <c r="V156" s="22"/>
      <c r="W156" s="22"/>
      <c r="X156" s="22"/>
    </row>
    <row r="157" spans="1:24" x14ac:dyDescent="0.35">
      <c r="A157" s="22"/>
      <c r="B157" s="22"/>
      <c r="C157" s="22"/>
      <c r="D157" s="22"/>
      <c r="E157" s="22"/>
      <c r="F157" s="22"/>
      <c r="G157" s="22"/>
      <c r="H157" s="22"/>
      <c r="I157" s="22"/>
      <c r="J157" s="24"/>
      <c r="K157" s="24"/>
      <c r="L157" s="22"/>
      <c r="M157" s="22"/>
      <c r="N157" s="22"/>
      <c r="O157" s="22"/>
      <c r="P157" s="22"/>
      <c r="Q157" s="22"/>
      <c r="R157" s="22"/>
      <c r="S157" s="22"/>
      <c r="T157" s="22"/>
      <c r="U157" s="22"/>
      <c r="V157" s="22"/>
      <c r="W157" s="22"/>
      <c r="X157" s="22"/>
    </row>
    <row r="158" spans="1:24" x14ac:dyDescent="0.35">
      <c r="A158" s="22"/>
      <c r="B158" s="22"/>
      <c r="C158" s="22"/>
      <c r="D158" s="22"/>
      <c r="E158" s="22"/>
      <c r="F158" s="22"/>
      <c r="G158" s="22"/>
      <c r="H158" s="22"/>
      <c r="I158" s="22"/>
      <c r="J158" s="24"/>
      <c r="K158" s="24"/>
      <c r="L158" s="22"/>
      <c r="M158" s="22"/>
      <c r="N158" s="22"/>
      <c r="O158" s="22"/>
      <c r="P158" s="22"/>
      <c r="Q158" s="22"/>
      <c r="R158" s="22"/>
      <c r="S158" s="22"/>
      <c r="T158" s="22"/>
      <c r="U158" s="22"/>
      <c r="V158" s="22"/>
      <c r="W158" s="22"/>
      <c r="X158" s="22"/>
    </row>
    <row r="159" spans="1:24" x14ac:dyDescent="0.35">
      <c r="A159" s="22"/>
      <c r="B159" s="22"/>
      <c r="C159" s="22"/>
      <c r="D159" s="22"/>
      <c r="E159" s="22"/>
      <c r="F159" s="22"/>
      <c r="G159" s="22"/>
      <c r="H159" s="22"/>
      <c r="I159" s="22"/>
      <c r="J159" s="24"/>
      <c r="K159" s="24"/>
      <c r="L159" s="22"/>
      <c r="M159" s="22"/>
      <c r="N159" s="22"/>
      <c r="O159" s="22"/>
      <c r="P159" s="22"/>
      <c r="Q159" s="22"/>
      <c r="R159" s="22"/>
      <c r="S159" s="22"/>
      <c r="T159" s="22"/>
      <c r="U159" s="22"/>
      <c r="V159" s="22"/>
      <c r="W159" s="22"/>
      <c r="X159" s="22"/>
    </row>
  </sheetData>
  <mergeCells count="182">
    <mergeCell ref="A12:A13"/>
    <mergeCell ref="B12:B13"/>
    <mergeCell ref="C12:C13"/>
    <mergeCell ref="D12:D13"/>
    <mergeCell ref="E12:E13"/>
    <mergeCell ref="F12:F13"/>
    <mergeCell ref="G12:G13"/>
    <mergeCell ref="A1:X6"/>
    <mergeCell ref="A8:A10"/>
    <mergeCell ref="B8:B10"/>
    <mergeCell ref="C8:C10"/>
    <mergeCell ref="D8:D10"/>
    <mergeCell ref="E8:E10"/>
    <mergeCell ref="F8:F10"/>
    <mergeCell ref="G8:G10"/>
    <mergeCell ref="H8:H10"/>
    <mergeCell ref="I8:I10"/>
    <mergeCell ref="H12:H13"/>
    <mergeCell ref="I12:I13"/>
    <mergeCell ref="J12:J13"/>
    <mergeCell ref="K12:K13"/>
    <mergeCell ref="L12:L13"/>
    <mergeCell ref="X12:X13"/>
    <mergeCell ref="J8:J10"/>
    <mergeCell ref="K8:K10"/>
    <mergeCell ref="L8:L10"/>
    <mergeCell ref="X17:X18"/>
    <mergeCell ref="A20:A24"/>
    <mergeCell ref="B20:B24"/>
    <mergeCell ref="C20:C24"/>
    <mergeCell ref="D20:D24"/>
    <mergeCell ref="E20:E24"/>
    <mergeCell ref="F20:F24"/>
    <mergeCell ref="G20:G24"/>
    <mergeCell ref="H20:H24"/>
    <mergeCell ref="I20:I24"/>
    <mergeCell ref="G17:G18"/>
    <mergeCell ref="H17:H18"/>
    <mergeCell ref="I17:I18"/>
    <mergeCell ref="J17:J18"/>
    <mergeCell ref="K17:K18"/>
    <mergeCell ref="L17:L18"/>
    <mergeCell ref="A17:A18"/>
    <mergeCell ref="B17:B18"/>
    <mergeCell ref="C17:C18"/>
    <mergeCell ref="D17:D18"/>
    <mergeCell ref="E17:E18"/>
    <mergeCell ref="F17:F18"/>
    <mergeCell ref="J20:J24"/>
    <mergeCell ref="K20:K24"/>
    <mergeCell ref="L20:L24"/>
    <mergeCell ref="X20:X24"/>
    <mergeCell ref="A26:A28"/>
    <mergeCell ref="B26:B28"/>
    <mergeCell ref="C26:C28"/>
    <mergeCell ref="D26:D28"/>
    <mergeCell ref="E26:E28"/>
    <mergeCell ref="F26:F28"/>
    <mergeCell ref="X26:X28"/>
    <mergeCell ref="A29:A31"/>
    <mergeCell ref="B29:B31"/>
    <mergeCell ref="C29:C31"/>
    <mergeCell ref="D29:D31"/>
    <mergeCell ref="E29:E31"/>
    <mergeCell ref="F29:F31"/>
    <mergeCell ref="G29:G31"/>
    <mergeCell ref="H29:H31"/>
    <mergeCell ref="I29:I31"/>
    <mergeCell ref="G26:G28"/>
    <mergeCell ref="H26:H28"/>
    <mergeCell ref="I26:I28"/>
    <mergeCell ref="J26:J28"/>
    <mergeCell ref="K26:K28"/>
    <mergeCell ref="L26:L28"/>
    <mergeCell ref="J29:J31"/>
    <mergeCell ref="K29:K31"/>
    <mergeCell ref="L29:L31"/>
    <mergeCell ref="X29:X31"/>
    <mergeCell ref="A32:A41"/>
    <mergeCell ref="B32:B41"/>
    <mergeCell ref="C32:C41"/>
    <mergeCell ref="D32:D41"/>
    <mergeCell ref="E32:E41"/>
    <mergeCell ref="F32:F41"/>
    <mergeCell ref="X32:X41"/>
    <mergeCell ref="A43:A45"/>
    <mergeCell ref="B43:B45"/>
    <mergeCell ref="C43:C45"/>
    <mergeCell ref="D43:D45"/>
    <mergeCell ref="E43:E45"/>
    <mergeCell ref="F43:F45"/>
    <mergeCell ref="G43:G45"/>
    <mergeCell ref="H43:H45"/>
    <mergeCell ref="I43:I45"/>
    <mergeCell ref="G32:G41"/>
    <mergeCell ref="H32:H41"/>
    <mergeCell ref="I32:I41"/>
    <mergeCell ref="J32:J41"/>
    <mergeCell ref="K32:K41"/>
    <mergeCell ref="L32:L41"/>
    <mergeCell ref="J43:J45"/>
    <mergeCell ref="K43:K45"/>
    <mergeCell ref="L43:L45"/>
    <mergeCell ref="X43:X45"/>
    <mergeCell ref="A57:A60"/>
    <mergeCell ref="B57:B60"/>
    <mergeCell ref="C57:C60"/>
    <mergeCell ref="D57:D60"/>
    <mergeCell ref="E57:E60"/>
    <mergeCell ref="F57:F60"/>
    <mergeCell ref="X57:X60"/>
    <mergeCell ref="A64:A73"/>
    <mergeCell ref="B64:B73"/>
    <mergeCell ref="C64:C73"/>
    <mergeCell ref="D64:D73"/>
    <mergeCell ref="E64:E73"/>
    <mergeCell ref="F64:F73"/>
    <mergeCell ref="G64:G73"/>
    <mergeCell ref="H64:H73"/>
    <mergeCell ref="I64:I73"/>
    <mergeCell ref="G57:G60"/>
    <mergeCell ref="H57:H60"/>
    <mergeCell ref="I57:I60"/>
    <mergeCell ref="J57:J60"/>
    <mergeCell ref="K57:K60"/>
    <mergeCell ref="L57:L60"/>
    <mergeCell ref="J64:J73"/>
    <mergeCell ref="K64:K73"/>
    <mergeCell ref="L64:L73"/>
    <mergeCell ref="X64:X73"/>
    <mergeCell ref="A74:A79"/>
    <mergeCell ref="B74:B79"/>
    <mergeCell ref="C74:C79"/>
    <mergeCell ref="D74:D79"/>
    <mergeCell ref="E74:E79"/>
    <mergeCell ref="F74:F79"/>
    <mergeCell ref="X74:X79"/>
    <mergeCell ref="A80:A85"/>
    <mergeCell ref="B80:B85"/>
    <mergeCell ref="C80:C85"/>
    <mergeCell ref="D80:D85"/>
    <mergeCell ref="E80:E85"/>
    <mergeCell ref="F80:F85"/>
    <mergeCell ref="G80:G85"/>
    <mergeCell ref="H80:H85"/>
    <mergeCell ref="I80:I85"/>
    <mergeCell ref="G74:G79"/>
    <mergeCell ref="H74:H79"/>
    <mergeCell ref="I74:I79"/>
    <mergeCell ref="J74:J79"/>
    <mergeCell ref="K74:K79"/>
    <mergeCell ref="L74:L79"/>
    <mergeCell ref="J80:J85"/>
    <mergeCell ref="K80:K85"/>
    <mergeCell ref="L80:L85"/>
    <mergeCell ref="X80:X85"/>
    <mergeCell ref="A86:A88"/>
    <mergeCell ref="B86:B88"/>
    <mergeCell ref="C86:C88"/>
    <mergeCell ref="D86:D88"/>
    <mergeCell ref="E86:E88"/>
    <mergeCell ref="F86:F88"/>
    <mergeCell ref="J90:J92"/>
    <mergeCell ref="K90:K92"/>
    <mergeCell ref="L90:L92"/>
    <mergeCell ref="X90:X92"/>
    <mergeCell ref="X86:X88"/>
    <mergeCell ref="A90:A92"/>
    <mergeCell ref="B90:B92"/>
    <mergeCell ref="C90:C92"/>
    <mergeCell ref="D90:D92"/>
    <mergeCell ref="E90:E92"/>
    <mergeCell ref="F90:F92"/>
    <mergeCell ref="G90:G92"/>
    <mergeCell ref="H90:H92"/>
    <mergeCell ref="I90:I92"/>
    <mergeCell ref="G86:G88"/>
    <mergeCell ref="H86:H88"/>
    <mergeCell ref="I86:I88"/>
    <mergeCell ref="J86:J88"/>
    <mergeCell ref="K86:K88"/>
    <mergeCell ref="L86:L88"/>
  </mergeCells>
  <printOptions horizontalCentered="1" verticalCentered="1"/>
  <pageMargins left="0.39370078740157483" right="0.39370078740157483" top="0.39370078740157483" bottom="0.39370078740157483" header="0.39370078740157483" footer="0.31496062992125984"/>
  <pageSetup paperSize="5" scale="23" fitToHeight="0" orientation="landscape" r:id="rId1"/>
  <rowBreaks count="3" manualBreakCount="3">
    <brk id="25" max="23" man="1"/>
    <brk id="50" max="23" man="1"/>
    <brk id="73" max="2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'C:\Users\avelandia\OD\ARCHIVOS\MINTIC\2019\PES\[PES 1T-2019.xlsx]Lista Desplegable'!#REF!</xm:f>
          </x14:formula1>
          <xm:sqref>O8:O92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89"/>
  <sheetViews>
    <sheetView view="pageBreakPreview" zoomScale="30" zoomScaleNormal="85" zoomScaleSheetLayoutView="30" workbookViewId="0">
      <pane ySplit="6" topLeftCell="A7" activePane="bottomLeft" state="frozen"/>
      <selection activeCell="B1" sqref="B1"/>
      <selection pane="bottomLeft" activeCell="A8" sqref="A8:A9"/>
    </sheetView>
  </sheetViews>
  <sheetFormatPr baseColWidth="10" defaultColWidth="11.453125" defaultRowHeight="15.5" x14ac:dyDescent="0.35"/>
  <cols>
    <col min="1" max="1" width="255.26953125" style="1" customWidth="1"/>
    <col min="2" max="16384" width="11.453125" style="1"/>
  </cols>
  <sheetData>
    <row r="1" spans="1:1" x14ac:dyDescent="0.35">
      <c r="A1" s="31"/>
    </row>
    <row r="2" spans="1:1" x14ac:dyDescent="0.35">
      <c r="A2" s="31"/>
    </row>
    <row r="3" spans="1:1" x14ac:dyDescent="0.35">
      <c r="A3" s="31"/>
    </row>
    <row r="4" spans="1:1" x14ac:dyDescent="0.35">
      <c r="A4" s="31"/>
    </row>
    <row r="5" spans="1:1" x14ac:dyDescent="0.35">
      <c r="A5" s="31"/>
    </row>
    <row r="6" spans="1:1" x14ac:dyDescent="0.35">
      <c r="A6" s="31"/>
    </row>
    <row r="7" spans="1:1" x14ac:dyDescent="0.35">
      <c r="A7" s="22"/>
    </row>
    <row r="8" spans="1:1" ht="244.5" customHeight="1" x14ac:dyDescent="0.35">
      <c r="A8" s="32" t="s">
        <v>337</v>
      </c>
    </row>
    <row r="9" spans="1:1" ht="231" customHeight="1" x14ac:dyDescent="0.35">
      <c r="A9" s="32"/>
    </row>
    <row r="10" spans="1:1" ht="290.5" customHeight="1" x14ac:dyDescent="0.35">
      <c r="A10" s="32" t="s">
        <v>338</v>
      </c>
    </row>
    <row r="11" spans="1:1" ht="337.5" customHeight="1" x14ac:dyDescent="0.35">
      <c r="A11" s="32"/>
    </row>
    <row r="12" spans="1:1" ht="279.5" customHeight="1" x14ac:dyDescent="0.35">
      <c r="A12" s="32"/>
    </row>
    <row r="13" spans="1:1" x14ac:dyDescent="0.35">
      <c r="A13" s="22"/>
    </row>
    <row r="14" spans="1:1" x14ac:dyDescent="0.35">
      <c r="A14" s="22"/>
    </row>
    <row r="15" spans="1:1" x14ac:dyDescent="0.35">
      <c r="A15" s="22"/>
    </row>
    <row r="16" spans="1:1" x14ac:dyDescent="0.35">
      <c r="A16" s="22"/>
    </row>
    <row r="17" spans="1:1" x14ac:dyDescent="0.35">
      <c r="A17" s="22"/>
    </row>
    <row r="18" spans="1:1" x14ac:dyDescent="0.35">
      <c r="A18" s="22"/>
    </row>
    <row r="19" spans="1:1" x14ac:dyDescent="0.35">
      <c r="A19" s="22"/>
    </row>
    <row r="20" spans="1:1" x14ac:dyDescent="0.35">
      <c r="A20" s="22"/>
    </row>
    <row r="21" spans="1:1" x14ac:dyDescent="0.35">
      <c r="A21" s="22"/>
    </row>
    <row r="22" spans="1:1" x14ac:dyDescent="0.35">
      <c r="A22" s="22"/>
    </row>
    <row r="23" spans="1:1" x14ac:dyDescent="0.35">
      <c r="A23" s="22"/>
    </row>
    <row r="24" spans="1:1" x14ac:dyDescent="0.35">
      <c r="A24" s="22"/>
    </row>
    <row r="25" spans="1:1" x14ac:dyDescent="0.35">
      <c r="A25" s="22"/>
    </row>
    <row r="26" spans="1:1" x14ac:dyDescent="0.35">
      <c r="A26" s="22"/>
    </row>
    <row r="27" spans="1:1" x14ac:dyDescent="0.35">
      <c r="A27" s="22"/>
    </row>
    <row r="28" spans="1:1" x14ac:dyDescent="0.35">
      <c r="A28" s="22"/>
    </row>
    <row r="29" spans="1:1" x14ac:dyDescent="0.35">
      <c r="A29" s="22"/>
    </row>
    <row r="30" spans="1:1" x14ac:dyDescent="0.35">
      <c r="A30" s="22"/>
    </row>
    <row r="31" spans="1:1" x14ac:dyDescent="0.35">
      <c r="A31" s="22"/>
    </row>
    <row r="32" spans="1:1" x14ac:dyDescent="0.35">
      <c r="A32" s="22"/>
    </row>
    <row r="33" spans="1:1" x14ac:dyDescent="0.35">
      <c r="A33" s="22"/>
    </row>
    <row r="34" spans="1:1" x14ac:dyDescent="0.35">
      <c r="A34" s="22"/>
    </row>
    <row r="35" spans="1:1" x14ac:dyDescent="0.35">
      <c r="A35" s="22"/>
    </row>
    <row r="36" spans="1:1" x14ac:dyDescent="0.35">
      <c r="A36" s="22"/>
    </row>
    <row r="37" spans="1:1" x14ac:dyDescent="0.35">
      <c r="A37" s="22"/>
    </row>
    <row r="38" spans="1:1" x14ac:dyDescent="0.35">
      <c r="A38" s="22"/>
    </row>
    <row r="39" spans="1:1" x14ac:dyDescent="0.35">
      <c r="A39" s="22"/>
    </row>
    <row r="40" spans="1:1" x14ac:dyDescent="0.35">
      <c r="A40" s="22"/>
    </row>
    <row r="41" spans="1:1" x14ac:dyDescent="0.35">
      <c r="A41" s="22"/>
    </row>
    <row r="42" spans="1:1" x14ac:dyDescent="0.35">
      <c r="A42" s="22"/>
    </row>
    <row r="43" spans="1:1" x14ac:dyDescent="0.35">
      <c r="A43" s="22"/>
    </row>
    <row r="44" spans="1:1" x14ac:dyDescent="0.35">
      <c r="A44" s="22"/>
    </row>
    <row r="45" spans="1:1" x14ac:dyDescent="0.35">
      <c r="A45" s="22"/>
    </row>
    <row r="46" spans="1:1" x14ac:dyDescent="0.35">
      <c r="A46" s="22"/>
    </row>
    <row r="47" spans="1:1" x14ac:dyDescent="0.35">
      <c r="A47" s="22"/>
    </row>
    <row r="48" spans="1:1"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3" spans="1:1" x14ac:dyDescent="0.35">
      <c r="A63" s="22"/>
    </row>
    <row r="64" spans="1:1" x14ac:dyDescent="0.35">
      <c r="A64" s="22"/>
    </row>
    <row r="65" spans="1:1" x14ac:dyDescent="0.35">
      <c r="A65" s="22"/>
    </row>
    <row r="66" spans="1:1" x14ac:dyDescent="0.35">
      <c r="A66" s="22"/>
    </row>
    <row r="67" spans="1:1" x14ac:dyDescent="0.35">
      <c r="A67" s="22"/>
    </row>
    <row r="68" spans="1:1" x14ac:dyDescent="0.35">
      <c r="A68" s="22"/>
    </row>
    <row r="69" spans="1:1" x14ac:dyDescent="0.35">
      <c r="A69" s="22"/>
    </row>
    <row r="70" spans="1:1" x14ac:dyDescent="0.35">
      <c r="A70" s="22"/>
    </row>
    <row r="71" spans="1:1" x14ac:dyDescent="0.35">
      <c r="A71" s="22"/>
    </row>
    <row r="72" spans="1:1" x14ac:dyDescent="0.35">
      <c r="A72" s="22"/>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2"/>
    </row>
    <row r="81" spans="1:1" x14ac:dyDescent="0.35">
      <c r="A81" s="22"/>
    </row>
    <row r="82" spans="1:1" x14ac:dyDescent="0.35">
      <c r="A82" s="22"/>
    </row>
    <row r="83" spans="1:1" x14ac:dyDescent="0.35">
      <c r="A83" s="22"/>
    </row>
    <row r="84" spans="1:1" x14ac:dyDescent="0.35">
      <c r="A84" s="22"/>
    </row>
    <row r="85" spans="1:1" x14ac:dyDescent="0.35">
      <c r="A85" s="22"/>
    </row>
    <row r="86" spans="1:1" x14ac:dyDescent="0.35">
      <c r="A86" s="22"/>
    </row>
    <row r="87" spans="1:1" x14ac:dyDescent="0.35">
      <c r="A87" s="22"/>
    </row>
    <row r="88" spans="1:1" x14ac:dyDescent="0.35">
      <c r="A88" s="22"/>
    </row>
    <row r="89" spans="1:1" x14ac:dyDescent="0.35">
      <c r="A89" s="22"/>
    </row>
  </sheetData>
  <mergeCells count="3">
    <mergeCell ref="A8:A9"/>
    <mergeCell ref="A10:A12"/>
    <mergeCell ref="A1:A6"/>
  </mergeCells>
  <printOptions horizontalCentered="1" verticalCentered="1"/>
  <pageMargins left="0.39370078740157483" right="0.39370078740157483" top="0.39370078740157483" bottom="0.39370078740157483" header="0.39370078740157483" footer="0.31496062992125984"/>
  <pageSetup paperSize="5"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PES - Sectorial 1T-2019</vt:lpstr>
      <vt:lpstr>Convenciones</vt:lpstr>
      <vt:lpstr>Convenciones!Área_de_impresión</vt:lpstr>
      <vt:lpstr>'PES - Sectorial 1T-2019'!Área_de_impresión</vt:lpstr>
      <vt:lpstr>Convenciones!Títulos_a_imprimir</vt:lpstr>
      <vt:lpstr>'PES - Sectorial 1T-2019'!Títulos_a_imprimir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2019-05-20T23:06:51Z</dcterms:created>
  <dcterms:modified xsi:type="dcterms:W3CDTF">2019-05-20T23:21:46Z</dcterms:modified>
</cp:coreProperties>
</file>