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crubiano\Desktop\MEDIOS TRANSFORMACION DIGITAL\PUBLICACION\DOCUMENTOS CONVOCATORIA MEDIOS DE COMUNICACION\"/>
    </mc:Choice>
  </mc:AlternateContent>
  <xr:revisionPtr revIDLastSave="0" documentId="13_ncr:1_{6A80E66D-2DA1-4E71-A0F6-6E299503B210}" xr6:coauthVersionLast="46" xr6:coauthVersionMax="46" xr10:uidLastSave="{00000000-0000-0000-0000-000000000000}"/>
  <bookViews>
    <workbookView xWindow="-120" yWindow="-120" windowWidth="20730" windowHeight="11160" activeTab="1" xr2:uid="{00000000-000D-0000-FFFF-FFFF00000000}"/>
  </bookViews>
  <sheets>
    <sheet name="INSTRUCCIONES" sheetId="8" r:id="rId1"/>
    <sheet name="4.3. PRESUPUESTO" sheetId="2" r:id="rId2"/>
    <sheet name="Menu" sheetId="9" state="hidden" r:id="rId3"/>
    <sheet name="Hoja2" sheetId="7" state="hidden" r:id="rId4"/>
  </sheets>
  <definedNames>
    <definedName name="_xlnm._FilterDatabase" localSheetId="0" hidden="1">INSTRUCCIONES!$B$21:$F$21</definedName>
    <definedName name="_xlnm._FilterDatabase" localSheetId="2" hidden="1">Menu!$A$2:$A$19</definedName>
    <definedName name="_xlnm.Print_Area" localSheetId="1">'4.3. PRESUPUESTO'!$A$1:$R$109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3" i="2" l="1"/>
  <c r="Q93" i="2"/>
  <c r="Q94" i="2" s="1"/>
  <c r="Q95" i="2" s="1"/>
  <c r="Q97" i="2" s="1"/>
  <c r="P94" i="2"/>
  <c r="N94" i="2"/>
  <c r="N92" i="2"/>
  <c r="N93" i="2"/>
  <c r="N87" i="2"/>
  <c r="N86" i="2"/>
  <c r="M86" i="2"/>
  <c r="N55" i="2"/>
  <c r="N75" i="2"/>
  <c r="P75" i="2" s="1"/>
  <c r="M49" i="2"/>
  <c r="N50" i="2"/>
  <c r="N44" i="2"/>
  <c r="N45" i="2"/>
  <c r="N46" i="2"/>
  <c r="N47" i="2"/>
  <c r="N48" i="2"/>
  <c r="N49" i="2"/>
  <c r="N43" i="2"/>
  <c r="N88" i="2"/>
  <c r="N89" i="2"/>
  <c r="N90" i="2"/>
  <c r="N91" i="2"/>
  <c r="M93" i="2"/>
  <c r="M88" i="2"/>
  <c r="M87" i="2"/>
  <c r="N40" i="2"/>
  <c r="N32" i="2"/>
  <c r="P32" i="2" s="1"/>
  <c r="Q32" i="2" s="1"/>
  <c r="N22" i="2"/>
  <c r="P22" i="2" s="1"/>
  <c r="N9" i="2"/>
  <c r="P9" i="2" s="1"/>
  <c r="N51" i="2" l="1"/>
  <c r="Q9" i="2"/>
  <c r="P40" i="2"/>
  <c r="Q40" i="2" s="1"/>
  <c r="Q22" i="2"/>
  <c r="P92" i="2" l="1"/>
  <c r="P91" i="2"/>
  <c r="P90" i="2"/>
  <c r="P88" i="2"/>
  <c r="P87" i="2"/>
  <c r="P86" i="2"/>
  <c r="Q86" i="2" s="1"/>
  <c r="M89" i="2"/>
  <c r="M90" i="2"/>
  <c r="M91" i="2"/>
  <c r="M92" i="2"/>
  <c r="N83" i="2"/>
  <c r="N82" i="2"/>
  <c r="P82" i="2" s="1"/>
  <c r="N81" i="2"/>
  <c r="P81" i="2" s="1"/>
  <c r="N80" i="2"/>
  <c r="P80" i="2" s="1"/>
  <c r="N79" i="2"/>
  <c r="N78" i="2"/>
  <c r="P78" i="2" s="1"/>
  <c r="N77" i="2"/>
  <c r="P77" i="2" s="1"/>
  <c r="N76" i="2"/>
  <c r="P76" i="2" s="1"/>
  <c r="N73" i="2"/>
  <c r="N72" i="2"/>
  <c r="P72" i="2" s="1"/>
  <c r="N71" i="2"/>
  <c r="P71" i="2" s="1"/>
  <c r="N70" i="2"/>
  <c r="P70" i="2" s="1"/>
  <c r="N69" i="2"/>
  <c r="N68" i="2"/>
  <c r="P68" i="2" s="1"/>
  <c r="N67" i="2"/>
  <c r="P67" i="2" s="1"/>
  <c r="N66" i="2"/>
  <c r="P66" i="2" s="1"/>
  <c r="N65" i="2"/>
  <c r="N63" i="2"/>
  <c r="N62" i="2"/>
  <c r="P62" i="2" s="1"/>
  <c r="N61" i="2"/>
  <c r="P61" i="2" s="1"/>
  <c r="N60" i="2"/>
  <c r="P60" i="2" s="1"/>
  <c r="N59" i="2"/>
  <c r="N58" i="2"/>
  <c r="P58" i="2" s="1"/>
  <c r="N57" i="2"/>
  <c r="P57" i="2" s="1"/>
  <c r="N56" i="2"/>
  <c r="P56" i="2" s="1"/>
  <c r="P55" i="2"/>
  <c r="P49" i="2"/>
  <c r="P48" i="2"/>
  <c r="P47" i="2"/>
  <c r="P45" i="2"/>
  <c r="P44" i="2"/>
  <c r="P43" i="2"/>
  <c r="N39" i="2"/>
  <c r="N38" i="2"/>
  <c r="P38" i="2" s="1"/>
  <c r="N37" i="2"/>
  <c r="P37" i="2" s="1"/>
  <c r="N36" i="2"/>
  <c r="N35" i="2"/>
  <c r="P35" i="2" s="1"/>
  <c r="N34" i="2"/>
  <c r="P34" i="2" s="1"/>
  <c r="N33" i="2"/>
  <c r="N30" i="2"/>
  <c r="P30" i="2" s="1"/>
  <c r="N29" i="2"/>
  <c r="P29" i="2" s="1"/>
  <c r="N28" i="2"/>
  <c r="P28" i="2" s="1"/>
  <c r="N27" i="2"/>
  <c r="P27" i="2" s="1"/>
  <c r="N26" i="2"/>
  <c r="N25" i="2"/>
  <c r="P25" i="2" s="1"/>
  <c r="N24" i="2"/>
  <c r="P24" i="2" s="1"/>
  <c r="N23" i="2"/>
  <c r="P23" i="2" s="1"/>
  <c r="N10" i="2"/>
  <c r="P10" i="2" s="1"/>
  <c r="Q10" i="2" s="1"/>
  <c r="N11" i="2"/>
  <c r="P11" i="2" s="1"/>
  <c r="Q11" i="2" s="1"/>
  <c r="N12" i="2"/>
  <c r="P12" i="2" s="1"/>
  <c r="Q12" i="2" s="1"/>
  <c r="N13" i="2"/>
  <c r="P13" i="2" s="1"/>
  <c r="Q13" i="2" s="1"/>
  <c r="N14" i="2"/>
  <c r="P14" i="2" s="1"/>
  <c r="Q14" i="2" s="1"/>
  <c r="N15" i="2"/>
  <c r="P15" i="2" s="1"/>
  <c r="Q15" i="2" s="1"/>
  <c r="N16" i="2"/>
  <c r="P16" i="2" s="1"/>
  <c r="Q16" i="2" s="1"/>
  <c r="N17" i="2"/>
  <c r="N18" i="2" l="1"/>
  <c r="P39" i="2"/>
  <c r="Q39" i="2" s="1"/>
  <c r="P17" i="2"/>
  <c r="P33" i="2"/>
  <c r="Q33" i="2" s="1"/>
  <c r="N41" i="2"/>
  <c r="N19" i="2"/>
  <c r="Q24" i="2"/>
  <c r="P26" i="2"/>
  <c r="Q26" i="2" s="1"/>
  <c r="Q28" i="2"/>
  <c r="Q30" i="2"/>
  <c r="Q34" i="2"/>
  <c r="P36" i="2"/>
  <c r="Q36" i="2" s="1"/>
  <c r="Q38" i="2"/>
  <c r="Q44" i="2"/>
  <c r="P46" i="2"/>
  <c r="Q46" i="2" s="1"/>
  <c r="Q48" i="2"/>
  <c r="P50" i="2"/>
  <c r="Q50" i="2" s="1"/>
  <c r="Q57" i="2"/>
  <c r="P59" i="2"/>
  <c r="Q59" i="2" s="1"/>
  <c r="Q61" i="2"/>
  <c r="P63" i="2"/>
  <c r="Q63" i="2" s="1"/>
  <c r="P65" i="2"/>
  <c r="Q65" i="2" s="1"/>
  <c r="Q67" i="2"/>
  <c r="P69" i="2"/>
  <c r="Q69" i="2" s="1"/>
  <c r="Q71" i="2"/>
  <c r="P73" i="2"/>
  <c r="Q73" i="2" s="1"/>
  <c r="Q75" i="2"/>
  <c r="Q77" i="2"/>
  <c r="P79" i="2"/>
  <c r="Q79" i="2" s="1"/>
  <c r="Q81" i="2"/>
  <c r="P83" i="2"/>
  <c r="Q83" i="2" s="1"/>
  <c r="Q87" i="2"/>
  <c r="P89" i="2"/>
  <c r="Q89" i="2" s="1"/>
  <c r="Q91" i="2"/>
  <c r="Q88" i="2"/>
  <c r="Q90" i="2"/>
  <c r="Q92" i="2"/>
  <c r="Q76" i="2"/>
  <c r="Q78" i="2"/>
  <c r="Q80" i="2"/>
  <c r="Q82" i="2"/>
  <c r="Q66" i="2"/>
  <c r="Q68" i="2"/>
  <c r="Q70" i="2"/>
  <c r="Q72" i="2"/>
  <c r="Q55" i="2"/>
  <c r="Q56" i="2"/>
  <c r="Q58" i="2"/>
  <c r="Q60" i="2"/>
  <c r="Q62" i="2"/>
  <c r="Q43" i="2"/>
  <c r="Q45" i="2"/>
  <c r="Q47" i="2"/>
  <c r="Q49" i="2"/>
  <c r="Q35" i="2"/>
  <c r="Q37" i="2"/>
  <c r="Q23" i="2"/>
  <c r="Q25" i="2"/>
  <c r="Q27" i="2"/>
  <c r="Q29" i="2"/>
  <c r="P31" i="2" l="1"/>
  <c r="P19" i="2"/>
  <c r="P18" i="2"/>
  <c r="Q17" i="2"/>
  <c r="Q18" i="2" s="1"/>
  <c r="Q51" i="2"/>
  <c r="P41" i="2"/>
  <c r="P51" i="2"/>
  <c r="Q41" i="2"/>
  <c r="P84" i="2"/>
  <c r="N84" i="2"/>
  <c r="N74" i="2"/>
  <c r="N64" i="2"/>
  <c r="M94" i="2"/>
  <c r="Q84" i="2"/>
  <c r="R81" i="2" s="1"/>
  <c r="M50" i="2"/>
  <c r="M48" i="2"/>
  <c r="M47" i="2"/>
  <c r="M46" i="2"/>
  <c r="M45" i="2"/>
  <c r="M44" i="2"/>
  <c r="M43" i="2"/>
  <c r="P52" i="2" l="1"/>
  <c r="Q19" i="2"/>
  <c r="R40" i="2"/>
  <c r="R32" i="2"/>
  <c r="R33" i="2"/>
  <c r="M51" i="2"/>
  <c r="N31" i="2"/>
  <c r="N52" i="2" s="1"/>
  <c r="R75" i="2"/>
  <c r="R82" i="2"/>
  <c r="R78" i="2"/>
  <c r="R79" i="2"/>
  <c r="R80" i="2"/>
  <c r="R83" i="2"/>
  <c r="R76" i="2"/>
  <c r="R77" i="2"/>
  <c r="N95" i="2"/>
  <c r="Q64" i="2"/>
  <c r="P74" i="2"/>
  <c r="P64" i="2"/>
  <c r="Q74" i="2"/>
  <c r="R14" i="2" l="1"/>
  <c r="R93" i="2"/>
  <c r="R18" i="2"/>
  <c r="R15" i="2"/>
  <c r="R17" i="2"/>
  <c r="R11" i="2"/>
  <c r="R16" i="2"/>
  <c r="R13" i="2"/>
  <c r="R10" i="2"/>
  <c r="R12" i="2"/>
  <c r="R9" i="2"/>
  <c r="R89" i="2"/>
  <c r="R87" i="2"/>
  <c r="R91" i="2"/>
  <c r="R92" i="2"/>
  <c r="R90" i="2"/>
  <c r="R88" i="2"/>
  <c r="R86" i="2"/>
  <c r="R55" i="2"/>
  <c r="N97" i="2"/>
  <c r="R70" i="2"/>
  <c r="R68" i="2"/>
  <c r="R65" i="2"/>
  <c r="R71" i="2"/>
  <c r="R67" i="2"/>
  <c r="R73" i="2"/>
  <c r="R72" i="2"/>
  <c r="R69" i="2"/>
  <c r="R66" i="2"/>
  <c r="P95" i="2"/>
  <c r="P97" i="2" s="1"/>
  <c r="R56" i="2"/>
  <c r="R57" i="2"/>
  <c r="R58" i="2"/>
  <c r="R59" i="2"/>
  <c r="R60" i="2"/>
  <c r="R61" i="2"/>
  <c r="R63" i="2"/>
  <c r="R62" i="2"/>
  <c r="Q31" i="2"/>
  <c r="Q52" i="2" l="1"/>
  <c r="R31" i="2" s="1"/>
  <c r="R94" i="2"/>
  <c r="R95" i="2"/>
  <c r="R84" i="2"/>
  <c r="R74" i="2"/>
  <c r="R64" i="2"/>
  <c r="R22" i="2"/>
  <c r="R30" i="2"/>
  <c r="R28" i="2"/>
  <c r="R29" i="2"/>
  <c r="R38" i="2"/>
  <c r="R36" i="2"/>
  <c r="R34" i="2"/>
  <c r="R39" i="2"/>
  <c r="R37" i="2"/>
  <c r="R35" i="2"/>
  <c r="R26" i="2"/>
  <c r="R24" i="2"/>
  <c r="R27" i="2"/>
  <c r="R25" i="2"/>
  <c r="R23" i="2"/>
  <c r="R51" i="2" l="1"/>
  <c r="R41" i="2"/>
  <c r="R44" i="2"/>
  <c r="R45" i="2"/>
  <c r="R50" i="2"/>
  <c r="R46" i="2"/>
  <c r="R47" i="2"/>
  <c r="R48" i="2"/>
  <c r="R49" i="2"/>
  <c r="R43" i="2"/>
  <c r="R52" i="2" l="1"/>
  <c r="R19" i="2"/>
  <c r="K5" i="2"/>
</calcChain>
</file>

<file path=xl/sharedStrings.xml><?xml version="1.0" encoding="utf-8"?>
<sst xmlns="http://schemas.openxmlformats.org/spreadsheetml/2006/main" count="168" uniqueCount="86">
  <si>
    <t>Nombre de La Empresa o Persona Juridica</t>
  </si>
  <si>
    <t>NIT</t>
  </si>
  <si>
    <t>CATEGORIA A LA QUE APLICA</t>
  </si>
  <si>
    <t>SUBCATEGORIA A LA QUE APLICA</t>
  </si>
  <si>
    <t>VALOR UNITARIO</t>
  </si>
  <si>
    <t>Total Presupuesto requerido Convocatoria</t>
  </si>
  <si>
    <t>RUBRO</t>
  </si>
  <si>
    <t>NOMBRE ITEM</t>
  </si>
  <si>
    <t>CANTIDAD</t>
  </si>
  <si>
    <t>UNIDAD DE MEDIDA</t>
  </si>
  <si>
    <t>%</t>
  </si>
  <si>
    <t>Capacitación</t>
  </si>
  <si>
    <t>Perfiles equipo de trabajo</t>
  </si>
  <si>
    <t>ROL</t>
  </si>
  <si>
    <t>MODALIDAD DE VINCULACIÓN</t>
  </si>
  <si>
    <t>VALOR MENSUAL APORTADO POR EL PROYECTO</t>
  </si>
  <si>
    <t>Actualización y/o adquisición de hardware y/o software específico al proceso operativo</t>
  </si>
  <si>
    <t xml:space="preserve">                                                                                                          </t>
  </si>
  <si>
    <t>Digitalización de procesos</t>
  </si>
  <si>
    <t>Actualización de infraestructura de tecnología de la información (TI)</t>
  </si>
  <si>
    <t>Implementación de tecnologías emergentes</t>
  </si>
  <si>
    <t>Servicio o producto digital</t>
  </si>
  <si>
    <t>SI</t>
  </si>
  <si>
    <t>NO</t>
  </si>
  <si>
    <t>EJE ESTRATEGICO</t>
  </si>
  <si>
    <t>Con mi firma manifiesto expresamente que, en caso de ser beneficiario, daré cumplimiento a la ejecución y/o implementación del programa o proyecto, en los términos y condiciones establecidos en la convocatoria y atendiendo las especificaciones y montos establecidos en el presente anexo.</t>
  </si>
  <si>
    <t>TOTALES REQUERIDOS EJE ESTRATEGICO I.	Transformación de la Mentalidad</t>
  </si>
  <si>
    <t>I. Transformación de la Mentalidad</t>
  </si>
  <si>
    <t>TOTALES Subcategoria Capacitación</t>
  </si>
  <si>
    <t>TOTALES Subcategoria Perfiles requiridos</t>
  </si>
  <si>
    <t>TOTALES Subcategoria Actualización y/o adquisición de hardware y/o software específico al proceso operativo</t>
  </si>
  <si>
    <t>TOTALES Subcategoria Digitalización de procesos</t>
  </si>
  <si>
    <t>TOTALES Subcategoria Servicio o producto digital</t>
  </si>
  <si>
    <t>TOTALES Subcategoria Implementación de tecnologías emergentes</t>
  </si>
  <si>
    <t>TOTALES Subcategoria Actualización de infraestructura de tecnología de la información (TI)</t>
  </si>
  <si>
    <t>TOTALES REQUERIDOS  LINEA ESTRATEGICA II. 	Acompañamiento en la Transformación de los procesos empresariales</t>
  </si>
  <si>
    <t>DESCRIPCIÓN</t>
  </si>
  <si>
    <t>HONORARIOS O SALARIO MENSUAL (Incluido factor Prestacional)</t>
  </si>
  <si>
    <t>TOTALES REQUERIDOS  LINEA ESTRATEGICA III. 	Desarrollo e Implementación de Tecnología para la Transformación Digital</t>
  </si>
  <si>
    <t>III. 	Desarrollo e Implementación de Tecnología para la Transformación Digital</t>
  </si>
  <si>
    <t>II. 	Acompañamiento en la Transformación de los procesos empresariales</t>
  </si>
  <si>
    <t>El formato actual se compone de:</t>
  </si>
  <si>
    <t>IMPORTANTE!</t>
  </si>
  <si>
    <t>Registro de precios unitarios por cada item definitivo adoptado en la propuesta, a partir del valor adoptado en el Anexo 4.2. ESTUDIO DE MERCADO</t>
  </si>
  <si>
    <t>ANEXO 4.3. PRESUPUESTO DEL PROYECTO FORTALECIMIENTO DE MEDIOS</t>
  </si>
  <si>
    <t>VALOR ANTES DE IVA (pesos)</t>
  </si>
  <si>
    <t>VALOR UNITARIO SIN IVA
 (pesos)</t>
  </si>
  <si>
    <t>Porcentaje del IVA que aplica (%)</t>
  </si>
  <si>
    <t>VALOR TOTAL 
(pesos)</t>
  </si>
  <si>
    <t>Valor IVA
 (pesos)</t>
  </si>
  <si>
    <t>DEDICACIÓN (%)</t>
  </si>
  <si>
    <t xml:space="preserve">TOTAL PROYECTO </t>
  </si>
  <si>
    <t>Nombre:</t>
  </si>
  <si>
    <t>Identificación:</t>
  </si>
  <si>
    <t>TIEMPO EN MESES</t>
  </si>
  <si>
    <t>Categoria</t>
  </si>
  <si>
    <t>Subcategoria</t>
  </si>
  <si>
    <t>2. Televisión</t>
  </si>
  <si>
    <t>TV NACIONAL</t>
  </si>
  <si>
    <t>TV LOCAL (Con/sin Animo de Lucro)</t>
  </si>
  <si>
    <t>1.- Radiodifusión Sonora</t>
  </si>
  <si>
    <t>Emisora Cobertura Clase A</t>
  </si>
  <si>
    <t>Emisora Cobertura Clase B</t>
  </si>
  <si>
    <t>Emisora Cobertura Clase C</t>
  </si>
  <si>
    <t>Emisora Cobertura Clase D</t>
  </si>
  <si>
    <t>3.- Prensa</t>
  </si>
  <si>
    <t>4.- Revistas</t>
  </si>
  <si>
    <t>5.- Digitales</t>
  </si>
  <si>
    <t>TV Comunitaria</t>
  </si>
  <si>
    <t>Prensa Nacional y Regional Frecuencia Diaria</t>
  </si>
  <si>
    <t>Prensa Nacional y Regional Frecuencia desde 2 veces semanal hasta quincenal</t>
  </si>
  <si>
    <t>Prensa Nacional y Regional Frecuencia desde 3 veces al mes hasta mensual</t>
  </si>
  <si>
    <t>Prensa Local Frecuencia Diaria</t>
  </si>
  <si>
    <t>Prensa Local Frecuencia desde 2 veces semanal hasta quincenal</t>
  </si>
  <si>
    <t>Prensa Local Frecuencia desde 3 veces al mes hasta mensual</t>
  </si>
  <si>
    <t>Revista Nacional Frecuencia desde 2 veces semanal hasta quincenal</t>
  </si>
  <si>
    <t>Revista Nacional Frecuencia desde 3 veces al mes hasta mensual</t>
  </si>
  <si>
    <t>Revista Regional-Local Frecuencia desde 2 veces semanal hasta quincenal</t>
  </si>
  <si>
    <t>Revista Regional-Local Frecuencia desde 3 veces al mes hasta mensual</t>
  </si>
  <si>
    <t>Medios Digitales</t>
  </si>
  <si>
    <t>LEA CUIDADOSAMENTE EL INSTRUCTIVO ANTES DE EMPEZAR</t>
  </si>
  <si>
    <t>INFORMACIÓN IMPORTANTE</t>
  </si>
  <si>
    <r>
      <t xml:space="preserve">Tenga en cuenta que los campos que estan sombreados en gris contienen formulas, las cuales NO DEBE SER MODIFICADAS. Es importante que para su diligenciamiento se tomen las precauciones del caso con el fin de evitar el daño en las formulas. 
Si su propuesta requiere insertar filas adicionales para los distintos ejes estratégicos, </t>
    </r>
    <r>
      <rPr>
        <b/>
        <sz val="12"/>
        <color theme="1"/>
        <rFont val="Calibri"/>
        <family val="2"/>
        <scheme val="minor"/>
      </rPr>
      <t>usted podrá insertar tantas filas como lo requiera, no obstante, debe revisar que las nuevas filas mantengan la formulación previstas en las casillas sombreadas</t>
    </r>
    <r>
      <rPr>
        <sz val="12"/>
        <color theme="1"/>
        <rFont val="Calibri"/>
        <family val="2"/>
        <scheme val="minor"/>
      </rPr>
      <t xml:space="preserve">, con el fin de evitar afectaciones en los subtotales y totales. </t>
    </r>
    <r>
      <rPr>
        <u/>
        <sz val="12"/>
        <color theme="1"/>
        <rFont val="Calibri"/>
        <family val="2"/>
        <scheme val="minor"/>
      </rPr>
      <t xml:space="preserve">No </t>
    </r>
    <r>
      <rPr>
        <sz val="12"/>
        <color theme="1"/>
        <rFont val="Calibri"/>
        <family val="2"/>
        <scheme val="minor"/>
      </rPr>
      <t>se deben insertar columnas al formato.</t>
    </r>
  </si>
  <si>
    <t xml:space="preserve">- El presente formato se compone de tres (3) ejes estrategicos. La información podrá diligenciarse para el o los ejes en los cuales desea aplicar, precisando que se podrá aplicar de manera simultánea a uno o mas ejes estratégicos.
- Debe diligenciarse la identificación del item, su descripción (especificaciones, características), precio unitario antes de IVA, cantidad y unidad de medida. Adicionalmente debe precisar el porcentaje de IVA correspondiente.
- Tenga en cuenta que todos los valores a ingresar deben estar expresados en Moneda ($COP) Pesos Colombianos. Cada componente de su propuesta debe ingresarse de forma individual, por favor no agrupar cotizaciones, ni agrupar items diferentes en una sola fila. para poder verificarlos se requerirá que se enlisten individualmente con su respectivo iva si le aplica.
</t>
  </si>
  <si>
    <t xml:space="preserve">- Para los campos que consultan por Unidades de Medida: entiendase como una cantidad estandarizada de una determinada magnitud, definida y adoptada para medir un bien o servicio. ​ Puede expresarse con un valor de una cantidad física ejemplo; Unidades, Masa (kil), Longitud (Mt), Superficie (M2), Volumen (Lt). ó Cantidades no fisicas como ejemplo; Curso, Semestre, Horas, etc. </t>
  </si>
  <si>
    <t xml:space="preserve">Firma del Representante Legal/persona natural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</si>
</sst>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4" formatCode="_-&quot;$&quot;\ * #,##0.00_-;\-&quot;$&quot;\ * #,##0.00_-;_-&quot;$&quot;\ * &quot;-&quot;??_-;_-@_-"/>
    <numFmt numFmtId="164" formatCode="_-&quot;$&quot;\ * #,##0.00_-;\-&quot;$&quot;\ * #,##0.00_-;_-&quot;$&quot;\ * &quot;-&quot;_-;_-@_-"/>
  </numFmts>
  <fonts count="22" x14ac:knownFonts="1">
    <font>
      <sz val="12"/>
      <color theme="1"/>
      <name val="Calibri"/>
      <family val="2"/>
      <scheme val="minor"/>
    </font>
    <font>
      <sz val="12"/>
      <name val="Calibri"/>
      <family val="2"/>
      <scheme val="minor"/>
    </font>
    <font>
      <b/>
      <sz val="8"/>
      <name val="Lucida Sans"/>
      <family val="2"/>
    </font>
    <font>
      <b/>
      <sz val="11"/>
      <name val="Lucida Sans"/>
      <family val="2"/>
    </font>
    <font>
      <sz val="12"/>
      <color theme="1"/>
      <name val="Calibri"/>
      <family val="2"/>
      <scheme val="minor"/>
    </font>
    <font>
      <sz val="8"/>
      <name val="Lucida Sans"/>
      <family val="2"/>
    </font>
    <font>
      <b/>
      <sz val="10"/>
      <name val="Lucida Sans"/>
      <family val="2"/>
    </font>
    <font>
      <sz val="10"/>
      <name val="Calibri"/>
      <family val="2"/>
      <scheme val="minor"/>
    </font>
    <font>
      <b/>
      <sz val="12"/>
      <name val="Calibri"/>
      <family val="2"/>
      <scheme val="minor"/>
    </font>
    <font>
      <b/>
      <sz val="14"/>
      <color rgb="FF0070C0"/>
      <name val="Calibri"/>
      <family val="2"/>
      <scheme val="minor"/>
    </font>
    <font>
      <b/>
      <sz val="10"/>
      <color theme="0"/>
      <name val="Lucida Sans"/>
      <family val="2"/>
    </font>
    <font>
      <b/>
      <sz val="11"/>
      <color theme="0"/>
      <name val="Lucida Sans"/>
      <family val="2"/>
    </font>
    <font>
      <b/>
      <sz val="12"/>
      <color theme="1"/>
      <name val="Calibri"/>
      <family val="2"/>
      <scheme val="minor"/>
    </font>
    <font>
      <sz val="12"/>
      <color rgb="FF000000"/>
      <name val="Calibri"/>
      <family val="2"/>
      <scheme val="minor"/>
    </font>
    <font>
      <b/>
      <sz val="18"/>
      <color rgb="FFFF0000"/>
      <name val="Calibri"/>
      <family val="2"/>
      <scheme val="minor"/>
    </font>
    <font>
      <b/>
      <sz val="24"/>
      <color theme="0"/>
      <name val="Calibri"/>
      <family val="2"/>
      <scheme val="minor"/>
    </font>
    <font>
      <b/>
      <sz val="14"/>
      <name val="Lucida Sans"/>
      <family val="2"/>
    </font>
    <font>
      <b/>
      <sz val="12"/>
      <color rgb="FF000000"/>
      <name val="Calibri"/>
      <family val="2"/>
      <scheme val="minor"/>
    </font>
    <font>
      <b/>
      <sz val="11"/>
      <color rgb="FF000000"/>
      <name val="Calibri"/>
      <family val="2"/>
    </font>
    <font>
      <sz val="11"/>
      <color rgb="FF000000"/>
      <name val="Calibri"/>
      <family val="2"/>
    </font>
    <font>
      <b/>
      <sz val="9"/>
      <name val="Lucida Sans"/>
      <family val="2"/>
    </font>
    <font>
      <u/>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B050"/>
        <bgColor indexed="64"/>
      </patternFill>
    </fill>
    <fill>
      <patternFill patternType="solid">
        <fgColor theme="4" tint="-0.499984740745262"/>
        <bgColor indexed="64"/>
      </patternFill>
    </fill>
    <fill>
      <patternFill patternType="solid">
        <fgColor theme="1"/>
        <bgColor indexed="64"/>
      </patternFill>
    </fill>
    <fill>
      <patternFill patternType="solid">
        <fgColor theme="5" tint="-0.49998474074526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bgColor indexed="64"/>
      </patternFill>
    </fill>
    <fill>
      <patternFill patternType="solid">
        <fgColor rgb="FFE2EFDA"/>
        <bgColor indexed="64"/>
      </patternFill>
    </fill>
    <fill>
      <patternFill patternType="solid">
        <fgColor rgb="FFD9E1F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1"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17">
    <xf numFmtId="0" fontId="0" fillId="0" borderId="0" xfId="0"/>
    <xf numFmtId="0" fontId="1" fillId="0" borderId="0" xfId="0" applyFont="1"/>
    <xf numFmtId="9" fontId="1" fillId="0" borderId="0" xfId="3" applyFont="1" applyFill="1"/>
    <xf numFmtId="9" fontId="7" fillId="2" borderId="1" xfId="3" applyFont="1" applyFill="1" applyBorder="1"/>
    <xf numFmtId="9" fontId="9" fillId="2" borderId="1" xfId="3" applyFont="1" applyFill="1" applyBorder="1"/>
    <xf numFmtId="0" fontId="5" fillId="0" borderId="1" xfId="0" applyFont="1" applyBorder="1" applyAlignment="1">
      <alignment vertical="center"/>
    </xf>
    <xf numFmtId="9" fontId="8" fillId="2" borderId="1" xfId="3" applyFont="1" applyFill="1" applyBorder="1" applyAlignment="1">
      <alignment horizontal="center" vertical="center"/>
    </xf>
    <xf numFmtId="41" fontId="5" fillId="0" borderId="1" xfId="1" applyFont="1" applyFill="1" applyBorder="1" applyAlignment="1">
      <alignment vertical="center" wrapText="1"/>
    </xf>
    <xf numFmtId="41" fontId="5" fillId="0" borderId="4" xfId="1" applyFont="1" applyFill="1" applyBorder="1" applyAlignment="1">
      <alignment vertical="center" wrapText="1"/>
    </xf>
    <xf numFmtId="9" fontId="11" fillId="4" borderId="1" xfId="3" applyFont="1" applyFill="1" applyBorder="1" applyAlignment="1">
      <alignment vertical="center" wrapText="1"/>
    </xf>
    <xf numFmtId="9" fontId="3" fillId="0" borderId="1" xfId="3" applyFont="1" applyFill="1" applyBorder="1" applyAlignment="1">
      <alignment vertical="center" wrapText="1"/>
    </xf>
    <xf numFmtId="0" fontId="2" fillId="2" borderId="1" xfId="0" applyFont="1" applyFill="1" applyBorder="1" applyAlignment="1">
      <alignment horizontal="center" vertical="center" wrapText="1"/>
    </xf>
    <xf numFmtId="41" fontId="2" fillId="0" borderId="1" xfId="1" applyFont="1" applyFill="1" applyBorder="1" applyAlignment="1">
      <alignment vertical="center" wrapText="1"/>
    </xf>
    <xf numFmtId="42" fontId="2" fillId="2" borderId="1" xfId="2" applyFont="1" applyFill="1" applyBorder="1" applyAlignment="1">
      <alignment horizontal="center" vertical="center" wrapText="1"/>
    </xf>
    <xf numFmtId="42" fontId="2" fillId="2" borderId="1" xfId="2" applyFont="1" applyFill="1" applyBorder="1" applyAlignment="1">
      <alignment horizontal="right" vertical="center" wrapText="1"/>
    </xf>
    <xf numFmtId="42" fontId="1" fillId="0" borderId="0" xfId="2" applyFont="1" applyFill="1"/>
    <xf numFmtId="41" fontId="2" fillId="2" borderId="1" xfId="1" applyFont="1" applyFill="1" applyBorder="1" applyAlignment="1">
      <alignment horizontal="center" vertical="center" wrapText="1"/>
    </xf>
    <xf numFmtId="41" fontId="2" fillId="2" borderId="1" xfId="1" applyFont="1" applyFill="1" applyBorder="1" applyAlignment="1">
      <alignment vertical="center" wrapText="1"/>
    </xf>
    <xf numFmtId="41" fontId="1" fillId="0" borderId="0" xfId="1" applyFont="1" applyFill="1"/>
    <xf numFmtId="0" fontId="0" fillId="0" borderId="1" xfId="0" applyBorder="1" applyAlignment="1">
      <alignment vertical="top"/>
    </xf>
    <xf numFmtId="0" fontId="5" fillId="0" borderId="1" xfId="2" applyNumberFormat="1" applyFont="1" applyFill="1" applyBorder="1" applyAlignment="1">
      <alignment vertical="center" wrapText="1"/>
    </xf>
    <xf numFmtId="0" fontId="0" fillId="6" borderId="0" xfId="0" applyFill="1"/>
    <xf numFmtId="0" fontId="0" fillId="8" borderId="0" xfId="0" applyFill="1"/>
    <xf numFmtId="0" fontId="0" fillId="9" borderId="0" xfId="0" applyFill="1"/>
    <xf numFmtId="0" fontId="15" fillId="6" borderId="0" xfId="0" applyFont="1" applyFill="1" applyAlignment="1">
      <alignment horizontal="center" wrapText="1"/>
    </xf>
    <xf numFmtId="0" fontId="15" fillId="6" borderId="0" xfId="0" applyFont="1" applyFill="1" applyAlignment="1">
      <alignment horizontal="center"/>
    </xf>
    <xf numFmtId="0" fontId="0" fillId="6" borderId="0" xfId="0" applyFill="1" applyAlignment="1">
      <alignment horizontal="center"/>
    </xf>
    <xf numFmtId="164" fontId="5" fillId="0" borderId="1" xfId="2" applyNumberFormat="1" applyFont="1" applyFill="1" applyBorder="1" applyAlignment="1">
      <alignment vertical="center" wrapText="1"/>
    </xf>
    <xf numFmtId="164" fontId="5" fillId="2" borderId="1" xfId="2" applyNumberFormat="1" applyFont="1" applyFill="1" applyBorder="1" applyAlignment="1">
      <alignment vertical="center" wrapText="1"/>
    </xf>
    <xf numFmtId="164" fontId="2" fillId="2" borderId="1" xfId="2" applyNumberFormat="1" applyFont="1" applyFill="1" applyBorder="1" applyAlignment="1">
      <alignment vertical="center" wrapText="1"/>
    </xf>
    <xf numFmtId="164" fontId="2" fillId="2" borderId="1" xfId="2" applyNumberFormat="1" applyFont="1" applyFill="1" applyBorder="1" applyAlignment="1">
      <alignment horizontal="right" vertical="center" wrapText="1"/>
    </xf>
    <xf numFmtId="164" fontId="11" fillId="4" borderId="1" xfId="2" applyNumberFormat="1" applyFont="1" applyFill="1" applyBorder="1" applyAlignment="1">
      <alignment vertical="center" wrapText="1"/>
    </xf>
    <xf numFmtId="164" fontId="11" fillId="5" borderId="1" xfId="2" applyNumberFormat="1" applyFont="1" applyFill="1" applyBorder="1" applyAlignment="1">
      <alignment vertical="center" wrapText="1"/>
    </xf>
    <xf numFmtId="164" fontId="3" fillId="0" borderId="1" xfId="2" applyNumberFormat="1" applyFont="1" applyFill="1" applyBorder="1" applyAlignment="1">
      <alignment vertical="center" wrapText="1"/>
    </xf>
    <xf numFmtId="0" fontId="0" fillId="6" borderId="0" xfId="0" applyFill="1" applyAlignment="1">
      <alignment wrapText="1"/>
    </xf>
    <xf numFmtId="0" fontId="0" fillId="8" borderId="0" xfId="0" applyFill="1" applyAlignment="1">
      <alignment horizontal="left" wrapText="1"/>
    </xf>
    <xf numFmtId="0" fontId="2" fillId="2" borderId="1" xfId="0" applyFont="1" applyFill="1" applyBorder="1" applyAlignment="1">
      <alignment horizontal="center" vertical="center" wrapText="1"/>
    </xf>
    <xf numFmtId="164" fontId="10" fillId="3" borderId="1" xfId="2" applyNumberFormat="1" applyFont="1" applyFill="1" applyBorder="1" applyAlignment="1">
      <alignment vertical="center" wrapText="1"/>
    </xf>
    <xf numFmtId="9" fontId="2" fillId="0" borderId="1" xfId="1" applyNumberFormat="1" applyFont="1" applyFill="1" applyBorder="1" applyAlignment="1">
      <alignment horizontal="center" vertical="center" wrapText="1"/>
    </xf>
    <xf numFmtId="9" fontId="5" fillId="0" borderId="1" xfId="3" applyFont="1" applyFill="1" applyBorder="1" applyAlignment="1">
      <alignment vertical="center" wrapText="1"/>
    </xf>
    <xf numFmtId="9" fontId="5" fillId="0" borderId="1" xfId="3" applyFont="1" applyFill="1" applyBorder="1" applyAlignment="1">
      <alignment horizontal="center" vertical="center" wrapText="1"/>
    </xf>
    <xf numFmtId="0" fontId="17" fillId="10" borderId="13" xfId="0" applyFont="1" applyFill="1" applyBorder="1" applyAlignment="1">
      <alignment vertical="top"/>
    </xf>
    <xf numFmtId="0" fontId="8" fillId="10" borderId="14" xfId="0" applyFont="1" applyFill="1" applyBorder="1"/>
    <xf numFmtId="0" fontId="17" fillId="10" borderId="15" xfId="0" applyFont="1" applyFill="1" applyBorder="1" applyAlignment="1">
      <alignment vertical="top"/>
    </xf>
    <xf numFmtId="0" fontId="8" fillId="10" borderId="0" xfId="0" applyFont="1" applyFill="1"/>
    <xf numFmtId="0" fontId="13" fillId="0" borderId="16" xfId="0" applyFont="1" applyBorder="1"/>
    <xf numFmtId="0" fontId="8" fillId="10" borderId="17" xfId="0" applyFont="1" applyFill="1" applyBorder="1"/>
    <xf numFmtId="0" fontId="8" fillId="10" borderId="18" xfId="0" applyFont="1" applyFill="1" applyBorder="1"/>
    <xf numFmtId="0" fontId="8" fillId="10" borderId="15" xfId="0" applyFont="1" applyFill="1" applyBorder="1"/>
    <xf numFmtId="0" fontId="2" fillId="2" borderId="1" xfId="0" applyFont="1" applyFill="1" applyBorder="1" applyAlignment="1">
      <alignment horizontal="center" vertical="center" wrapText="1"/>
    </xf>
    <xf numFmtId="0" fontId="11" fillId="3" borderId="9" xfId="0" applyFont="1" applyFill="1" applyBorder="1" applyAlignment="1">
      <alignment horizontal="center" vertical="center" textRotation="90" wrapText="1"/>
    </xf>
    <xf numFmtId="0" fontId="11" fillId="3" borderId="0" xfId="0" applyFont="1" applyFill="1" applyAlignment="1">
      <alignment horizontal="center" vertical="center" textRotation="90" wrapText="1"/>
    </xf>
    <xf numFmtId="9" fontId="10" fillId="3" borderId="1" xfId="3" applyFont="1" applyFill="1" applyBorder="1" applyAlignment="1">
      <alignment vertical="center" wrapText="1"/>
    </xf>
    <xf numFmtId="0" fontId="18" fillId="11" borderId="19" xfId="0" applyFont="1" applyFill="1" applyBorder="1" applyAlignment="1">
      <alignment horizontal="center" vertical="center"/>
    </xf>
    <xf numFmtId="0" fontId="19" fillId="0" borderId="21" xfId="0" applyFont="1" applyBorder="1" applyAlignment="1">
      <alignment horizontal="center" vertical="center"/>
    </xf>
    <xf numFmtId="0" fontId="19" fillId="12" borderId="21" xfId="0" applyFont="1" applyFill="1" applyBorder="1" applyAlignment="1">
      <alignment horizontal="center" vertical="center"/>
    </xf>
    <xf numFmtId="0" fontId="19" fillId="12" borderId="22" xfId="0" applyFont="1" applyFill="1" applyBorder="1" applyAlignment="1">
      <alignment horizontal="left" vertical="center"/>
    </xf>
    <xf numFmtId="0" fontId="19" fillId="0" borderId="22" xfId="0" applyFont="1" applyBorder="1" applyAlignment="1">
      <alignment horizontal="left" vertical="center"/>
    </xf>
    <xf numFmtId="0" fontId="19" fillId="0" borderId="20" xfId="0" applyFont="1" applyBorder="1" applyAlignment="1">
      <alignment horizontal="left" vertical="center"/>
    </xf>
    <xf numFmtId="164" fontId="10" fillId="5" borderId="1" xfId="2" applyNumberFormat="1" applyFont="1" applyFill="1" applyBorder="1" applyAlignment="1">
      <alignment vertical="center" wrapText="1"/>
    </xf>
    <xf numFmtId="164" fontId="6" fillId="2" borderId="1" xfId="2" applyNumberFormat="1" applyFont="1" applyFill="1" applyBorder="1" applyAlignment="1">
      <alignment vertical="center" wrapText="1"/>
    </xf>
    <xf numFmtId="0" fontId="10" fillId="5" borderId="1" xfId="3" applyNumberFormat="1" applyFont="1" applyFill="1" applyBorder="1" applyAlignment="1">
      <alignment vertical="center" wrapText="1"/>
    </xf>
    <xf numFmtId="0" fontId="0" fillId="8" borderId="0" xfId="0" applyFill="1" applyAlignment="1">
      <alignment horizontal="left" vertical="top"/>
    </xf>
    <xf numFmtId="0" fontId="0" fillId="8" borderId="0" xfId="0" applyFill="1" applyAlignment="1">
      <alignment horizontal="justify" vertical="top" wrapText="1"/>
    </xf>
    <xf numFmtId="49" fontId="0" fillId="8" borderId="0" xfId="0" applyNumberFormat="1" applyFont="1" applyFill="1" applyAlignment="1">
      <alignment horizontal="left" vertical="top" wrapText="1"/>
    </xf>
    <xf numFmtId="0" fontId="0" fillId="9" borderId="0" xfId="0" applyFill="1" applyAlignment="1">
      <alignment horizontal="center" wrapText="1"/>
    </xf>
    <xf numFmtId="49" fontId="0" fillId="8" borderId="0" xfId="0" applyNumberFormat="1" applyFill="1" applyAlignment="1">
      <alignment horizontal="justify" vertical="top" wrapText="1"/>
    </xf>
    <xf numFmtId="0" fontId="15" fillId="7" borderId="0" xfId="0" applyFont="1" applyFill="1" applyAlignment="1">
      <alignment horizontal="center" wrapText="1"/>
    </xf>
    <xf numFmtId="0" fontId="15" fillId="7" borderId="0" xfId="0" applyFont="1" applyFill="1" applyAlignment="1">
      <alignment horizontal="center"/>
    </xf>
    <xf numFmtId="0" fontId="14" fillId="9" borderId="0" xfId="0" applyFont="1" applyFill="1" applyAlignment="1">
      <alignment horizontal="center"/>
    </xf>
    <xf numFmtId="0" fontId="0" fillId="6" borderId="0" xfId="0" applyFill="1" applyAlignment="1">
      <alignment horizontal="center"/>
    </xf>
    <xf numFmtId="0" fontId="12" fillId="9" borderId="0" xfId="0" applyFont="1" applyFill="1" applyAlignment="1">
      <alignment horizontal="center"/>
    </xf>
    <xf numFmtId="0" fontId="12" fillId="8" borderId="0" xfId="0" applyFont="1" applyFill="1" applyAlignment="1">
      <alignment horizontal="center"/>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9" xfId="0" applyFont="1" applyFill="1" applyBorder="1" applyAlignment="1">
      <alignment horizontal="center" vertical="center" textRotation="90" wrapText="1"/>
    </xf>
    <xf numFmtId="0" fontId="11" fillId="3" borderId="0" xfId="0" applyFont="1" applyFill="1" applyAlignment="1">
      <alignment horizontal="center" vertical="center" textRotation="90" wrapText="1"/>
    </xf>
    <xf numFmtId="0" fontId="5" fillId="0" borderId="1" xfId="0" applyFont="1" applyBorder="1" applyAlignment="1">
      <alignment horizontal="center"/>
    </xf>
    <xf numFmtId="0" fontId="2" fillId="0" borderId="1" xfId="0" applyFont="1" applyBorder="1" applyAlignment="1">
      <alignment horizontal="center"/>
    </xf>
    <xf numFmtId="0" fontId="5" fillId="0" borderId="3" xfId="0" applyFont="1" applyBorder="1" applyAlignment="1">
      <alignment horizontal="center"/>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5" borderId="8"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4" borderId="9" xfId="0" applyFont="1" applyFill="1" applyBorder="1" applyAlignment="1">
      <alignment horizontal="center" vertical="center" textRotation="90" wrapText="1"/>
    </xf>
    <xf numFmtId="0" fontId="10" fillId="4" borderId="0" xfId="0" applyFont="1" applyFill="1" applyAlignment="1">
      <alignment horizontal="center" vertical="center" textRotation="90" wrapText="1"/>
    </xf>
    <xf numFmtId="0" fontId="10" fillId="5" borderId="9" xfId="0" applyFont="1" applyFill="1" applyBorder="1" applyAlignment="1">
      <alignment horizontal="center" vertical="center" textRotation="90" wrapText="1"/>
    </xf>
    <xf numFmtId="0" fontId="10" fillId="5" borderId="0" xfId="0" applyFont="1" applyFill="1" applyAlignment="1">
      <alignment horizontal="center" vertical="center" textRotation="90" wrapText="1"/>
    </xf>
    <xf numFmtId="0" fontId="5" fillId="0" borderId="0" xfId="0" applyFont="1" applyAlignment="1">
      <alignment horizontal="center"/>
    </xf>
    <xf numFmtId="0" fontId="6" fillId="0" borderId="0" xfId="0" applyFont="1" applyAlignment="1">
      <alignment horizontal="center" vertical="center" wrapText="1"/>
    </xf>
    <xf numFmtId="42" fontId="5" fillId="0" borderId="0" xfId="2" applyFont="1" applyFill="1" applyAlignment="1">
      <alignment horizontal="center"/>
    </xf>
    <xf numFmtId="42" fontId="5" fillId="0" borderId="0" xfId="2" applyFont="1" applyFill="1" applyBorder="1" applyAlignment="1">
      <alignment horizontal="center"/>
    </xf>
    <xf numFmtId="0" fontId="20" fillId="0" borderId="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44" fontId="3" fillId="2" borderId="4" xfId="0" applyNumberFormat="1" applyFont="1" applyFill="1" applyBorder="1" applyAlignment="1">
      <alignment horizontal="center" vertical="center" wrapText="1"/>
    </xf>
    <xf numFmtId="44" fontId="3" fillId="2" borderId="5" xfId="0" applyNumberFormat="1" applyFont="1" applyFill="1" applyBorder="1" applyAlignment="1">
      <alignment horizontal="center" vertical="center" wrapText="1"/>
    </xf>
    <xf numFmtId="44" fontId="3" fillId="2" borderId="6" xfId="0" applyNumberFormat="1" applyFont="1" applyFill="1" applyBorder="1" applyAlignment="1">
      <alignment horizontal="center" vertical="center" wrapText="1"/>
    </xf>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colors>
    <mruColors>
      <color rgb="FFEA2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361949</xdr:colOff>
      <xdr:row>15</xdr:row>
      <xdr:rowOff>58078</xdr:rowOff>
    </xdr:from>
    <xdr:to>
      <xdr:col>3</xdr:col>
      <xdr:colOff>53927</xdr:colOff>
      <xdr:row>15</xdr:row>
      <xdr:rowOff>1847850</xdr:rowOff>
    </xdr:to>
    <xdr:pic>
      <xdr:nvPicPr>
        <xdr:cNvPr id="2" name="Imagen 1">
          <a:extLst>
            <a:ext uri="{FF2B5EF4-FFF2-40B4-BE49-F238E27FC236}">
              <a16:creationId xmlns:a16="http://schemas.microsoft.com/office/drawing/2014/main" id="{012D1BF7-D2AD-4224-8BB8-689BB3D1064A}"/>
            </a:ext>
          </a:extLst>
        </xdr:cNvPr>
        <xdr:cNvPicPr>
          <a:picLocks noChangeAspect="1"/>
        </xdr:cNvPicPr>
      </xdr:nvPicPr>
      <xdr:blipFill>
        <a:blip xmlns:r="http://schemas.openxmlformats.org/officeDocument/2006/relationships" r:embed="rId1"/>
        <a:stretch>
          <a:fillRect/>
        </a:stretch>
      </xdr:blipFill>
      <xdr:spPr>
        <a:xfrm>
          <a:off x="400049" y="3934753"/>
          <a:ext cx="1958928" cy="1789772"/>
        </a:xfrm>
        <a:prstGeom prst="rect">
          <a:avLst/>
        </a:prstGeom>
      </xdr:spPr>
    </xdr:pic>
    <xdr:clientData/>
  </xdr:twoCellAnchor>
  <xdr:twoCellAnchor editAs="oneCell">
    <xdr:from>
      <xdr:col>3</xdr:col>
      <xdr:colOff>381000</xdr:colOff>
      <xdr:row>15</xdr:row>
      <xdr:rowOff>304800</xdr:rowOff>
    </xdr:from>
    <xdr:to>
      <xdr:col>5</xdr:col>
      <xdr:colOff>1009650</xdr:colOff>
      <xdr:row>15</xdr:row>
      <xdr:rowOff>1619702</xdr:rowOff>
    </xdr:to>
    <xdr:pic>
      <xdr:nvPicPr>
        <xdr:cNvPr id="3" name="Imagen 2">
          <a:extLst>
            <a:ext uri="{FF2B5EF4-FFF2-40B4-BE49-F238E27FC236}">
              <a16:creationId xmlns:a16="http://schemas.microsoft.com/office/drawing/2014/main" id="{76731C90-3B9F-4A86-B828-26EAE22CA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6050" y="4181475"/>
          <a:ext cx="3114675" cy="1314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43543</xdr:colOff>
      <xdr:row>0</xdr:row>
      <xdr:rowOff>108858</xdr:rowOff>
    </xdr:from>
    <xdr:to>
      <xdr:col>5</xdr:col>
      <xdr:colOff>32657</xdr:colOff>
      <xdr:row>2</xdr:row>
      <xdr:rowOff>195945</xdr:rowOff>
    </xdr:to>
    <xdr:pic>
      <xdr:nvPicPr>
        <xdr:cNvPr id="3" name="Imagen 2">
          <a:extLst>
            <a:ext uri="{FF2B5EF4-FFF2-40B4-BE49-F238E27FC236}">
              <a16:creationId xmlns:a16="http://schemas.microsoft.com/office/drawing/2014/main" id="{C114FDEE-1F88-4A0F-91AE-2E75CD13DF4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20835" r="3119" b="24161"/>
        <a:stretch/>
      </xdr:blipFill>
      <xdr:spPr bwMode="auto">
        <a:xfrm>
          <a:off x="43543" y="108858"/>
          <a:ext cx="3385457" cy="71845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23"/>
  <sheetViews>
    <sheetView workbookViewId="0">
      <selection activeCell="B9" sqref="B9:F10"/>
    </sheetView>
  </sheetViews>
  <sheetFormatPr baseColWidth="10" defaultColWidth="0" defaultRowHeight="15.75" zeroHeight="1" x14ac:dyDescent="0.25"/>
  <cols>
    <col min="1" max="1" width="0.5" style="21" customWidth="1"/>
    <col min="2" max="2" width="13.875" style="22" customWidth="1"/>
    <col min="3" max="3" width="15.875" style="22" customWidth="1"/>
    <col min="4" max="4" width="16" style="22" customWidth="1"/>
    <col min="5" max="5" width="16.625" style="22" customWidth="1"/>
    <col min="6" max="6" width="19.125" style="22" customWidth="1"/>
    <col min="7" max="7" width="0.625" style="22" customWidth="1"/>
    <col min="8" max="16384" width="11" style="22" hidden="1"/>
  </cols>
  <sheetData>
    <row r="1" spans="2:7" s="21" customFormat="1" ht="3" customHeight="1" x14ac:dyDescent="0.25"/>
    <row r="2" spans="2:7" ht="14.25" customHeight="1" x14ac:dyDescent="0.25"/>
    <row r="3" spans="2:7" ht="3" customHeight="1" x14ac:dyDescent="0.25">
      <c r="B3" s="70"/>
      <c r="C3" s="70"/>
      <c r="D3" s="70"/>
      <c r="E3" s="70"/>
      <c r="F3" s="70"/>
      <c r="G3" s="21"/>
    </row>
    <row r="4" spans="2:7" ht="30" customHeight="1" x14ac:dyDescent="0.5">
      <c r="B4" s="67" t="s">
        <v>81</v>
      </c>
      <c r="C4" s="68"/>
      <c r="D4" s="68"/>
      <c r="E4" s="68"/>
      <c r="F4" s="68"/>
      <c r="G4" s="21"/>
    </row>
    <row r="5" spans="2:7" ht="3.75" customHeight="1" x14ac:dyDescent="0.5">
      <c r="B5" s="24"/>
      <c r="C5" s="25"/>
      <c r="D5" s="25"/>
      <c r="E5" s="25"/>
      <c r="F5" s="25"/>
      <c r="G5" s="21"/>
    </row>
    <row r="6" spans="2:7" ht="23.25" x14ac:dyDescent="0.35">
      <c r="B6" s="69" t="s">
        <v>80</v>
      </c>
      <c r="C6" s="69"/>
      <c r="D6" s="69"/>
      <c r="E6" s="69"/>
      <c r="F6" s="69"/>
      <c r="G6" s="21"/>
    </row>
    <row r="7" spans="2:7" x14ac:dyDescent="0.25">
      <c r="B7" s="23"/>
      <c r="C7" s="23"/>
      <c r="D7" s="23"/>
      <c r="E7" s="23"/>
      <c r="F7" s="23"/>
      <c r="G7" s="21"/>
    </row>
    <row r="8" spans="2:7" x14ac:dyDescent="0.25">
      <c r="B8" s="71" t="s">
        <v>41</v>
      </c>
      <c r="C8" s="71"/>
      <c r="D8" s="71"/>
      <c r="E8" s="71"/>
      <c r="F8" s="71"/>
      <c r="G8" s="21"/>
    </row>
    <row r="9" spans="2:7" ht="15.75" customHeight="1" x14ac:dyDescent="0.25">
      <c r="B9" s="65" t="s">
        <v>43</v>
      </c>
      <c r="C9" s="65"/>
      <c r="D9" s="65"/>
      <c r="E9" s="65"/>
      <c r="F9" s="65"/>
      <c r="G9" s="21"/>
    </row>
    <row r="10" spans="2:7" x14ac:dyDescent="0.25">
      <c r="B10" s="65"/>
      <c r="C10" s="65"/>
      <c r="D10" s="65"/>
      <c r="E10" s="65"/>
      <c r="F10" s="65"/>
      <c r="G10" s="21"/>
    </row>
    <row r="11" spans="2:7" ht="3" customHeight="1" x14ac:dyDescent="0.25">
      <c r="B11" s="26"/>
      <c r="C11" s="26"/>
      <c r="D11" s="26"/>
      <c r="E11" s="26"/>
      <c r="F11" s="26"/>
      <c r="G11" s="21"/>
    </row>
    <row r="12" spans="2:7" x14ac:dyDescent="0.25">
      <c r="G12" s="21"/>
    </row>
    <row r="13" spans="2:7" x14ac:dyDescent="0.25">
      <c r="B13" s="72" t="s">
        <v>42</v>
      </c>
      <c r="C13" s="72"/>
      <c r="D13" s="72"/>
      <c r="E13" s="72"/>
      <c r="F13" s="72"/>
      <c r="G13" s="21"/>
    </row>
    <row r="14" spans="2:7" ht="51.75" customHeight="1" x14ac:dyDescent="0.25">
      <c r="B14" s="63" t="s">
        <v>82</v>
      </c>
      <c r="C14" s="63"/>
      <c r="D14" s="63"/>
      <c r="E14" s="63"/>
      <c r="F14" s="63"/>
      <c r="G14" s="34"/>
    </row>
    <row r="15" spans="2:7" ht="78.75" customHeight="1" x14ac:dyDescent="0.25">
      <c r="B15" s="63"/>
      <c r="C15" s="63"/>
      <c r="D15" s="63"/>
      <c r="E15" s="63"/>
      <c r="F15" s="63"/>
      <c r="G15" s="21"/>
    </row>
    <row r="16" spans="2:7" ht="156" customHeight="1" x14ac:dyDescent="0.25">
      <c r="B16" s="35"/>
      <c r="C16" s="35"/>
      <c r="D16" s="35"/>
      <c r="E16" s="35"/>
      <c r="F16" s="35"/>
      <c r="G16" s="21"/>
    </row>
    <row r="17" spans="2:7" ht="70.5" customHeight="1" x14ac:dyDescent="0.25">
      <c r="B17" s="66" t="s">
        <v>83</v>
      </c>
      <c r="C17" s="66"/>
      <c r="D17" s="66"/>
      <c r="E17" s="66"/>
      <c r="F17" s="66"/>
      <c r="G17" s="21"/>
    </row>
    <row r="18" spans="2:7" ht="18.75" customHeight="1" x14ac:dyDescent="0.25">
      <c r="B18" s="66"/>
      <c r="C18" s="66"/>
      <c r="D18" s="66"/>
      <c r="E18" s="66"/>
      <c r="F18" s="66"/>
      <c r="G18" s="21"/>
    </row>
    <row r="19" spans="2:7" ht="112.5" customHeight="1" x14ac:dyDescent="0.25">
      <c r="B19" s="66"/>
      <c r="C19" s="66"/>
      <c r="D19" s="66"/>
      <c r="E19" s="66"/>
      <c r="F19" s="66"/>
      <c r="G19" s="21"/>
    </row>
    <row r="20" spans="2:7" ht="72" customHeight="1" x14ac:dyDescent="0.25">
      <c r="B20" s="64" t="s">
        <v>84</v>
      </c>
      <c r="C20" s="64"/>
      <c r="D20" s="64"/>
      <c r="E20" s="64"/>
      <c r="F20" s="64"/>
      <c r="G20" s="21"/>
    </row>
    <row r="21" spans="2:7" ht="17.25" customHeight="1" x14ac:dyDescent="0.25">
      <c r="B21" s="62"/>
      <c r="C21" s="62"/>
      <c r="D21" s="62"/>
      <c r="E21" s="62"/>
      <c r="F21" s="62"/>
      <c r="G21" s="21"/>
    </row>
    <row r="22" spans="2:7" x14ac:dyDescent="0.25">
      <c r="G22" s="21"/>
    </row>
    <row r="23" spans="2:7" ht="3.75" customHeight="1" x14ac:dyDescent="0.25">
      <c r="B23" s="21"/>
      <c r="C23" s="21"/>
      <c r="D23" s="21"/>
      <c r="E23" s="21"/>
      <c r="F23" s="21"/>
      <c r="G23" s="21"/>
    </row>
  </sheetData>
  <mergeCells count="10">
    <mergeCell ref="B4:F4"/>
    <mergeCell ref="B6:F6"/>
    <mergeCell ref="B3:F3"/>
    <mergeCell ref="B8:F8"/>
    <mergeCell ref="B13:F13"/>
    <mergeCell ref="B21:F21"/>
    <mergeCell ref="B14:F15"/>
    <mergeCell ref="B20:F20"/>
    <mergeCell ref="B9:F10"/>
    <mergeCell ref="B17:F1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49"/>
  <sheetViews>
    <sheetView showGridLines="0" tabSelected="1" view="pageBreakPreview" topLeftCell="A73" zoomScale="70" zoomScaleNormal="107" zoomScaleSheetLayoutView="70" workbookViewId="0">
      <selection activeCell="A101" sqref="A101"/>
    </sheetView>
  </sheetViews>
  <sheetFormatPr baseColWidth="10" defaultColWidth="0" defaultRowHeight="15.75" zeroHeight="1" outlineLevelRow="1" x14ac:dyDescent="0.25"/>
  <cols>
    <col min="1" max="2" width="7.375" style="1" customWidth="1"/>
    <col min="3" max="3" width="10.625" style="1" customWidth="1"/>
    <col min="4" max="4" width="9.75" style="1" customWidth="1"/>
    <col min="5" max="8" width="9.875" style="1" customWidth="1"/>
    <col min="9" max="9" width="17.125" style="1" bestFit="1" customWidth="1"/>
    <col min="10" max="10" width="12.625" style="1" customWidth="1"/>
    <col min="11" max="11" width="15.25" style="15" customWidth="1"/>
    <col min="12" max="12" width="10.875" style="15" customWidth="1"/>
    <col min="13" max="13" width="15.375" style="18" customWidth="1"/>
    <col min="14" max="14" width="16.625" style="15" customWidth="1"/>
    <col min="15" max="15" width="10.625" style="15" customWidth="1"/>
    <col min="16" max="17" width="16.625" style="15" customWidth="1"/>
    <col min="18" max="18" width="9.375" style="2" customWidth="1"/>
    <col min="19" max="16384" width="10.625" style="1" hidden="1"/>
  </cols>
  <sheetData>
    <row r="1" spans="1:18" ht="25.15" customHeight="1" x14ac:dyDescent="0.25">
      <c r="A1" s="106"/>
      <c r="B1" s="106"/>
      <c r="C1" s="106"/>
      <c r="D1" s="107" t="s">
        <v>44</v>
      </c>
      <c r="E1" s="107"/>
      <c r="F1" s="107"/>
      <c r="G1" s="107"/>
      <c r="H1" s="107"/>
      <c r="I1" s="107"/>
      <c r="J1" s="107"/>
      <c r="K1" s="107"/>
      <c r="L1" s="107"/>
      <c r="M1" s="107"/>
      <c r="N1" s="108"/>
      <c r="O1" s="108"/>
      <c r="P1" s="108"/>
      <c r="Q1" s="108"/>
    </row>
    <row r="2" spans="1:18" ht="25.15" customHeight="1" x14ac:dyDescent="0.25">
      <c r="A2" s="106"/>
      <c r="B2" s="106"/>
      <c r="C2" s="106"/>
      <c r="D2" s="107"/>
      <c r="E2" s="107"/>
      <c r="F2" s="107"/>
      <c r="G2" s="107"/>
      <c r="H2" s="107"/>
      <c r="I2" s="107"/>
      <c r="J2" s="107"/>
      <c r="K2" s="107"/>
      <c r="L2" s="107"/>
      <c r="M2" s="107"/>
      <c r="N2" s="108"/>
      <c r="O2" s="108"/>
      <c r="P2" s="108"/>
      <c r="Q2" s="108"/>
    </row>
    <row r="3" spans="1:18" ht="25.15" customHeight="1" x14ac:dyDescent="0.25">
      <c r="A3" s="106"/>
      <c r="B3" s="106"/>
      <c r="C3" s="106"/>
      <c r="D3" s="107"/>
      <c r="E3" s="107"/>
      <c r="F3" s="107"/>
      <c r="G3" s="107"/>
      <c r="H3" s="107"/>
      <c r="I3" s="107"/>
      <c r="J3" s="107"/>
      <c r="K3" s="107"/>
      <c r="L3" s="107"/>
      <c r="M3" s="107"/>
      <c r="N3" s="109"/>
      <c r="O3" s="109"/>
      <c r="P3" s="109"/>
      <c r="Q3" s="109"/>
    </row>
    <row r="4" spans="1:18" ht="23.45" customHeight="1" x14ac:dyDescent="0.25">
      <c r="A4" s="110" t="s">
        <v>0</v>
      </c>
      <c r="B4" s="110"/>
      <c r="C4" s="110"/>
      <c r="D4" s="110"/>
      <c r="E4" s="111"/>
      <c r="F4" s="112"/>
      <c r="G4" s="112"/>
      <c r="H4" s="112"/>
      <c r="I4" s="112"/>
      <c r="J4" s="112"/>
      <c r="K4" s="112"/>
      <c r="L4" s="112"/>
      <c r="M4" s="112"/>
      <c r="N4" s="112"/>
      <c r="O4" s="112"/>
      <c r="P4" s="112"/>
      <c r="Q4" s="112"/>
      <c r="R4" s="113"/>
    </row>
    <row r="5" spans="1:18" ht="35.450000000000003" customHeight="1" x14ac:dyDescent="0.25">
      <c r="A5" s="92" t="s">
        <v>1</v>
      </c>
      <c r="B5" s="92"/>
      <c r="C5" s="92"/>
      <c r="D5" s="92"/>
      <c r="E5" s="93"/>
      <c r="F5" s="93"/>
      <c r="G5" s="93"/>
      <c r="H5" s="93"/>
      <c r="I5" s="94" t="s">
        <v>5</v>
      </c>
      <c r="J5" s="95"/>
      <c r="K5" s="114">
        <f>+Q97</f>
        <v>0</v>
      </c>
      <c r="L5" s="115"/>
      <c r="M5" s="115"/>
      <c r="N5" s="115"/>
      <c r="O5" s="115"/>
      <c r="P5" s="115"/>
      <c r="Q5" s="115"/>
      <c r="R5" s="116"/>
    </row>
    <row r="6" spans="1:18" ht="15.6" customHeight="1" x14ac:dyDescent="0.25">
      <c r="A6" s="92" t="s">
        <v>2</v>
      </c>
      <c r="B6" s="92"/>
      <c r="C6" s="92"/>
      <c r="D6" s="92"/>
      <c r="E6" s="91"/>
      <c r="F6" s="91"/>
      <c r="G6" s="91"/>
      <c r="H6" s="91"/>
      <c r="I6" s="92" t="s">
        <v>3</v>
      </c>
      <c r="J6" s="92"/>
      <c r="K6" s="79"/>
      <c r="L6" s="79"/>
      <c r="M6" s="79"/>
      <c r="N6" s="79"/>
      <c r="O6" s="79"/>
      <c r="P6" s="79"/>
      <c r="Q6" s="79"/>
      <c r="R6" s="79"/>
    </row>
    <row r="7" spans="1:18" ht="20.100000000000001" customHeight="1" outlineLevel="1" x14ac:dyDescent="0.25">
      <c r="A7" s="96" t="s">
        <v>24</v>
      </c>
      <c r="B7" s="96"/>
      <c r="C7" s="91"/>
      <c r="D7" s="91"/>
      <c r="E7" s="91"/>
      <c r="F7" s="91"/>
      <c r="G7" s="91"/>
      <c r="H7" s="91"/>
      <c r="I7" s="91"/>
      <c r="J7" s="91"/>
      <c r="K7" s="91"/>
      <c r="L7" s="91"/>
      <c r="M7" s="91"/>
      <c r="N7" s="91"/>
      <c r="O7" s="91"/>
      <c r="P7" s="91"/>
      <c r="Q7" s="91"/>
      <c r="R7" s="91"/>
    </row>
    <row r="8" spans="1:18" ht="38.450000000000003" customHeight="1" outlineLevel="1" x14ac:dyDescent="0.25">
      <c r="A8" s="96"/>
      <c r="B8" s="96"/>
      <c r="C8" s="86" t="s">
        <v>6</v>
      </c>
      <c r="D8" s="86"/>
      <c r="E8" s="86" t="s">
        <v>7</v>
      </c>
      <c r="F8" s="86"/>
      <c r="G8" s="83" t="s">
        <v>36</v>
      </c>
      <c r="H8" s="84"/>
      <c r="I8" s="84"/>
      <c r="J8" s="85"/>
      <c r="K8" s="13" t="s">
        <v>46</v>
      </c>
      <c r="L8" s="13" t="s">
        <v>8</v>
      </c>
      <c r="M8" s="16" t="s">
        <v>9</v>
      </c>
      <c r="N8" s="13" t="s">
        <v>45</v>
      </c>
      <c r="O8" s="13" t="s">
        <v>47</v>
      </c>
      <c r="P8" s="13" t="s">
        <v>49</v>
      </c>
      <c r="Q8" s="13" t="s">
        <v>48</v>
      </c>
      <c r="R8" s="6" t="s">
        <v>10</v>
      </c>
    </row>
    <row r="9" spans="1:18" ht="16.350000000000001" customHeight="1" outlineLevel="1" x14ac:dyDescent="0.25">
      <c r="A9" s="89" t="s">
        <v>27</v>
      </c>
      <c r="B9" s="90"/>
      <c r="C9" s="82" t="s">
        <v>11</v>
      </c>
      <c r="D9" s="82"/>
      <c r="E9" s="80"/>
      <c r="F9" s="80"/>
      <c r="G9" s="76"/>
      <c r="H9" s="77"/>
      <c r="I9" s="77"/>
      <c r="J9" s="78"/>
      <c r="K9" s="27">
        <v>0</v>
      </c>
      <c r="L9" s="20">
        <v>0</v>
      </c>
      <c r="M9" s="12"/>
      <c r="N9" s="28">
        <f>+K9*L9</f>
        <v>0</v>
      </c>
      <c r="O9" s="38"/>
      <c r="P9" s="28">
        <f>+N9*O9</f>
        <v>0</v>
      </c>
      <c r="Q9" s="28">
        <f>ROUND(+N9+P9,2)</f>
        <v>0</v>
      </c>
      <c r="R9" s="3">
        <f>IFERROR(+Q9/$Q$19,0)</f>
        <v>0</v>
      </c>
    </row>
    <row r="10" spans="1:18" ht="16.350000000000001" customHeight="1" outlineLevel="1" x14ac:dyDescent="0.25">
      <c r="A10" s="89"/>
      <c r="B10" s="90"/>
      <c r="C10" s="82"/>
      <c r="D10" s="82"/>
      <c r="E10" s="80"/>
      <c r="F10" s="80"/>
      <c r="G10" s="76"/>
      <c r="H10" s="77"/>
      <c r="I10" s="77"/>
      <c r="J10" s="78"/>
      <c r="K10" s="27">
        <v>0</v>
      </c>
      <c r="L10" s="20">
        <v>0</v>
      </c>
      <c r="M10" s="12"/>
      <c r="N10" s="28">
        <f t="shared" ref="N10:N17" si="0">+K10*L10</f>
        <v>0</v>
      </c>
      <c r="O10" s="38"/>
      <c r="P10" s="28">
        <f t="shared" ref="P10:P17" si="1">+N10*O10</f>
        <v>0</v>
      </c>
      <c r="Q10" s="28">
        <f t="shared" ref="Q10:Q16" si="2">ROUND(+N10+P10,2)</f>
        <v>0</v>
      </c>
      <c r="R10" s="3">
        <f t="shared" ref="R10:R17" si="3">IFERROR(+Q10/$Q$19,0)</f>
        <v>0</v>
      </c>
    </row>
    <row r="11" spans="1:18" ht="16.350000000000001" customHeight="1" outlineLevel="1" x14ac:dyDescent="0.25">
      <c r="A11" s="89"/>
      <c r="B11" s="90"/>
      <c r="C11" s="82"/>
      <c r="D11" s="82"/>
      <c r="E11" s="80"/>
      <c r="F11" s="80"/>
      <c r="G11" s="76"/>
      <c r="H11" s="77"/>
      <c r="I11" s="77"/>
      <c r="J11" s="78"/>
      <c r="K11" s="27">
        <v>0</v>
      </c>
      <c r="L11" s="20">
        <v>0</v>
      </c>
      <c r="M11" s="12"/>
      <c r="N11" s="28">
        <f t="shared" si="0"/>
        <v>0</v>
      </c>
      <c r="O11" s="38"/>
      <c r="P11" s="28">
        <f t="shared" si="1"/>
        <v>0</v>
      </c>
      <c r="Q11" s="28">
        <f t="shared" si="2"/>
        <v>0</v>
      </c>
      <c r="R11" s="3">
        <f t="shared" si="3"/>
        <v>0</v>
      </c>
    </row>
    <row r="12" spans="1:18" ht="16.350000000000001" customHeight="1" outlineLevel="1" x14ac:dyDescent="0.25">
      <c r="A12" s="89"/>
      <c r="B12" s="90"/>
      <c r="C12" s="82"/>
      <c r="D12" s="82"/>
      <c r="E12" s="80"/>
      <c r="F12" s="80"/>
      <c r="G12" s="76"/>
      <c r="H12" s="77"/>
      <c r="I12" s="77"/>
      <c r="J12" s="78"/>
      <c r="K12" s="27">
        <v>0</v>
      </c>
      <c r="L12" s="20">
        <v>0</v>
      </c>
      <c r="M12" s="12"/>
      <c r="N12" s="28">
        <f t="shared" si="0"/>
        <v>0</v>
      </c>
      <c r="O12" s="38"/>
      <c r="P12" s="28">
        <f t="shared" si="1"/>
        <v>0</v>
      </c>
      <c r="Q12" s="28">
        <f t="shared" si="2"/>
        <v>0</v>
      </c>
      <c r="R12" s="3">
        <f t="shared" si="3"/>
        <v>0</v>
      </c>
    </row>
    <row r="13" spans="1:18" ht="16.350000000000001" customHeight="1" outlineLevel="1" x14ac:dyDescent="0.25">
      <c r="A13" s="89"/>
      <c r="B13" s="90"/>
      <c r="C13" s="82"/>
      <c r="D13" s="82"/>
      <c r="E13" s="80"/>
      <c r="F13" s="80"/>
      <c r="G13" s="76"/>
      <c r="H13" s="77"/>
      <c r="I13" s="77"/>
      <c r="J13" s="78"/>
      <c r="K13" s="27">
        <v>0</v>
      </c>
      <c r="L13" s="20">
        <v>0</v>
      </c>
      <c r="M13" s="12"/>
      <c r="N13" s="28">
        <f t="shared" si="0"/>
        <v>0</v>
      </c>
      <c r="O13" s="38"/>
      <c r="P13" s="28">
        <f t="shared" si="1"/>
        <v>0</v>
      </c>
      <c r="Q13" s="28">
        <f t="shared" si="2"/>
        <v>0</v>
      </c>
      <c r="R13" s="3">
        <f t="shared" si="3"/>
        <v>0</v>
      </c>
    </row>
    <row r="14" spans="1:18" ht="16.350000000000001" customHeight="1" outlineLevel="1" x14ac:dyDescent="0.25">
      <c r="A14" s="89"/>
      <c r="B14" s="90"/>
      <c r="C14" s="82"/>
      <c r="D14" s="82"/>
      <c r="E14" s="80"/>
      <c r="F14" s="80"/>
      <c r="G14" s="76"/>
      <c r="H14" s="77"/>
      <c r="I14" s="77"/>
      <c r="J14" s="78"/>
      <c r="K14" s="27">
        <v>0</v>
      </c>
      <c r="L14" s="20">
        <v>0</v>
      </c>
      <c r="M14" s="12"/>
      <c r="N14" s="28">
        <f t="shared" si="0"/>
        <v>0</v>
      </c>
      <c r="O14" s="38"/>
      <c r="P14" s="28">
        <f t="shared" si="1"/>
        <v>0</v>
      </c>
      <c r="Q14" s="28">
        <f t="shared" si="2"/>
        <v>0</v>
      </c>
      <c r="R14" s="3">
        <f>IFERROR(+Q14/$Q$19,0)</f>
        <v>0</v>
      </c>
    </row>
    <row r="15" spans="1:18" ht="16.350000000000001" customHeight="1" outlineLevel="1" x14ac:dyDescent="0.25">
      <c r="A15" s="89"/>
      <c r="B15" s="90"/>
      <c r="C15" s="82"/>
      <c r="D15" s="82"/>
      <c r="E15" s="80"/>
      <c r="F15" s="80"/>
      <c r="G15" s="76"/>
      <c r="H15" s="77"/>
      <c r="I15" s="77"/>
      <c r="J15" s="78"/>
      <c r="K15" s="27">
        <v>0</v>
      </c>
      <c r="L15" s="20">
        <v>0</v>
      </c>
      <c r="M15" s="12"/>
      <c r="N15" s="28">
        <f t="shared" si="0"/>
        <v>0</v>
      </c>
      <c r="O15" s="38"/>
      <c r="P15" s="28">
        <f t="shared" si="1"/>
        <v>0</v>
      </c>
      <c r="Q15" s="28">
        <f t="shared" si="2"/>
        <v>0</v>
      </c>
      <c r="R15" s="3">
        <f t="shared" si="3"/>
        <v>0</v>
      </c>
    </row>
    <row r="16" spans="1:18" ht="16.350000000000001" customHeight="1" outlineLevel="1" x14ac:dyDescent="0.25">
      <c r="A16" s="89"/>
      <c r="B16" s="90"/>
      <c r="C16" s="82"/>
      <c r="D16" s="82"/>
      <c r="E16" s="80"/>
      <c r="F16" s="80"/>
      <c r="G16" s="76"/>
      <c r="H16" s="77"/>
      <c r="I16" s="77"/>
      <c r="J16" s="78"/>
      <c r="K16" s="27">
        <v>0</v>
      </c>
      <c r="L16" s="20">
        <v>0</v>
      </c>
      <c r="M16" s="12"/>
      <c r="N16" s="28">
        <f t="shared" si="0"/>
        <v>0</v>
      </c>
      <c r="O16" s="38"/>
      <c r="P16" s="28">
        <f t="shared" si="1"/>
        <v>0</v>
      </c>
      <c r="Q16" s="28">
        <f t="shared" si="2"/>
        <v>0</v>
      </c>
      <c r="R16" s="3">
        <f t="shared" si="3"/>
        <v>0</v>
      </c>
    </row>
    <row r="17" spans="1:18" ht="16.350000000000001" customHeight="1" outlineLevel="1" x14ac:dyDescent="0.25">
      <c r="A17" s="89"/>
      <c r="B17" s="90"/>
      <c r="C17" s="82"/>
      <c r="D17" s="82"/>
      <c r="E17" s="80"/>
      <c r="F17" s="80"/>
      <c r="G17" s="76"/>
      <c r="H17" s="77"/>
      <c r="I17" s="77"/>
      <c r="J17" s="78"/>
      <c r="K17" s="27">
        <v>0</v>
      </c>
      <c r="L17" s="20">
        <v>0</v>
      </c>
      <c r="M17" s="12"/>
      <c r="N17" s="28">
        <f t="shared" si="0"/>
        <v>0</v>
      </c>
      <c r="O17" s="38"/>
      <c r="P17" s="28">
        <f t="shared" si="1"/>
        <v>0</v>
      </c>
      <c r="Q17" s="28">
        <f>ROUND(+N17+P17,2)</f>
        <v>0</v>
      </c>
      <c r="R17" s="3">
        <f t="shared" si="3"/>
        <v>0</v>
      </c>
    </row>
    <row r="18" spans="1:18" ht="16.350000000000001" customHeight="1" outlineLevel="1" x14ac:dyDescent="0.3">
      <c r="A18" s="50"/>
      <c r="B18" s="51"/>
      <c r="C18" s="86" t="s">
        <v>28</v>
      </c>
      <c r="D18" s="86"/>
      <c r="E18" s="86"/>
      <c r="F18" s="86"/>
      <c r="G18" s="86"/>
      <c r="H18" s="86"/>
      <c r="I18" s="86"/>
      <c r="J18" s="86"/>
      <c r="K18" s="86"/>
      <c r="L18" s="86"/>
      <c r="M18" s="86"/>
      <c r="N18" s="29">
        <f>SUM(N9:N17)</f>
        <v>0</v>
      </c>
      <c r="O18" s="29"/>
      <c r="P18" s="30">
        <f>SUM(P9:P17)</f>
        <v>0</v>
      </c>
      <c r="Q18" s="29">
        <f>SUM(Q9:Q17)</f>
        <v>0</v>
      </c>
      <c r="R18" s="4">
        <f>IFERROR(+Q18/$Q$19,0)</f>
        <v>0</v>
      </c>
    </row>
    <row r="19" spans="1:18" ht="28.35" customHeight="1" x14ac:dyDescent="0.25">
      <c r="A19" s="87" t="s">
        <v>26</v>
      </c>
      <c r="B19" s="88"/>
      <c r="C19" s="88"/>
      <c r="D19" s="88"/>
      <c r="E19" s="88"/>
      <c r="F19" s="88"/>
      <c r="G19" s="88"/>
      <c r="H19" s="88"/>
      <c r="I19" s="88"/>
      <c r="J19" s="88"/>
      <c r="K19" s="88"/>
      <c r="L19" s="88"/>
      <c r="M19" s="88"/>
      <c r="N19" s="37">
        <f>SUM(N9:N17)</f>
        <v>0</v>
      </c>
      <c r="O19" s="37"/>
      <c r="P19" s="37">
        <f>SUM(P9:P17)</f>
        <v>0</v>
      </c>
      <c r="Q19" s="37">
        <f>SUM(Q9:Q17)</f>
        <v>0</v>
      </c>
      <c r="R19" s="52" t="e">
        <f>+$Q$19/$Q$97</f>
        <v>#DIV/0!</v>
      </c>
    </row>
    <row r="20" spans="1:18" ht="20.100000000000001" customHeight="1" outlineLevel="1" x14ac:dyDescent="0.25">
      <c r="A20" s="96" t="s">
        <v>24</v>
      </c>
      <c r="B20" s="96"/>
      <c r="C20" s="91"/>
      <c r="D20" s="91"/>
      <c r="E20" s="91"/>
      <c r="F20" s="91"/>
      <c r="G20" s="91"/>
      <c r="H20" s="91"/>
      <c r="I20" s="91"/>
      <c r="J20" s="91"/>
      <c r="K20" s="91"/>
      <c r="L20" s="91"/>
      <c r="M20" s="91"/>
      <c r="N20" s="91"/>
      <c r="O20" s="91"/>
      <c r="P20" s="91"/>
      <c r="Q20" s="91"/>
      <c r="R20" s="91"/>
    </row>
    <row r="21" spans="1:18" ht="33.75" customHeight="1" outlineLevel="1" x14ac:dyDescent="0.25">
      <c r="A21" s="96"/>
      <c r="B21" s="96"/>
      <c r="C21" s="86" t="s">
        <v>6</v>
      </c>
      <c r="D21" s="86"/>
      <c r="E21" s="86" t="s">
        <v>7</v>
      </c>
      <c r="F21" s="86"/>
      <c r="G21" s="83" t="s">
        <v>36</v>
      </c>
      <c r="H21" s="84"/>
      <c r="I21" s="84"/>
      <c r="J21" s="85"/>
      <c r="K21" s="13" t="s">
        <v>4</v>
      </c>
      <c r="L21" s="13" t="s">
        <v>8</v>
      </c>
      <c r="M21" s="16" t="s">
        <v>9</v>
      </c>
      <c r="N21" s="13" t="s">
        <v>45</v>
      </c>
      <c r="O21" s="13" t="s">
        <v>47</v>
      </c>
      <c r="P21" s="13" t="s">
        <v>49</v>
      </c>
      <c r="Q21" s="13" t="s">
        <v>48</v>
      </c>
      <c r="R21" s="6" t="s">
        <v>10</v>
      </c>
    </row>
    <row r="22" spans="1:18" ht="16.350000000000001" customHeight="1" outlineLevel="1" x14ac:dyDescent="0.25">
      <c r="A22" s="102" t="s">
        <v>40</v>
      </c>
      <c r="B22" s="103"/>
      <c r="C22" s="82" t="s">
        <v>16</v>
      </c>
      <c r="D22" s="82"/>
      <c r="E22" s="76"/>
      <c r="F22" s="78"/>
      <c r="G22" s="76"/>
      <c r="H22" s="77"/>
      <c r="I22" s="77"/>
      <c r="J22" s="78"/>
      <c r="K22" s="27">
        <v>0</v>
      </c>
      <c r="L22" s="20">
        <v>0</v>
      </c>
      <c r="M22" s="12"/>
      <c r="N22" s="28">
        <f>+K22*L22</f>
        <v>0</v>
      </c>
      <c r="O22" s="38"/>
      <c r="P22" s="28">
        <f>+N22*O22</f>
        <v>0</v>
      </c>
      <c r="Q22" s="28">
        <f>ROUND(+N22+P22,2)</f>
        <v>0</v>
      </c>
      <c r="R22" s="3">
        <f>IFERROR(+Q22/$Q$31,0)</f>
        <v>0</v>
      </c>
    </row>
    <row r="23" spans="1:18" ht="16.350000000000001" customHeight="1" outlineLevel="1" x14ac:dyDescent="0.25">
      <c r="A23" s="102"/>
      <c r="B23" s="103"/>
      <c r="C23" s="82"/>
      <c r="D23" s="82"/>
      <c r="E23" s="80"/>
      <c r="F23" s="80"/>
      <c r="G23" s="76" t="s">
        <v>17</v>
      </c>
      <c r="H23" s="77"/>
      <c r="I23" s="77"/>
      <c r="J23" s="78"/>
      <c r="K23" s="27">
        <v>0</v>
      </c>
      <c r="L23" s="20">
        <v>0</v>
      </c>
      <c r="M23" s="12"/>
      <c r="N23" s="28">
        <f t="shared" ref="N23:N30" si="4">+K23*L23</f>
        <v>0</v>
      </c>
      <c r="O23" s="38"/>
      <c r="P23" s="28">
        <f t="shared" ref="P23:P29" si="5">+N23*O23</f>
        <v>0</v>
      </c>
      <c r="Q23" s="28">
        <f t="shared" ref="Q23:Q30" si="6">ROUND(+N23+P23,2)</f>
        <v>0</v>
      </c>
      <c r="R23" s="3">
        <f t="shared" ref="R23:R27" si="7">IFERROR(+Q23/$Q$31,0)</f>
        <v>0</v>
      </c>
    </row>
    <row r="24" spans="1:18" ht="16.350000000000001" customHeight="1" outlineLevel="1" x14ac:dyDescent="0.25">
      <c r="A24" s="102"/>
      <c r="B24" s="103"/>
      <c r="C24" s="82"/>
      <c r="D24" s="82"/>
      <c r="E24" s="80"/>
      <c r="F24" s="80"/>
      <c r="G24" s="76" t="s">
        <v>17</v>
      </c>
      <c r="H24" s="77"/>
      <c r="I24" s="77"/>
      <c r="J24" s="78"/>
      <c r="K24" s="27">
        <v>0</v>
      </c>
      <c r="L24" s="20">
        <v>0</v>
      </c>
      <c r="M24" s="12"/>
      <c r="N24" s="28">
        <f t="shared" si="4"/>
        <v>0</v>
      </c>
      <c r="O24" s="38"/>
      <c r="P24" s="28">
        <f t="shared" si="5"/>
        <v>0</v>
      </c>
      <c r="Q24" s="28">
        <f t="shared" si="6"/>
        <v>0</v>
      </c>
      <c r="R24" s="3">
        <f t="shared" si="7"/>
        <v>0</v>
      </c>
    </row>
    <row r="25" spans="1:18" ht="16.350000000000001" customHeight="1" outlineLevel="1" x14ac:dyDescent="0.25">
      <c r="A25" s="102"/>
      <c r="B25" s="103"/>
      <c r="C25" s="82"/>
      <c r="D25" s="82"/>
      <c r="E25" s="80"/>
      <c r="F25" s="80"/>
      <c r="G25" s="76" t="s">
        <v>17</v>
      </c>
      <c r="H25" s="77"/>
      <c r="I25" s="77"/>
      <c r="J25" s="78"/>
      <c r="K25" s="27">
        <v>0</v>
      </c>
      <c r="L25" s="20">
        <v>0</v>
      </c>
      <c r="M25" s="12"/>
      <c r="N25" s="28">
        <f t="shared" si="4"/>
        <v>0</v>
      </c>
      <c r="O25" s="38"/>
      <c r="P25" s="28">
        <f t="shared" si="5"/>
        <v>0</v>
      </c>
      <c r="Q25" s="28">
        <f t="shared" si="6"/>
        <v>0</v>
      </c>
      <c r="R25" s="3">
        <f t="shared" si="7"/>
        <v>0</v>
      </c>
    </row>
    <row r="26" spans="1:18" ht="16.350000000000001" customHeight="1" outlineLevel="1" x14ac:dyDescent="0.25">
      <c r="A26" s="102"/>
      <c r="B26" s="103"/>
      <c r="C26" s="82"/>
      <c r="D26" s="82"/>
      <c r="E26" s="80"/>
      <c r="F26" s="80"/>
      <c r="G26" s="76" t="s">
        <v>17</v>
      </c>
      <c r="H26" s="77"/>
      <c r="I26" s="77"/>
      <c r="J26" s="78"/>
      <c r="K26" s="27">
        <v>0</v>
      </c>
      <c r="L26" s="20">
        <v>0</v>
      </c>
      <c r="M26" s="12"/>
      <c r="N26" s="28">
        <f t="shared" si="4"/>
        <v>0</v>
      </c>
      <c r="O26" s="38"/>
      <c r="P26" s="28">
        <f t="shared" si="5"/>
        <v>0</v>
      </c>
      <c r="Q26" s="28">
        <f t="shared" si="6"/>
        <v>0</v>
      </c>
      <c r="R26" s="3">
        <f t="shared" si="7"/>
        <v>0</v>
      </c>
    </row>
    <row r="27" spans="1:18" ht="16.350000000000001" customHeight="1" outlineLevel="1" x14ac:dyDescent="0.25">
      <c r="A27" s="102"/>
      <c r="B27" s="103"/>
      <c r="C27" s="82"/>
      <c r="D27" s="82"/>
      <c r="E27" s="80"/>
      <c r="F27" s="80"/>
      <c r="G27" s="76" t="s">
        <v>17</v>
      </c>
      <c r="H27" s="77"/>
      <c r="I27" s="77"/>
      <c r="J27" s="78"/>
      <c r="K27" s="27">
        <v>0</v>
      </c>
      <c r="L27" s="20">
        <v>0</v>
      </c>
      <c r="M27" s="12"/>
      <c r="N27" s="28">
        <f t="shared" si="4"/>
        <v>0</v>
      </c>
      <c r="O27" s="38"/>
      <c r="P27" s="28">
        <f t="shared" si="5"/>
        <v>0</v>
      </c>
      <c r="Q27" s="28">
        <f t="shared" si="6"/>
        <v>0</v>
      </c>
      <c r="R27" s="3">
        <f t="shared" si="7"/>
        <v>0</v>
      </c>
    </row>
    <row r="28" spans="1:18" ht="16.350000000000001" customHeight="1" outlineLevel="1" x14ac:dyDescent="0.25">
      <c r="A28" s="102"/>
      <c r="B28" s="103"/>
      <c r="C28" s="82"/>
      <c r="D28" s="82"/>
      <c r="E28" s="80"/>
      <c r="F28" s="80"/>
      <c r="G28" s="76" t="s">
        <v>17</v>
      </c>
      <c r="H28" s="77"/>
      <c r="I28" s="77"/>
      <c r="J28" s="78"/>
      <c r="K28" s="27">
        <v>0</v>
      </c>
      <c r="L28" s="20">
        <v>0</v>
      </c>
      <c r="M28" s="12"/>
      <c r="N28" s="28">
        <f t="shared" si="4"/>
        <v>0</v>
      </c>
      <c r="O28" s="38"/>
      <c r="P28" s="28">
        <f t="shared" si="5"/>
        <v>0</v>
      </c>
      <c r="Q28" s="28">
        <f t="shared" si="6"/>
        <v>0</v>
      </c>
      <c r="R28" s="3">
        <f>IFERROR(+Q28/$Q$31,0)</f>
        <v>0</v>
      </c>
    </row>
    <row r="29" spans="1:18" ht="16.350000000000001" customHeight="1" outlineLevel="1" x14ac:dyDescent="0.25">
      <c r="A29" s="102"/>
      <c r="B29" s="103"/>
      <c r="C29" s="82"/>
      <c r="D29" s="82"/>
      <c r="E29" s="80"/>
      <c r="F29" s="80"/>
      <c r="G29" s="76" t="s">
        <v>17</v>
      </c>
      <c r="H29" s="77"/>
      <c r="I29" s="77"/>
      <c r="J29" s="78"/>
      <c r="K29" s="27">
        <v>0</v>
      </c>
      <c r="L29" s="20">
        <v>0</v>
      </c>
      <c r="M29" s="12"/>
      <c r="N29" s="28">
        <f t="shared" si="4"/>
        <v>0</v>
      </c>
      <c r="O29" s="38"/>
      <c r="P29" s="28">
        <f t="shared" si="5"/>
        <v>0</v>
      </c>
      <c r="Q29" s="28">
        <f t="shared" si="6"/>
        <v>0</v>
      </c>
      <c r="R29" s="3">
        <f>IFERROR(+Q29/$Q$31,0)</f>
        <v>0</v>
      </c>
    </row>
    <row r="30" spans="1:18" ht="16.350000000000001" customHeight="1" outlineLevel="1" x14ac:dyDescent="0.25">
      <c r="A30" s="102"/>
      <c r="B30" s="103"/>
      <c r="C30" s="82"/>
      <c r="D30" s="82"/>
      <c r="E30" s="80"/>
      <c r="F30" s="80"/>
      <c r="G30" s="76" t="s">
        <v>17</v>
      </c>
      <c r="H30" s="77"/>
      <c r="I30" s="77"/>
      <c r="J30" s="78"/>
      <c r="K30" s="27">
        <v>0</v>
      </c>
      <c r="L30" s="20">
        <v>0</v>
      </c>
      <c r="M30" s="12"/>
      <c r="N30" s="28">
        <f t="shared" si="4"/>
        <v>0</v>
      </c>
      <c r="O30" s="38"/>
      <c r="P30" s="28">
        <f>+N30*O30</f>
        <v>0</v>
      </c>
      <c r="Q30" s="28">
        <f t="shared" si="6"/>
        <v>0</v>
      </c>
      <c r="R30" s="3">
        <f>IFERROR(+Q30/$Q$31,0)</f>
        <v>0</v>
      </c>
    </row>
    <row r="31" spans="1:18" ht="16.350000000000001" customHeight="1" outlineLevel="1" x14ac:dyDescent="0.3">
      <c r="A31" s="102"/>
      <c r="B31" s="103"/>
      <c r="C31" s="81" t="s">
        <v>30</v>
      </c>
      <c r="D31" s="81"/>
      <c r="E31" s="81"/>
      <c r="F31" s="81"/>
      <c r="G31" s="81"/>
      <c r="H31" s="81"/>
      <c r="I31" s="81"/>
      <c r="J31" s="81"/>
      <c r="K31" s="81"/>
      <c r="L31" s="81"/>
      <c r="M31" s="81"/>
      <c r="N31" s="29">
        <f>SUM(N22:N30)</f>
        <v>0</v>
      </c>
      <c r="O31" s="29"/>
      <c r="P31" s="29">
        <f>SUM(P22:P30)</f>
        <v>0</v>
      </c>
      <c r="Q31" s="29">
        <f>SUM(Q22:Q30)</f>
        <v>0</v>
      </c>
      <c r="R31" s="4">
        <f>IFERROR(+Q31/$Q$52,0)</f>
        <v>0</v>
      </c>
    </row>
    <row r="32" spans="1:18" ht="16.350000000000001" customHeight="1" outlineLevel="1" x14ac:dyDescent="0.25">
      <c r="A32" s="102"/>
      <c r="B32" s="103"/>
      <c r="C32" s="82" t="s">
        <v>18</v>
      </c>
      <c r="D32" s="82"/>
      <c r="E32" s="80"/>
      <c r="F32" s="80"/>
      <c r="G32" s="76"/>
      <c r="H32" s="77"/>
      <c r="I32" s="77"/>
      <c r="J32" s="78"/>
      <c r="K32" s="27">
        <v>0</v>
      </c>
      <c r="L32" s="20">
        <v>0</v>
      </c>
      <c r="M32" s="12"/>
      <c r="N32" s="28">
        <f>+K32*L32</f>
        <v>0</v>
      </c>
      <c r="O32" s="38"/>
      <c r="P32" s="28">
        <f>+N32*O32</f>
        <v>0</v>
      </c>
      <c r="Q32" s="28">
        <f>ROUND(+N32+P32,2)</f>
        <v>0</v>
      </c>
      <c r="R32" s="3">
        <f t="shared" ref="R32:R40" si="8">IFERROR(+Q32/$Q$41,0)</f>
        <v>0</v>
      </c>
    </row>
    <row r="33" spans="1:18" ht="16.350000000000001" customHeight="1" outlineLevel="1" x14ac:dyDescent="0.25">
      <c r="A33" s="102"/>
      <c r="B33" s="103"/>
      <c r="C33" s="82"/>
      <c r="D33" s="82"/>
      <c r="E33" s="80"/>
      <c r="F33" s="80"/>
      <c r="G33" s="76" t="s">
        <v>17</v>
      </c>
      <c r="H33" s="77"/>
      <c r="I33" s="77"/>
      <c r="J33" s="78"/>
      <c r="K33" s="27">
        <v>0</v>
      </c>
      <c r="L33" s="20">
        <v>0</v>
      </c>
      <c r="M33" s="12"/>
      <c r="N33" s="28">
        <f t="shared" ref="N33:N39" si="9">+K33*L33</f>
        <v>0</v>
      </c>
      <c r="O33" s="38"/>
      <c r="P33" s="28">
        <f t="shared" ref="P33:P39" si="10">+N33*O33</f>
        <v>0</v>
      </c>
      <c r="Q33" s="28">
        <f t="shared" ref="Q33:Q38" si="11">ROUND(+N33+P33,2)</f>
        <v>0</v>
      </c>
      <c r="R33" s="3">
        <f t="shared" si="8"/>
        <v>0</v>
      </c>
    </row>
    <row r="34" spans="1:18" ht="16.350000000000001" customHeight="1" outlineLevel="1" x14ac:dyDescent="0.25">
      <c r="A34" s="102"/>
      <c r="B34" s="103"/>
      <c r="C34" s="82"/>
      <c r="D34" s="82"/>
      <c r="E34" s="80"/>
      <c r="F34" s="80"/>
      <c r="G34" s="76" t="s">
        <v>17</v>
      </c>
      <c r="H34" s="77"/>
      <c r="I34" s="77"/>
      <c r="J34" s="78"/>
      <c r="K34" s="27">
        <v>0</v>
      </c>
      <c r="L34" s="20">
        <v>0</v>
      </c>
      <c r="M34" s="12"/>
      <c r="N34" s="28">
        <f t="shared" si="9"/>
        <v>0</v>
      </c>
      <c r="O34" s="38"/>
      <c r="P34" s="28">
        <f t="shared" si="10"/>
        <v>0</v>
      </c>
      <c r="Q34" s="28">
        <f t="shared" si="11"/>
        <v>0</v>
      </c>
      <c r="R34" s="3">
        <f t="shared" si="8"/>
        <v>0</v>
      </c>
    </row>
    <row r="35" spans="1:18" ht="16.350000000000001" customHeight="1" outlineLevel="1" x14ac:dyDescent="0.25">
      <c r="A35" s="102"/>
      <c r="B35" s="103"/>
      <c r="C35" s="82"/>
      <c r="D35" s="82"/>
      <c r="E35" s="80"/>
      <c r="F35" s="80"/>
      <c r="G35" s="76" t="s">
        <v>17</v>
      </c>
      <c r="H35" s="77"/>
      <c r="I35" s="77"/>
      <c r="J35" s="78"/>
      <c r="K35" s="27">
        <v>0</v>
      </c>
      <c r="L35" s="20">
        <v>0</v>
      </c>
      <c r="M35" s="12"/>
      <c r="N35" s="28">
        <f t="shared" si="9"/>
        <v>0</v>
      </c>
      <c r="O35" s="38"/>
      <c r="P35" s="28">
        <f t="shared" si="10"/>
        <v>0</v>
      </c>
      <c r="Q35" s="28">
        <f t="shared" si="11"/>
        <v>0</v>
      </c>
      <c r="R35" s="3">
        <f t="shared" si="8"/>
        <v>0</v>
      </c>
    </row>
    <row r="36" spans="1:18" ht="16.350000000000001" customHeight="1" outlineLevel="1" x14ac:dyDescent="0.25">
      <c r="A36" s="102"/>
      <c r="B36" s="103"/>
      <c r="C36" s="82"/>
      <c r="D36" s="82"/>
      <c r="E36" s="80"/>
      <c r="F36" s="80"/>
      <c r="G36" s="76" t="s">
        <v>17</v>
      </c>
      <c r="H36" s="77"/>
      <c r="I36" s="77"/>
      <c r="J36" s="78"/>
      <c r="K36" s="27">
        <v>0</v>
      </c>
      <c r="L36" s="20">
        <v>0</v>
      </c>
      <c r="M36" s="12"/>
      <c r="N36" s="28">
        <f t="shared" si="9"/>
        <v>0</v>
      </c>
      <c r="O36" s="38"/>
      <c r="P36" s="28">
        <f t="shared" si="10"/>
        <v>0</v>
      </c>
      <c r="Q36" s="28">
        <f t="shared" si="11"/>
        <v>0</v>
      </c>
      <c r="R36" s="3">
        <f t="shared" si="8"/>
        <v>0</v>
      </c>
    </row>
    <row r="37" spans="1:18" ht="16.350000000000001" customHeight="1" outlineLevel="1" x14ac:dyDescent="0.25">
      <c r="A37" s="102"/>
      <c r="B37" s="103"/>
      <c r="C37" s="82"/>
      <c r="D37" s="82"/>
      <c r="E37" s="80"/>
      <c r="F37" s="80"/>
      <c r="G37" s="76" t="s">
        <v>17</v>
      </c>
      <c r="H37" s="77"/>
      <c r="I37" s="77"/>
      <c r="J37" s="78"/>
      <c r="K37" s="27">
        <v>0</v>
      </c>
      <c r="L37" s="20">
        <v>0</v>
      </c>
      <c r="M37" s="12"/>
      <c r="N37" s="28">
        <f t="shared" si="9"/>
        <v>0</v>
      </c>
      <c r="O37" s="38"/>
      <c r="P37" s="28">
        <f t="shared" si="10"/>
        <v>0</v>
      </c>
      <c r="Q37" s="28">
        <f t="shared" si="11"/>
        <v>0</v>
      </c>
      <c r="R37" s="3">
        <f t="shared" si="8"/>
        <v>0</v>
      </c>
    </row>
    <row r="38" spans="1:18" ht="16.350000000000001" customHeight="1" outlineLevel="1" x14ac:dyDescent="0.25">
      <c r="A38" s="102"/>
      <c r="B38" s="103"/>
      <c r="C38" s="82"/>
      <c r="D38" s="82"/>
      <c r="E38" s="80"/>
      <c r="F38" s="80"/>
      <c r="G38" s="76" t="s">
        <v>17</v>
      </c>
      <c r="H38" s="77"/>
      <c r="I38" s="77"/>
      <c r="J38" s="78"/>
      <c r="K38" s="27">
        <v>0</v>
      </c>
      <c r="L38" s="20">
        <v>0</v>
      </c>
      <c r="M38" s="12"/>
      <c r="N38" s="28">
        <f t="shared" si="9"/>
        <v>0</v>
      </c>
      <c r="O38" s="38"/>
      <c r="P38" s="28">
        <f t="shared" si="10"/>
        <v>0</v>
      </c>
      <c r="Q38" s="28">
        <f t="shared" si="11"/>
        <v>0</v>
      </c>
      <c r="R38" s="3">
        <f t="shared" si="8"/>
        <v>0</v>
      </c>
    </row>
    <row r="39" spans="1:18" ht="16.350000000000001" customHeight="1" outlineLevel="1" x14ac:dyDescent="0.25">
      <c r="A39" s="102"/>
      <c r="B39" s="103"/>
      <c r="C39" s="82"/>
      <c r="D39" s="82"/>
      <c r="E39" s="80"/>
      <c r="F39" s="80"/>
      <c r="G39" s="76" t="s">
        <v>17</v>
      </c>
      <c r="H39" s="77"/>
      <c r="I39" s="77"/>
      <c r="J39" s="78"/>
      <c r="K39" s="27">
        <v>0</v>
      </c>
      <c r="L39" s="20">
        <v>0</v>
      </c>
      <c r="M39" s="12"/>
      <c r="N39" s="28">
        <f t="shared" si="9"/>
        <v>0</v>
      </c>
      <c r="O39" s="38"/>
      <c r="P39" s="28">
        <f t="shared" si="10"/>
        <v>0</v>
      </c>
      <c r="Q39" s="28">
        <f>ROUND(+N39+P39,2)</f>
        <v>0</v>
      </c>
      <c r="R39" s="3">
        <f t="shared" si="8"/>
        <v>0</v>
      </c>
    </row>
    <row r="40" spans="1:18" ht="16.350000000000001" customHeight="1" outlineLevel="1" x14ac:dyDescent="0.25">
      <c r="A40" s="102"/>
      <c r="B40" s="103"/>
      <c r="C40" s="82"/>
      <c r="D40" s="82"/>
      <c r="E40" s="80"/>
      <c r="F40" s="80"/>
      <c r="G40" s="76" t="s">
        <v>17</v>
      </c>
      <c r="H40" s="77"/>
      <c r="I40" s="77"/>
      <c r="J40" s="78"/>
      <c r="K40" s="27">
        <v>0</v>
      </c>
      <c r="L40" s="20">
        <v>0</v>
      </c>
      <c r="M40" s="12"/>
      <c r="N40" s="28">
        <f>+K40*L40</f>
        <v>0</v>
      </c>
      <c r="O40" s="38"/>
      <c r="P40" s="28">
        <f>+N40*O40</f>
        <v>0</v>
      </c>
      <c r="Q40" s="28">
        <f>ROUND(+N40+P40,2)</f>
        <v>0</v>
      </c>
      <c r="R40" s="3">
        <f t="shared" si="8"/>
        <v>0</v>
      </c>
    </row>
    <row r="41" spans="1:18" ht="14.45" customHeight="1" outlineLevel="1" x14ac:dyDescent="0.3">
      <c r="A41" s="102"/>
      <c r="B41" s="103"/>
      <c r="C41" s="81" t="s">
        <v>31</v>
      </c>
      <c r="D41" s="81"/>
      <c r="E41" s="81"/>
      <c r="F41" s="81"/>
      <c r="G41" s="81"/>
      <c r="H41" s="81"/>
      <c r="I41" s="81"/>
      <c r="J41" s="81"/>
      <c r="K41" s="81"/>
      <c r="L41" s="81"/>
      <c r="M41" s="81"/>
      <c r="N41" s="29">
        <f>SUM(N32:N40)</f>
        <v>0</v>
      </c>
      <c r="O41" s="29"/>
      <c r="P41" s="30">
        <f>SUM(P32:P40)</f>
        <v>0</v>
      </c>
      <c r="Q41" s="29">
        <f>SUM(Q32:Q40)</f>
        <v>0</v>
      </c>
      <c r="R41" s="4">
        <f>IFERROR(+Q41/$Q$52,0)</f>
        <v>0</v>
      </c>
    </row>
    <row r="42" spans="1:18" ht="42" outlineLevel="1" x14ac:dyDescent="0.25">
      <c r="A42" s="102"/>
      <c r="B42" s="103"/>
      <c r="C42" s="82" t="s">
        <v>12</v>
      </c>
      <c r="D42" s="82"/>
      <c r="E42" s="86" t="s">
        <v>13</v>
      </c>
      <c r="F42" s="86"/>
      <c r="G42" s="86" t="s">
        <v>36</v>
      </c>
      <c r="H42" s="86"/>
      <c r="I42" s="11" t="s">
        <v>14</v>
      </c>
      <c r="J42" s="49" t="s">
        <v>54</v>
      </c>
      <c r="K42" s="13" t="s">
        <v>37</v>
      </c>
      <c r="L42" s="13" t="s">
        <v>50</v>
      </c>
      <c r="M42" s="16" t="s">
        <v>15</v>
      </c>
      <c r="N42" s="13" t="s">
        <v>45</v>
      </c>
      <c r="O42" s="13" t="s">
        <v>47</v>
      </c>
      <c r="P42" s="13" t="s">
        <v>49</v>
      </c>
      <c r="Q42" s="13" t="s">
        <v>48</v>
      </c>
      <c r="R42" s="6" t="s">
        <v>10</v>
      </c>
    </row>
    <row r="43" spans="1:18" ht="21" customHeight="1" outlineLevel="1" x14ac:dyDescent="0.25">
      <c r="A43" s="102"/>
      <c r="B43" s="103"/>
      <c r="C43" s="82"/>
      <c r="D43" s="82"/>
      <c r="E43" s="79"/>
      <c r="F43" s="79"/>
      <c r="G43" s="79"/>
      <c r="H43" s="79"/>
      <c r="I43" s="5"/>
      <c r="J43" s="7">
        <v>0</v>
      </c>
      <c r="K43" s="27">
        <v>0</v>
      </c>
      <c r="L43" s="40"/>
      <c r="M43" s="17">
        <f>+K43*L43</f>
        <v>0</v>
      </c>
      <c r="N43" s="28">
        <f>+K43*L43*J43</f>
        <v>0</v>
      </c>
      <c r="O43" s="38"/>
      <c r="P43" s="28">
        <f t="shared" ref="P43:P50" si="12">+N43*O43</f>
        <v>0</v>
      </c>
      <c r="Q43" s="28">
        <f t="shared" ref="Q43:Q50" si="13">ROUND(+N43+P43,2)</f>
        <v>0</v>
      </c>
      <c r="R43" s="3">
        <f>IFERROR(+Q43/$Q$51,0)</f>
        <v>0</v>
      </c>
    </row>
    <row r="44" spans="1:18" ht="16.350000000000001" customHeight="1" outlineLevel="1" x14ac:dyDescent="0.25">
      <c r="A44" s="102"/>
      <c r="B44" s="103"/>
      <c r="C44" s="82"/>
      <c r="D44" s="82"/>
      <c r="E44" s="79"/>
      <c r="F44" s="79"/>
      <c r="G44" s="79"/>
      <c r="H44" s="79"/>
      <c r="I44" s="5"/>
      <c r="J44" s="7">
        <v>0</v>
      </c>
      <c r="K44" s="27">
        <v>0</v>
      </c>
      <c r="L44" s="39"/>
      <c r="M44" s="17">
        <f t="shared" ref="M44:M50" si="14">+K44*L44</f>
        <v>0</v>
      </c>
      <c r="N44" s="28">
        <f t="shared" ref="N44:N49" si="15">+K44*L44*J44</f>
        <v>0</v>
      </c>
      <c r="O44" s="38"/>
      <c r="P44" s="28">
        <f t="shared" si="12"/>
        <v>0</v>
      </c>
      <c r="Q44" s="28">
        <f t="shared" si="13"/>
        <v>0</v>
      </c>
      <c r="R44" s="3">
        <f t="shared" ref="R44:R50" si="16">IFERROR(+Q44/$Q$51,0)</f>
        <v>0</v>
      </c>
    </row>
    <row r="45" spans="1:18" ht="16.350000000000001" customHeight="1" outlineLevel="1" x14ac:dyDescent="0.25">
      <c r="A45" s="102"/>
      <c r="B45" s="103"/>
      <c r="C45" s="82"/>
      <c r="D45" s="82"/>
      <c r="E45" s="79"/>
      <c r="F45" s="79"/>
      <c r="G45" s="79"/>
      <c r="H45" s="79"/>
      <c r="I45" s="5"/>
      <c r="J45" s="7">
        <v>0</v>
      </c>
      <c r="K45" s="27">
        <v>0</v>
      </c>
      <c r="L45" s="39"/>
      <c r="M45" s="17">
        <f t="shared" si="14"/>
        <v>0</v>
      </c>
      <c r="N45" s="28">
        <f t="shared" si="15"/>
        <v>0</v>
      </c>
      <c r="O45" s="38"/>
      <c r="P45" s="28">
        <f t="shared" si="12"/>
        <v>0</v>
      </c>
      <c r="Q45" s="28">
        <f t="shared" si="13"/>
        <v>0</v>
      </c>
      <c r="R45" s="3">
        <f t="shared" si="16"/>
        <v>0</v>
      </c>
    </row>
    <row r="46" spans="1:18" ht="16.350000000000001" customHeight="1" outlineLevel="1" x14ac:dyDescent="0.25">
      <c r="A46" s="102"/>
      <c r="B46" s="103"/>
      <c r="C46" s="82"/>
      <c r="D46" s="82"/>
      <c r="E46" s="79"/>
      <c r="F46" s="79"/>
      <c r="G46" s="79"/>
      <c r="H46" s="79"/>
      <c r="I46" s="5"/>
      <c r="J46" s="7">
        <v>0</v>
      </c>
      <c r="K46" s="27">
        <v>0</v>
      </c>
      <c r="L46" s="39"/>
      <c r="M46" s="17">
        <f t="shared" si="14"/>
        <v>0</v>
      </c>
      <c r="N46" s="28">
        <f t="shared" si="15"/>
        <v>0</v>
      </c>
      <c r="O46" s="38"/>
      <c r="P46" s="28">
        <f t="shared" si="12"/>
        <v>0</v>
      </c>
      <c r="Q46" s="28">
        <f t="shared" si="13"/>
        <v>0</v>
      </c>
      <c r="R46" s="3">
        <f t="shared" si="16"/>
        <v>0</v>
      </c>
    </row>
    <row r="47" spans="1:18" ht="16.350000000000001" customHeight="1" outlineLevel="1" x14ac:dyDescent="0.25">
      <c r="A47" s="102"/>
      <c r="B47" s="103"/>
      <c r="C47" s="82"/>
      <c r="D47" s="82"/>
      <c r="E47" s="79"/>
      <c r="F47" s="79"/>
      <c r="G47" s="79"/>
      <c r="H47" s="79"/>
      <c r="I47" s="5"/>
      <c r="J47" s="7">
        <v>0</v>
      </c>
      <c r="K47" s="27">
        <v>0</v>
      </c>
      <c r="L47" s="39"/>
      <c r="M47" s="17">
        <f t="shared" si="14"/>
        <v>0</v>
      </c>
      <c r="N47" s="28">
        <f t="shared" si="15"/>
        <v>0</v>
      </c>
      <c r="O47" s="38"/>
      <c r="P47" s="28">
        <f t="shared" si="12"/>
        <v>0</v>
      </c>
      <c r="Q47" s="28">
        <f t="shared" si="13"/>
        <v>0</v>
      </c>
      <c r="R47" s="3">
        <f t="shared" si="16"/>
        <v>0</v>
      </c>
    </row>
    <row r="48" spans="1:18" ht="16.350000000000001" customHeight="1" outlineLevel="1" x14ac:dyDescent="0.25">
      <c r="A48" s="102"/>
      <c r="B48" s="103"/>
      <c r="C48" s="82"/>
      <c r="D48" s="82"/>
      <c r="E48" s="79"/>
      <c r="F48" s="79"/>
      <c r="G48" s="79"/>
      <c r="H48" s="79"/>
      <c r="I48" s="5"/>
      <c r="J48" s="7">
        <v>0</v>
      </c>
      <c r="K48" s="27">
        <v>0</v>
      </c>
      <c r="L48" s="39"/>
      <c r="M48" s="17">
        <f t="shared" si="14"/>
        <v>0</v>
      </c>
      <c r="N48" s="28">
        <f t="shared" si="15"/>
        <v>0</v>
      </c>
      <c r="O48" s="38"/>
      <c r="P48" s="28">
        <f t="shared" si="12"/>
        <v>0</v>
      </c>
      <c r="Q48" s="28">
        <f t="shared" si="13"/>
        <v>0</v>
      </c>
      <c r="R48" s="3">
        <f t="shared" si="16"/>
        <v>0</v>
      </c>
    </row>
    <row r="49" spans="1:18" ht="16.350000000000001" customHeight="1" outlineLevel="1" x14ac:dyDescent="0.25">
      <c r="A49" s="102"/>
      <c r="B49" s="103"/>
      <c r="C49" s="82"/>
      <c r="D49" s="82"/>
      <c r="E49" s="79"/>
      <c r="F49" s="79"/>
      <c r="G49" s="79"/>
      <c r="H49" s="79"/>
      <c r="I49" s="5"/>
      <c r="J49" s="7">
        <v>0</v>
      </c>
      <c r="K49" s="27">
        <v>0</v>
      </c>
      <c r="L49" s="39"/>
      <c r="M49" s="17">
        <f>+K49*L49</f>
        <v>0</v>
      </c>
      <c r="N49" s="28">
        <f t="shared" si="15"/>
        <v>0</v>
      </c>
      <c r="O49" s="38"/>
      <c r="P49" s="28">
        <f t="shared" si="12"/>
        <v>0</v>
      </c>
      <c r="Q49" s="28">
        <f t="shared" si="13"/>
        <v>0</v>
      </c>
      <c r="R49" s="3">
        <f t="shared" si="16"/>
        <v>0</v>
      </c>
    </row>
    <row r="50" spans="1:18" ht="16.350000000000001" customHeight="1" outlineLevel="1" x14ac:dyDescent="0.25">
      <c r="A50" s="102"/>
      <c r="B50" s="103"/>
      <c r="C50" s="82"/>
      <c r="D50" s="82"/>
      <c r="E50" s="79"/>
      <c r="F50" s="79"/>
      <c r="G50" s="79"/>
      <c r="H50" s="79"/>
      <c r="I50" s="5"/>
      <c r="J50" s="7">
        <v>0</v>
      </c>
      <c r="K50" s="27">
        <v>0</v>
      </c>
      <c r="L50" s="39"/>
      <c r="M50" s="17">
        <f t="shared" si="14"/>
        <v>0</v>
      </c>
      <c r="N50" s="28">
        <f>+K50*L50*J50</f>
        <v>0</v>
      </c>
      <c r="O50" s="38"/>
      <c r="P50" s="28">
        <f t="shared" si="12"/>
        <v>0</v>
      </c>
      <c r="Q50" s="28">
        <f t="shared" si="13"/>
        <v>0</v>
      </c>
      <c r="R50" s="3">
        <f t="shared" si="16"/>
        <v>0</v>
      </c>
    </row>
    <row r="51" spans="1:18" ht="16.350000000000001" customHeight="1" outlineLevel="1" x14ac:dyDescent="0.3">
      <c r="A51" s="102"/>
      <c r="B51" s="103"/>
      <c r="C51" s="81" t="s">
        <v>29</v>
      </c>
      <c r="D51" s="81"/>
      <c r="E51" s="81"/>
      <c r="F51" s="81"/>
      <c r="G51" s="81"/>
      <c r="H51" s="81"/>
      <c r="I51" s="81"/>
      <c r="J51" s="81"/>
      <c r="K51" s="81"/>
      <c r="L51" s="81"/>
      <c r="M51" s="17">
        <f>SUM(M43:M50)</f>
        <v>0</v>
      </c>
      <c r="N51" s="29">
        <f>SUM(N43:N50)</f>
        <v>0</v>
      </c>
      <c r="O51" s="29"/>
      <c r="P51" s="30">
        <f>SUM(P43:P50)</f>
        <v>0</v>
      </c>
      <c r="Q51" s="29">
        <f>SUM(Q43:Q50)</f>
        <v>0</v>
      </c>
      <c r="R51" s="4">
        <f>IFERROR(+Q51/$Q$52,0)</f>
        <v>0</v>
      </c>
    </row>
    <row r="52" spans="1:18" ht="28.35" customHeight="1" x14ac:dyDescent="0.25">
      <c r="A52" s="100" t="s">
        <v>35</v>
      </c>
      <c r="B52" s="101"/>
      <c r="C52" s="101"/>
      <c r="D52" s="101"/>
      <c r="E52" s="101"/>
      <c r="F52" s="101"/>
      <c r="G52" s="101"/>
      <c r="H52" s="101"/>
      <c r="I52" s="101"/>
      <c r="J52" s="101"/>
      <c r="K52" s="101"/>
      <c r="L52" s="101"/>
      <c r="M52" s="101"/>
      <c r="N52" s="31">
        <f>+N31+N41+N51</f>
        <v>0</v>
      </c>
      <c r="O52" s="31"/>
      <c r="P52" s="31">
        <f>+P31+P41+P51</f>
        <v>0</v>
      </c>
      <c r="Q52" s="31">
        <f>+Q31+Q41+Q51</f>
        <v>0</v>
      </c>
      <c r="R52" s="9" t="e">
        <f>+$Q$52/$Q$97</f>
        <v>#DIV/0!</v>
      </c>
    </row>
    <row r="53" spans="1:18" ht="20.100000000000001" customHeight="1" outlineLevel="1" x14ac:dyDescent="0.25">
      <c r="A53" s="96" t="s">
        <v>24</v>
      </c>
      <c r="B53" s="96"/>
      <c r="C53" s="91"/>
      <c r="D53" s="91"/>
      <c r="E53" s="91"/>
      <c r="F53" s="91"/>
      <c r="G53" s="91"/>
      <c r="H53" s="91"/>
      <c r="I53" s="91"/>
      <c r="J53" s="91"/>
      <c r="K53" s="91"/>
      <c r="L53" s="91"/>
      <c r="M53" s="91"/>
      <c r="N53" s="91"/>
      <c r="O53" s="91"/>
      <c r="P53" s="91"/>
      <c r="Q53" s="91"/>
      <c r="R53" s="91"/>
    </row>
    <row r="54" spans="1:18" ht="27" customHeight="1" outlineLevel="1" x14ac:dyDescent="0.25">
      <c r="A54" s="96"/>
      <c r="B54" s="96"/>
      <c r="C54" s="86" t="s">
        <v>6</v>
      </c>
      <c r="D54" s="86"/>
      <c r="E54" s="86" t="s">
        <v>7</v>
      </c>
      <c r="F54" s="86"/>
      <c r="G54" s="83" t="s">
        <v>36</v>
      </c>
      <c r="H54" s="84"/>
      <c r="I54" s="84"/>
      <c r="J54" s="85"/>
      <c r="K54" s="13" t="s">
        <v>4</v>
      </c>
      <c r="L54" s="13" t="s">
        <v>8</v>
      </c>
      <c r="M54" s="16" t="s">
        <v>9</v>
      </c>
      <c r="N54" s="13" t="s">
        <v>45</v>
      </c>
      <c r="O54" s="13" t="s">
        <v>47</v>
      </c>
      <c r="P54" s="13" t="s">
        <v>49</v>
      </c>
      <c r="Q54" s="13" t="s">
        <v>48</v>
      </c>
      <c r="R54" s="6" t="s">
        <v>10</v>
      </c>
    </row>
    <row r="55" spans="1:18" ht="16.350000000000001" customHeight="1" outlineLevel="1" x14ac:dyDescent="0.25">
      <c r="A55" s="104" t="s">
        <v>39</v>
      </c>
      <c r="B55" s="105"/>
      <c r="C55" s="82" t="s">
        <v>19</v>
      </c>
      <c r="D55" s="82"/>
      <c r="E55" s="80"/>
      <c r="F55" s="80"/>
      <c r="G55" s="76"/>
      <c r="H55" s="77"/>
      <c r="I55" s="77"/>
      <c r="J55" s="78"/>
      <c r="K55" s="27">
        <v>0</v>
      </c>
      <c r="L55" s="20">
        <v>0</v>
      </c>
      <c r="M55" s="12"/>
      <c r="N55" s="28">
        <f>+K55*L55</f>
        <v>0</v>
      </c>
      <c r="O55" s="38"/>
      <c r="P55" s="28">
        <f t="shared" ref="P55:P63" si="17">+N55*O55</f>
        <v>0</v>
      </c>
      <c r="Q55" s="28">
        <f t="shared" ref="Q55:Q63" si="18">ROUND(+N55+P55,2)</f>
        <v>0</v>
      </c>
      <c r="R55" s="3">
        <f>IFERROR(+Q55/$Q$64,0)</f>
        <v>0</v>
      </c>
    </row>
    <row r="56" spans="1:18" ht="16.350000000000001" customHeight="1" outlineLevel="1" x14ac:dyDescent="0.25">
      <c r="A56" s="104"/>
      <c r="B56" s="105"/>
      <c r="C56" s="82"/>
      <c r="D56" s="82"/>
      <c r="E56" s="80"/>
      <c r="F56" s="80"/>
      <c r="G56" s="76" t="s">
        <v>17</v>
      </c>
      <c r="H56" s="77"/>
      <c r="I56" s="77"/>
      <c r="J56" s="78"/>
      <c r="K56" s="27">
        <v>0</v>
      </c>
      <c r="L56" s="20">
        <v>0</v>
      </c>
      <c r="M56" s="12"/>
      <c r="N56" s="28">
        <f t="shared" ref="N56:N63" si="19">+K56*L56</f>
        <v>0</v>
      </c>
      <c r="O56" s="38"/>
      <c r="P56" s="28">
        <f t="shared" si="17"/>
        <v>0</v>
      </c>
      <c r="Q56" s="28">
        <f t="shared" si="18"/>
        <v>0</v>
      </c>
      <c r="R56" s="3">
        <f t="shared" ref="R56:R63" si="20">IFERROR(+Q56/$Q$64,0)</f>
        <v>0</v>
      </c>
    </row>
    <row r="57" spans="1:18" ht="16.350000000000001" customHeight="1" outlineLevel="1" x14ac:dyDescent="0.25">
      <c r="A57" s="104"/>
      <c r="B57" s="105"/>
      <c r="C57" s="82"/>
      <c r="D57" s="82"/>
      <c r="E57" s="80"/>
      <c r="F57" s="80"/>
      <c r="G57" s="76" t="s">
        <v>17</v>
      </c>
      <c r="H57" s="77"/>
      <c r="I57" s="77"/>
      <c r="J57" s="78"/>
      <c r="K57" s="27">
        <v>0</v>
      </c>
      <c r="L57" s="20">
        <v>0</v>
      </c>
      <c r="M57" s="12"/>
      <c r="N57" s="28">
        <f t="shared" si="19"/>
        <v>0</v>
      </c>
      <c r="O57" s="38"/>
      <c r="P57" s="28">
        <f t="shared" si="17"/>
        <v>0</v>
      </c>
      <c r="Q57" s="28">
        <f t="shared" si="18"/>
        <v>0</v>
      </c>
      <c r="R57" s="3">
        <f t="shared" si="20"/>
        <v>0</v>
      </c>
    </row>
    <row r="58" spans="1:18" ht="16.350000000000001" customHeight="1" outlineLevel="1" x14ac:dyDescent="0.25">
      <c r="A58" s="104"/>
      <c r="B58" s="105"/>
      <c r="C58" s="82"/>
      <c r="D58" s="82"/>
      <c r="E58" s="80"/>
      <c r="F58" s="80"/>
      <c r="G58" s="76" t="s">
        <v>17</v>
      </c>
      <c r="H58" s="77"/>
      <c r="I58" s="77"/>
      <c r="J58" s="78"/>
      <c r="K58" s="27">
        <v>0</v>
      </c>
      <c r="L58" s="20">
        <v>0</v>
      </c>
      <c r="M58" s="12"/>
      <c r="N58" s="28">
        <f t="shared" si="19"/>
        <v>0</v>
      </c>
      <c r="O58" s="38"/>
      <c r="P58" s="28">
        <f t="shared" si="17"/>
        <v>0</v>
      </c>
      <c r="Q58" s="28">
        <f t="shared" si="18"/>
        <v>0</v>
      </c>
      <c r="R58" s="3">
        <f t="shared" si="20"/>
        <v>0</v>
      </c>
    </row>
    <row r="59" spans="1:18" ht="16.350000000000001" customHeight="1" outlineLevel="1" x14ac:dyDescent="0.25">
      <c r="A59" s="104"/>
      <c r="B59" s="105"/>
      <c r="C59" s="82"/>
      <c r="D59" s="82"/>
      <c r="E59" s="80"/>
      <c r="F59" s="80"/>
      <c r="G59" s="76" t="s">
        <v>17</v>
      </c>
      <c r="H59" s="77"/>
      <c r="I59" s="77"/>
      <c r="J59" s="78"/>
      <c r="K59" s="27">
        <v>0</v>
      </c>
      <c r="L59" s="20">
        <v>0</v>
      </c>
      <c r="M59" s="12"/>
      <c r="N59" s="28">
        <f t="shared" si="19"/>
        <v>0</v>
      </c>
      <c r="O59" s="38"/>
      <c r="P59" s="28">
        <f t="shared" si="17"/>
        <v>0</v>
      </c>
      <c r="Q59" s="28">
        <f t="shared" si="18"/>
        <v>0</v>
      </c>
      <c r="R59" s="3">
        <f t="shared" si="20"/>
        <v>0</v>
      </c>
    </row>
    <row r="60" spans="1:18" ht="16.350000000000001" customHeight="1" outlineLevel="1" x14ac:dyDescent="0.25">
      <c r="A60" s="104"/>
      <c r="B60" s="105"/>
      <c r="C60" s="82"/>
      <c r="D60" s="82"/>
      <c r="E60" s="80"/>
      <c r="F60" s="80"/>
      <c r="G60" s="76" t="s">
        <v>17</v>
      </c>
      <c r="H60" s="77"/>
      <c r="I60" s="77"/>
      <c r="J60" s="78"/>
      <c r="K60" s="27">
        <v>0</v>
      </c>
      <c r="L60" s="20">
        <v>0</v>
      </c>
      <c r="M60" s="12"/>
      <c r="N60" s="28">
        <f t="shared" si="19"/>
        <v>0</v>
      </c>
      <c r="O60" s="38"/>
      <c r="P60" s="28">
        <f t="shared" si="17"/>
        <v>0</v>
      </c>
      <c r="Q60" s="28">
        <f t="shared" si="18"/>
        <v>0</v>
      </c>
      <c r="R60" s="3">
        <f t="shared" si="20"/>
        <v>0</v>
      </c>
    </row>
    <row r="61" spans="1:18" ht="16.350000000000001" customHeight="1" outlineLevel="1" x14ac:dyDescent="0.25">
      <c r="A61" s="104"/>
      <c r="B61" s="105"/>
      <c r="C61" s="82"/>
      <c r="D61" s="82"/>
      <c r="E61" s="80"/>
      <c r="F61" s="80"/>
      <c r="G61" s="76" t="s">
        <v>17</v>
      </c>
      <c r="H61" s="77"/>
      <c r="I61" s="77"/>
      <c r="J61" s="78"/>
      <c r="K61" s="27">
        <v>0</v>
      </c>
      <c r="L61" s="20">
        <v>0</v>
      </c>
      <c r="M61" s="12"/>
      <c r="N61" s="28">
        <f t="shared" si="19"/>
        <v>0</v>
      </c>
      <c r="O61" s="38"/>
      <c r="P61" s="28">
        <f t="shared" si="17"/>
        <v>0</v>
      </c>
      <c r="Q61" s="28">
        <f t="shared" si="18"/>
        <v>0</v>
      </c>
      <c r="R61" s="3">
        <f t="shared" si="20"/>
        <v>0</v>
      </c>
    </row>
    <row r="62" spans="1:18" ht="16.350000000000001" customHeight="1" outlineLevel="1" x14ac:dyDescent="0.25">
      <c r="A62" s="104"/>
      <c r="B62" s="105"/>
      <c r="C62" s="82"/>
      <c r="D62" s="82"/>
      <c r="E62" s="80"/>
      <c r="F62" s="80"/>
      <c r="G62" s="76" t="s">
        <v>17</v>
      </c>
      <c r="H62" s="77"/>
      <c r="I62" s="77"/>
      <c r="J62" s="78"/>
      <c r="K62" s="27">
        <v>0</v>
      </c>
      <c r="L62" s="20">
        <v>0</v>
      </c>
      <c r="M62" s="12"/>
      <c r="N62" s="28">
        <f t="shared" si="19"/>
        <v>0</v>
      </c>
      <c r="O62" s="38"/>
      <c r="P62" s="28">
        <f t="shared" si="17"/>
        <v>0</v>
      </c>
      <c r="Q62" s="28">
        <f t="shared" si="18"/>
        <v>0</v>
      </c>
      <c r="R62" s="3">
        <f>IFERROR(+Q62/$Q$64,0)</f>
        <v>0</v>
      </c>
    </row>
    <row r="63" spans="1:18" ht="16.350000000000001" customHeight="1" outlineLevel="1" x14ac:dyDescent="0.25">
      <c r="A63" s="104"/>
      <c r="B63" s="105"/>
      <c r="C63" s="82"/>
      <c r="D63" s="82"/>
      <c r="E63" s="80"/>
      <c r="F63" s="80"/>
      <c r="G63" s="76" t="s">
        <v>17</v>
      </c>
      <c r="H63" s="77"/>
      <c r="I63" s="77"/>
      <c r="J63" s="78"/>
      <c r="K63" s="27">
        <v>0</v>
      </c>
      <c r="L63" s="20">
        <v>0</v>
      </c>
      <c r="M63" s="12"/>
      <c r="N63" s="28">
        <f t="shared" si="19"/>
        <v>0</v>
      </c>
      <c r="O63" s="38"/>
      <c r="P63" s="28">
        <f t="shared" si="17"/>
        <v>0</v>
      </c>
      <c r="Q63" s="28">
        <f t="shared" si="18"/>
        <v>0</v>
      </c>
      <c r="R63" s="3">
        <f t="shared" si="20"/>
        <v>0</v>
      </c>
    </row>
    <row r="64" spans="1:18" ht="16.350000000000001" customHeight="1" outlineLevel="1" x14ac:dyDescent="0.3">
      <c r="A64" s="104"/>
      <c r="B64" s="105"/>
      <c r="C64" s="81" t="s">
        <v>34</v>
      </c>
      <c r="D64" s="81"/>
      <c r="E64" s="81"/>
      <c r="F64" s="81"/>
      <c r="G64" s="81"/>
      <c r="H64" s="81"/>
      <c r="I64" s="81"/>
      <c r="J64" s="81"/>
      <c r="K64" s="81"/>
      <c r="L64" s="81"/>
      <c r="M64" s="81"/>
      <c r="N64" s="29">
        <f>SUM(N55:N63)</f>
        <v>0</v>
      </c>
      <c r="O64" s="29"/>
      <c r="P64" s="30">
        <f>SUM(P55:P63)</f>
        <v>0</v>
      </c>
      <c r="Q64" s="29">
        <f>SUM(Q55:Q63)</f>
        <v>0</v>
      </c>
      <c r="R64" s="4">
        <f>IFERROR(+Q64/Q95,0)</f>
        <v>0</v>
      </c>
    </row>
    <row r="65" spans="1:18" ht="16.350000000000001" customHeight="1" outlineLevel="1" x14ac:dyDescent="0.25">
      <c r="A65" s="104"/>
      <c r="B65" s="105"/>
      <c r="C65" s="82" t="s">
        <v>20</v>
      </c>
      <c r="D65" s="82"/>
      <c r="E65" s="80"/>
      <c r="F65" s="80"/>
      <c r="G65" s="76"/>
      <c r="H65" s="77"/>
      <c r="I65" s="77"/>
      <c r="J65" s="78"/>
      <c r="K65" s="27">
        <v>0</v>
      </c>
      <c r="L65" s="20">
        <v>0</v>
      </c>
      <c r="M65" s="12"/>
      <c r="N65" s="28">
        <f t="shared" ref="N65:N73" si="21">+K65*L65</f>
        <v>0</v>
      </c>
      <c r="O65" s="38"/>
      <c r="P65" s="28">
        <f t="shared" ref="P65:P73" si="22">+N65*O65</f>
        <v>0</v>
      </c>
      <c r="Q65" s="28">
        <f t="shared" ref="Q65:Q73" si="23">ROUND(+N65+P65,2)</f>
        <v>0</v>
      </c>
      <c r="R65" s="3">
        <f>IFERROR(+Q65/$Q$74,0)</f>
        <v>0</v>
      </c>
    </row>
    <row r="66" spans="1:18" ht="16.350000000000001" customHeight="1" outlineLevel="1" x14ac:dyDescent="0.25">
      <c r="A66" s="104"/>
      <c r="B66" s="105"/>
      <c r="C66" s="82"/>
      <c r="D66" s="82"/>
      <c r="E66" s="80"/>
      <c r="F66" s="80"/>
      <c r="G66" s="76" t="s">
        <v>17</v>
      </c>
      <c r="H66" s="77"/>
      <c r="I66" s="77"/>
      <c r="J66" s="78"/>
      <c r="K66" s="27">
        <v>0</v>
      </c>
      <c r="L66" s="20">
        <v>0</v>
      </c>
      <c r="M66" s="12"/>
      <c r="N66" s="28">
        <f t="shared" si="21"/>
        <v>0</v>
      </c>
      <c r="O66" s="38"/>
      <c r="P66" s="28">
        <f t="shared" si="22"/>
        <v>0</v>
      </c>
      <c r="Q66" s="28">
        <f t="shared" si="23"/>
        <v>0</v>
      </c>
      <c r="R66" s="3">
        <f t="shared" ref="R66:R72" si="24">IFERROR(+Q66/$Q$74,0)</f>
        <v>0</v>
      </c>
    </row>
    <row r="67" spans="1:18" ht="16.350000000000001" customHeight="1" outlineLevel="1" x14ac:dyDescent="0.25">
      <c r="A67" s="104"/>
      <c r="B67" s="105"/>
      <c r="C67" s="82"/>
      <c r="D67" s="82"/>
      <c r="E67" s="80"/>
      <c r="F67" s="80"/>
      <c r="G67" s="76" t="s">
        <v>17</v>
      </c>
      <c r="H67" s="77"/>
      <c r="I67" s="77"/>
      <c r="J67" s="78"/>
      <c r="K67" s="27">
        <v>0</v>
      </c>
      <c r="L67" s="20">
        <v>0</v>
      </c>
      <c r="M67" s="12"/>
      <c r="N67" s="28">
        <f t="shared" si="21"/>
        <v>0</v>
      </c>
      <c r="O67" s="38"/>
      <c r="P67" s="28">
        <f t="shared" si="22"/>
        <v>0</v>
      </c>
      <c r="Q67" s="28">
        <f t="shared" si="23"/>
        <v>0</v>
      </c>
      <c r="R67" s="3">
        <f t="shared" si="24"/>
        <v>0</v>
      </c>
    </row>
    <row r="68" spans="1:18" ht="16.350000000000001" customHeight="1" outlineLevel="1" x14ac:dyDescent="0.25">
      <c r="A68" s="104"/>
      <c r="B68" s="105"/>
      <c r="C68" s="82"/>
      <c r="D68" s="82"/>
      <c r="E68" s="80"/>
      <c r="F68" s="80"/>
      <c r="G68" s="76" t="s">
        <v>17</v>
      </c>
      <c r="H68" s="77"/>
      <c r="I68" s="77"/>
      <c r="J68" s="78"/>
      <c r="K68" s="27">
        <v>0</v>
      </c>
      <c r="L68" s="20">
        <v>0</v>
      </c>
      <c r="M68" s="12"/>
      <c r="N68" s="28">
        <f t="shared" si="21"/>
        <v>0</v>
      </c>
      <c r="O68" s="38"/>
      <c r="P68" s="28">
        <f t="shared" si="22"/>
        <v>0</v>
      </c>
      <c r="Q68" s="28">
        <f t="shared" si="23"/>
        <v>0</v>
      </c>
      <c r="R68" s="3">
        <f t="shared" si="24"/>
        <v>0</v>
      </c>
    </row>
    <row r="69" spans="1:18" ht="16.350000000000001" customHeight="1" outlineLevel="1" x14ac:dyDescent="0.25">
      <c r="A69" s="104"/>
      <c r="B69" s="105"/>
      <c r="C69" s="82"/>
      <c r="D69" s="82"/>
      <c r="E69" s="80"/>
      <c r="F69" s="80"/>
      <c r="G69" s="76" t="s">
        <v>17</v>
      </c>
      <c r="H69" s="77"/>
      <c r="I69" s="77"/>
      <c r="J69" s="78"/>
      <c r="K69" s="27">
        <v>0</v>
      </c>
      <c r="L69" s="20">
        <v>0</v>
      </c>
      <c r="M69" s="12"/>
      <c r="N69" s="28">
        <f t="shared" si="21"/>
        <v>0</v>
      </c>
      <c r="O69" s="38"/>
      <c r="P69" s="28">
        <f t="shared" si="22"/>
        <v>0</v>
      </c>
      <c r="Q69" s="28">
        <f t="shared" si="23"/>
        <v>0</v>
      </c>
      <c r="R69" s="3">
        <f t="shared" si="24"/>
        <v>0</v>
      </c>
    </row>
    <row r="70" spans="1:18" ht="16.350000000000001" customHeight="1" outlineLevel="1" x14ac:dyDescent="0.25">
      <c r="A70" s="104"/>
      <c r="B70" s="105"/>
      <c r="C70" s="82"/>
      <c r="D70" s="82"/>
      <c r="E70" s="80"/>
      <c r="F70" s="80"/>
      <c r="G70" s="76" t="s">
        <v>17</v>
      </c>
      <c r="H70" s="77"/>
      <c r="I70" s="77"/>
      <c r="J70" s="78"/>
      <c r="K70" s="27">
        <v>0</v>
      </c>
      <c r="L70" s="20">
        <v>0</v>
      </c>
      <c r="M70" s="12"/>
      <c r="N70" s="28">
        <f t="shared" si="21"/>
        <v>0</v>
      </c>
      <c r="O70" s="38"/>
      <c r="P70" s="28">
        <f t="shared" si="22"/>
        <v>0</v>
      </c>
      <c r="Q70" s="28">
        <f t="shared" si="23"/>
        <v>0</v>
      </c>
      <c r="R70" s="3">
        <f t="shared" si="24"/>
        <v>0</v>
      </c>
    </row>
    <row r="71" spans="1:18" ht="16.350000000000001" customHeight="1" outlineLevel="1" x14ac:dyDescent="0.25">
      <c r="A71" s="104"/>
      <c r="B71" s="105"/>
      <c r="C71" s="82"/>
      <c r="D71" s="82"/>
      <c r="E71" s="80"/>
      <c r="F71" s="80"/>
      <c r="G71" s="76" t="s">
        <v>17</v>
      </c>
      <c r="H71" s="77"/>
      <c r="I71" s="77"/>
      <c r="J71" s="78"/>
      <c r="K71" s="27">
        <v>0</v>
      </c>
      <c r="L71" s="20">
        <v>0</v>
      </c>
      <c r="M71" s="12"/>
      <c r="N71" s="28">
        <f t="shared" si="21"/>
        <v>0</v>
      </c>
      <c r="O71" s="38"/>
      <c r="P71" s="28">
        <f t="shared" si="22"/>
        <v>0</v>
      </c>
      <c r="Q71" s="28">
        <f t="shared" si="23"/>
        <v>0</v>
      </c>
      <c r="R71" s="3">
        <f t="shared" si="24"/>
        <v>0</v>
      </c>
    </row>
    <row r="72" spans="1:18" ht="16.350000000000001" customHeight="1" outlineLevel="1" x14ac:dyDescent="0.25">
      <c r="A72" s="104"/>
      <c r="B72" s="105"/>
      <c r="C72" s="82"/>
      <c r="D72" s="82"/>
      <c r="E72" s="80"/>
      <c r="F72" s="80"/>
      <c r="G72" s="76" t="s">
        <v>17</v>
      </c>
      <c r="H72" s="77"/>
      <c r="I72" s="77"/>
      <c r="J72" s="78"/>
      <c r="K72" s="27">
        <v>0</v>
      </c>
      <c r="L72" s="20">
        <v>0</v>
      </c>
      <c r="M72" s="12"/>
      <c r="N72" s="28">
        <f t="shared" si="21"/>
        <v>0</v>
      </c>
      <c r="O72" s="38"/>
      <c r="P72" s="28">
        <f t="shared" si="22"/>
        <v>0</v>
      </c>
      <c r="Q72" s="28">
        <f t="shared" si="23"/>
        <v>0</v>
      </c>
      <c r="R72" s="3">
        <f t="shared" si="24"/>
        <v>0</v>
      </c>
    </row>
    <row r="73" spans="1:18" ht="16.350000000000001" customHeight="1" outlineLevel="1" x14ac:dyDescent="0.25">
      <c r="A73" s="104"/>
      <c r="B73" s="105"/>
      <c r="C73" s="82"/>
      <c r="D73" s="82"/>
      <c r="E73" s="80"/>
      <c r="F73" s="80"/>
      <c r="G73" s="76" t="s">
        <v>17</v>
      </c>
      <c r="H73" s="77"/>
      <c r="I73" s="77"/>
      <c r="J73" s="78"/>
      <c r="K73" s="27">
        <v>0</v>
      </c>
      <c r="L73" s="20">
        <v>0</v>
      </c>
      <c r="M73" s="12"/>
      <c r="N73" s="28">
        <f t="shared" si="21"/>
        <v>0</v>
      </c>
      <c r="O73" s="38"/>
      <c r="P73" s="28">
        <f t="shared" si="22"/>
        <v>0</v>
      </c>
      <c r="Q73" s="28">
        <f t="shared" si="23"/>
        <v>0</v>
      </c>
      <c r="R73" s="3">
        <f>IFERROR(+Q73/$Q$74,0)</f>
        <v>0</v>
      </c>
    </row>
    <row r="74" spans="1:18" ht="16.350000000000001" customHeight="1" outlineLevel="1" x14ac:dyDescent="0.3">
      <c r="A74" s="104"/>
      <c r="B74" s="105"/>
      <c r="C74" s="81" t="s">
        <v>33</v>
      </c>
      <c r="D74" s="81"/>
      <c r="E74" s="81"/>
      <c r="F74" s="81"/>
      <c r="G74" s="81"/>
      <c r="H74" s="81"/>
      <c r="I74" s="81"/>
      <c r="J74" s="81"/>
      <c r="K74" s="81"/>
      <c r="L74" s="81"/>
      <c r="M74" s="81"/>
      <c r="N74" s="29">
        <f>SUM(N65:N73)</f>
        <v>0</v>
      </c>
      <c r="O74" s="29"/>
      <c r="P74" s="30">
        <f>SUM(P65:P73)</f>
        <v>0</v>
      </c>
      <c r="Q74" s="29">
        <f>SUM(Q65:Q73)</f>
        <v>0</v>
      </c>
      <c r="R74" s="4">
        <f>IFERROR(+Q74/Q95,0)</f>
        <v>0</v>
      </c>
    </row>
    <row r="75" spans="1:18" outlineLevel="1" x14ac:dyDescent="0.25">
      <c r="A75" s="104"/>
      <c r="B75" s="105"/>
      <c r="C75" s="82" t="s">
        <v>21</v>
      </c>
      <c r="D75" s="82"/>
      <c r="E75" s="80"/>
      <c r="F75" s="80"/>
      <c r="G75" s="76"/>
      <c r="H75" s="77"/>
      <c r="I75" s="77"/>
      <c r="J75" s="78"/>
      <c r="K75" s="27">
        <v>0</v>
      </c>
      <c r="L75" s="20">
        <v>0</v>
      </c>
      <c r="M75" s="12"/>
      <c r="N75" s="28">
        <f>+K75*L75</f>
        <v>0</v>
      </c>
      <c r="O75" s="38"/>
      <c r="P75" s="28">
        <f>+N75*O75</f>
        <v>0</v>
      </c>
      <c r="Q75" s="28">
        <f t="shared" ref="Q75:Q83" si="25">ROUND(+N75+P75,2)</f>
        <v>0</v>
      </c>
      <c r="R75" s="3">
        <f>IFERROR(+Q75/$Q$84,0)</f>
        <v>0</v>
      </c>
    </row>
    <row r="76" spans="1:18" outlineLevel="1" x14ac:dyDescent="0.25">
      <c r="A76" s="104"/>
      <c r="B76" s="105"/>
      <c r="C76" s="82"/>
      <c r="D76" s="82"/>
      <c r="E76" s="80"/>
      <c r="F76" s="80"/>
      <c r="G76" s="76" t="s">
        <v>17</v>
      </c>
      <c r="H76" s="77"/>
      <c r="I76" s="77"/>
      <c r="J76" s="78"/>
      <c r="K76" s="27">
        <v>0</v>
      </c>
      <c r="L76" s="20">
        <v>0</v>
      </c>
      <c r="M76" s="12"/>
      <c r="N76" s="28">
        <f t="shared" ref="N76:N83" si="26">+K76*L76</f>
        <v>0</v>
      </c>
      <c r="O76" s="38"/>
      <c r="P76" s="28">
        <f t="shared" ref="P76:P83" si="27">+N76*O76</f>
        <v>0</v>
      </c>
      <c r="Q76" s="28">
        <f t="shared" si="25"/>
        <v>0</v>
      </c>
      <c r="R76" s="3">
        <f t="shared" ref="R76:R83" si="28">IFERROR(+Q76/$Q$84,0)</f>
        <v>0</v>
      </c>
    </row>
    <row r="77" spans="1:18" ht="17.100000000000001" customHeight="1" outlineLevel="1" x14ac:dyDescent="0.25">
      <c r="A77" s="104"/>
      <c r="B77" s="105"/>
      <c r="C77" s="82"/>
      <c r="D77" s="82"/>
      <c r="E77" s="80"/>
      <c r="F77" s="80"/>
      <c r="G77" s="76" t="s">
        <v>17</v>
      </c>
      <c r="H77" s="77"/>
      <c r="I77" s="77"/>
      <c r="J77" s="78"/>
      <c r="K77" s="27">
        <v>0</v>
      </c>
      <c r="L77" s="20">
        <v>0</v>
      </c>
      <c r="M77" s="12">
        <v>0</v>
      </c>
      <c r="N77" s="28">
        <f t="shared" si="26"/>
        <v>0</v>
      </c>
      <c r="O77" s="38"/>
      <c r="P77" s="28">
        <f t="shared" si="27"/>
        <v>0</v>
      </c>
      <c r="Q77" s="28">
        <f t="shared" si="25"/>
        <v>0</v>
      </c>
      <c r="R77" s="3">
        <f t="shared" si="28"/>
        <v>0</v>
      </c>
    </row>
    <row r="78" spans="1:18" outlineLevel="1" x14ac:dyDescent="0.25">
      <c r="A78" s="104"/>
      <c r="B78" s="105"/>
      <c r="C78" s="82"/>
      <c r="D78" s="82"/>
      <c r="E78" s="80"/>
      <c r="F78" s="80"/>
      <c r="G78" s="76" t="s">
        <v>17</v>
      </c>
      <c r="H78" s="77"/>
      <c r="I78" s="77"/>
      <c r="J78" s="78"/>
      <c r="K78" s="27">
        <v>0</v>
      </c>
      <c r="L78" s="20">
        <v>0</v>
      </c>
      <c r="M78" s="12"/>
      <c r="N78" s="28">
        <f t="shared" si="26"/>
        <v>0</v>
      </c>
      <c r="O78" s="38"/>
      <c r="P78" s="28">
        <f t="shared" si="27"/>
        <v>0</v>
      </c>
      <c r="Q78" s="28">
        <f t="shared" si="25"/>
        <v>0</v>
      </c>
      <c r="R78" s="3">
        <f t="shared" si="28"/>
        <v>0</v>
      </c>
    </row>
    <row r="79" spans="1:18" outlineLevel="1" x14ac:dyDescent="0.25">
      <c r="A79" s="104"/>
      <c r="B79" s="105"/>
      <c r="C79" s="82"/>
      <c r="D79" s="82"/>
      <c r="E79" s="80"/>
      <c r="F79" s="80"/>
      <c r="G79" s="76" t="s">
        <v>17</v>
      </c>
      <c r="H79" s="77"/>
      <c r="I79" s="77"/>
      <c r="J79" s="78"/>
      <c r="K79" s="27">
        <v>0</v>
      </c>
      <c r="L79" s="20">
        <v>0</v>
      </c>
      <c r="M79" s="12"/>
      <c r="N79" s="28">
        <f t="shared" si="26"/>
        <v>0</v>
      </c>
      <c r="O79" s="38"/>
      <c r="P79" s="28">
        <f t="shared" si="27"/>
        <v>0</v>
      </c>
      <c r="Q79" s="28">
        <f t="shared" si="25"/>
        <v>0</v>
      </c>
      <c r="R79" s="3">
        <f t="shared" si="28"/>
        <v>0</v>
      </c>
    </row>
    <row r="80" spans="1:18" outlineLevel="1" x14ac:dyDescent="0.25">
      <c r="A80" s="104"/>
      <c r="B80" s="105"/>
      <c r="C80" s="82"/>
      <c r="D80" s="82"/>
      <c r="E80" s="80"/>
      <c r="F80" s="80"/>
      <c r="G80" s="76" t="s">
        <v>17</v>
      </c>
      <c r="H80" s="77"/>
      <c r="I80" s="77"/>
      <c r="J80" s="78"/>
      <c r="K80" s="27">
        <v>0</v>
      </c>
      <c r="L80" s="20">
        <v>0</v>
      </c>
      <c r="M80" s="12"/>
      <c r="N80" s="28">
        <f t="shared" si="26"/>
        <v>0</v>
      </c>
      <c r="O80" s="38"/>
      <c r="P80" s="28">
        <f t="shared" si="27"/>
        <v>0</v>
      </c>
      <c r="Q80" s="28">
        <f t="shared" si="25"/>
        <v>0</v>
      </c>
      <c r="R80" s="3">
        <f t="shared" si="28"/>
        <v>0</v>
      </c>
    </row>
    <row r="81" spans="1:18" outlineLevel="1" x14ac:dyDescent="0.25">
      <c r="A81" s="104"/>
      <c r="B81" s="105"/>
      <c r="C81" s="82"/>
      <c r="D81" s="82"/>
      <c r="E81" s="80"/>
      <c r="F81" s="80"/>
      <c r="G81" s="76" t="s">
        <v>17</v>
      </c>
      <c r="H81" s="77"/>
      <c r="I81" s="77"/>
      <c r="J81" s="78"/>
      <c r="K81" s="27">
        <v>0</v>
      </c>
      <c r="L81" s="20">
        <v>0</v>
      </c>
      <c r="M81" s="12"/>
      <c r="N81" s="28">
        <f t="shared" si="26"/>
        <v>0</v>
      </c>
      <c r="O81" s="38"/>
      <c r="P81" s="28">
        <f t="shared" si="27"/>
        <v>0</v>
      </c>
      <c r="Q81" s="28">
        <f t="shared" si="25"/>
        <v>0</v>
      </c>
      <c r="R81" s="3">
        <f>IFERROR(+Q81/$Q$84,0)</f>
        <v>0</v>
      </c>
    </row>
    <row r="82" spans="1:18" outlineLevel="1" x14ac:dyDescent="0.25">
      <c r="A82" s="104"/>
      <c r="B82" s="105"/>
      <c r="C82" s="82"/>
      <c r="D82" s="82"/>
      <c r="E82" s="80"/>
      <c r="F82" s="80"/>
      <c r="G82" s="76" t="s">
        <v>17</v>
      </c>
      <c r="H82" s="77"/>
      <c r="I82" s="77"/>
      <c r="J82" s="78"/>
      <c r="K82" s="27">
        <v>0</v>
      </c>
      <c r="L82" s="20">
        <v>0</v>
      </c>
      <c r="M82" s="12"/>
      <c r="N82" s="28">
        <f t="shared" si="26"/>
        <v>0</v>
      </c>
      <c r="O82" s="38"/>
      <c r="P82" s="28">
        <f t="shared" si="27"/>
        <v>0</v>
      </c>
      <c r="Q82" s="28">
        <f t="shared" si="25"/>
        <v>0</v>
      </c>
      <c r="R82" s="3">
        <f t="shared" si="28"/>
        <v>0</v>
      </c>
    </row>
    <row r="83" spans="1:18" outlineLevel="1" x14ac:dyDescent="0.25">
      <c r="A83" s="104"/>
      <c r="B83" s="105"/>
      <c r="C83" s="82"/>
      <c r="D83" s="82"/>
      <c r="E83" s="80"/>
      <c r="F83" s="80"/>
      <c r="G83" s="76" t="s">
        <v>17</v>
      </c>
      <c r="H83" s="77"/>
      <c r="I83" s="77"/>
      <c r="J83" s="78"/>
      <c r="K83" s="27">
        <v>0</v>
      </c>
      <c r="L83" s="20">
        <v>0</v>
      </c>
      <c r="M83" s="12"/>
      <c r="N83" s="28">
        <f t="shared" si="26"/>
        <v>0</v>
      </c>
      <c r="O83" s="38"/>
      <c r="P83" s="28">
        <f t="shared" si="27"/>
        <v>0</v>
      </c>
      <c r="Q83" s="28">
        <f t="shared" si="25"/>
        <v>0</v>
      </c>
      <c r="R83" s="3">
        <f t="shared" si="28"/>
        <v>0</v>
      </c>
    </row>
    <row r="84" spans="1:18" ht="16.350000000000001" customHeight="1" outlineLevel="1" x14ac:dyDescent="0.3">
      <c r="A84" s="104"/>
      <c r="B84" s="105"/>
      <c r="C84" s="81" t="s">
        <v>32</v>
      </c>
      <c r="D84" s="81"/>
      <c r="E84" s="81"/>
      <c r="F84" s="81"/>
      <c r="G84" s="81"/>
      <c r="H84" s="81"/>
      <c r="I84" s="81"/>
      <c r="J84" s="81"/>
      <c r="K84" s="81"/>
      <c r="L84" s="81"/>
      <c r="M84" s="81"/>
      <c r="N84" s="29">
        <f>SUM(N75:N83)</f>
        <v>0</v>
      </c>
      <c r="O84" s="29"/>
      <c r="P84" s="30">
        <f>SUM(P75:P83)</f>
        <v>0</v>
      </c>
      <c r="Q84" s="29">
        <f>SUM(Q75:Q83)</f>
        <v>0</v>
      </c>
      <c r="R84" s="4">
        <f>IFERROR(+Q84/Q95,0)</f>
        <v>0</v>
      </c>
    </row>
    <row r="85" spans="1:18" ht="60" customHeight="1" outlineLevel="1" x14ac:dyDescent="0.25">
      <c r="A85" s="104"/>
      <c r="B85" s="105"/>
      <c r="C85" s="82" t="s">
        <v>12</v>
      </c>
      <c r="D85" s="82"/>
      <c r="E85" s="86" t="s">
        <v>13</v>
      </c>
      <c r="F85" s="86"/>
      <c r="G85" s="86" t="s">
        <v>36</v>
      </c>
      <c r="H85" s="86"/>
      <c r="I85" s="11" t="s">
        <v>14</v>
      </c>
      <c r="J85" s="36" t="s">
        <v>54</v>
      </c>
      <c r="K85" s="13" t="s">
        <v>37</v>
      </c>
      <c r="L85" s="13" t="s">
        <v>50</v>
      </c>
      <c r="M85" s="16" t="s">
        <v>15</v>
      </c>
      <c r="N85" s="13" t="s">
        <v>45</v>
      </c>
      <c r="O85" s="13" t="s">
        <v>47</v>
      </c>
      <c r="P85" s="13" t="s">
        <v>49</v>
      </c>
      <c r="Q85" s="13" t="s">
        <v>48</v>
      </c>
      <c r="R85" s="6" t="s">
        <v>10</v>
      </c>
    </row>
    <row r="86" spans="1:18" ht="18" customHeight="1" outlineLevel="1" x14ac:dyDescent="0.25">
      <c r="A86" s="104"/>
      <c r="B86" s="105"/>
      <c r="C86" s="82"/>
      <c r="D86" s="82"/>
      <c r="E86" s="79"/>
      <c r="F86" s="79"/>
      <c r="G86" s="79"/>
      <c r="H86" s="79"/>
      <c r="I86" s="5"/>
      <c r="J86" s="7">
        <v>0</v>
      </c>
      <c r="K86" s="27">
        <v>0</v>
      </c>
      <c r="L86" s="40"/>
      <c r="M86" s="17">
        <f>+K86*L86</f>
        <v>0</v>
      </c>
      <c r="N86" s="28">
        <f>+K86*L86*J86</f>
        <v>0</v>
      </c>
      <c r="O86" s="38"/>
      <c r="P86" s="28">
        <f t="shared" ref="P86:P92" si="29">+N86*O86</f>
        <v>0</v>
      </c>
      <c r="Q86" s="28">
        <f>ROUND(+(N86+P86),2)</f>
        <v>0</v>
      </c>
      <c r="R86" s="3">
        <f>IFERROR(+Q86/$Q$94,0)</f>
        <v>0</v>
      </c>
    </row>
    <row r="87" spans="1:18" ht="18" customHeight="1" outlineLevel="1" x14ac:dyDescent="0.25">
      <c r="A87" s="104"/>
      <c r="B87" s="105"/>
      <c r="C87" s="82"/>
      <c r="D87" s="82"/>
      <c r="E87" s="79"/>
      <c r="F87" s="79"/>
      <c r="G87" s="79"/>
      <c r="H87" s="79"/>
      <c r="I87" s="5"/>
      <c r="J87" s="8">
        <v>0</v>
      </c>
      <c r="K87" s="27">
        <v>0</v>
      </c>
      <c r="L87" s="39"/>
      <c r="M87" s="17">
        <f>+K87*L87</f>
        <v>0</v>
      </c>
      <c r="N87" s="28">
        <f>+K87*L87*J87</f>
        <v>0</v>
      </c>
      <c r="O87" s="38"/>
      <c r="P87" s="28">
        <f t="shared" si="29"/>
        <v>0</v>
      </c>
      <c r="Q87" s="28">
        <f t="shared" ref="Q87:Q92" si="30">ROUND(+N87+P87,2)</f>
        <v>0</v>
      </c>
      <c r="R87" s="3">
        <f t="shared" ref="R87:R92" si="31">IFERROR(+Q87/$Q$94,0)</f>
        <v>0</v>
      </c>
    </row>
    <row r="88" spans="1:18" ht="18" customHeight="1" outlineLevel="1" x14ac:dyDescent="0.25">
      <c r="A88" s="104"/>
      <c r="B88" s="105"/>
      <c r="C88" s="82"/>
      <c r="D88" s="82"/>
      <c r="E88" s="79"/>
      <c r="F88" s="79"/>
      <c r="G88" s="79"/>
      <c r="H88" s="79"/>
      <c r="I88" s="5"/>
      <c r="J88" s="8">
        <v>0</v>
      </c>
      <c r="K88" s="27">
        <v>0</v>
      </c>
      <c r="L88" s="39"/>
      <c r="M88" s="17">
        <f>+K88*L88</f>
        <v>0</v>
      </c>
      <c r="N88" s="28">
        <f t="shared" ref="N88:N91" si="32">+K88*L88*J88</f>
        <v>0</v>
      </c>
      <c r="O88" s="38"/>
      <c r="P88" s="28">
        <f t="shared" si="29"/>
        <v>0</v>
      </c>
      <c r="Q88" s="28">
        <f t="shared" si="30"/>
        <v>0</v>
      </c>
      <c r="R88" s="3">
        <f t="shared" si="31"/>
        <v>0</v>
      </c>
    </row>
    <row r="89" spans="1:18" ht="18" customHeight="1" outlineLevel="1" x14ac:dyDescent="0.25">
      <c r="A89" s="104"/>
      <c r="B89" s="105"/>
      <c r="C89" s="82"/>
      <c r="D89" s="82"/>
      <c r="E89" s="79"/>
      <c r="F89" s="79"/>
      <c r="G89" s="79"/>
      <c r="H89" s="79"/>
      <c r="I89" s="5"/>
      <c r="J89" s="8">
        <v>0</v>
      </c>
      <c r="K89" s="27">
        <v>0</v>
      </c>
      <c r="L89" s="39"/>
      <c r="M89" s="17">
        <f t="shared" ref="M89:M92" si="33">+K89*L89</f>
        <v>0</v>
      </c>
      <c r="N89" s="28">
        <f t="shared" si="32"/>
        <v>0</v>
      </c>
      <c r="O89" s="38"/>
      <c r="P89" s="28">
        <f t="shared" si="29"/>
        <v>0</v>
      </c>
      <c r="Q89" s="28">
        <f t="shared" si="30"/>
        <v>0</v>
      </c>
      <c r="R89" s="3">
        <f t="shared" si="31"/>
        <v>0</v>
      </c>
    </row>
    <row r="90" spans="1:18" ht="18" customHeight="1" outlineLevel="1" x14ac:dyDescent="0.25">
      <c r="A90" s="104"/>
      <c r="B90" s="105"/>
      <c r="C90" s="82"/>
      <c r="D90" s="82"/>
      <c r="E90" s="79"/>
      <c r="F90" s="79"/>
      <c r="G90" s="79"/>
      <c r="H90" s="79"/>
      <c r="I90" s="5"/>
      <c r="J90" s="8">
        <v>0</v>
      </c>
      <c r="K90" s="27">
        <v>0</v>
      </c>
      <c r="L90" s="39"/>
      <c r="M90" s="17">
        <f t="shared" si="33"/>
        <v>0</v>
      </c>
      <c r="N90" s="28">
        <f t="shared" si="32"/>
        <v>0</v>
      </c>
      <c r="O90" s="38"/>
      <c r="P90" s="28">
        <f t="shared" si="29"/>
        <v>0</v>
      </c>
      <c r="Q90" s="28">
        <f t="shared" si="30"/>
        <v>0</v>
      </c>
      <c r="R90" s="3">
        <f t="shared" si="31"/>
        <v>0</v>
      </c>
    </row>
    <row r="91" spans="1:18" ht="18" customHeight="1" outlineLevel="1" x14ac:dyDescent="0.25">
      <c r="A91" s="104"/>
      <c r="B91" s="105"/>
      <c r="C91" s="82"/>
      <c r="D91" s="82"/>
      <c r="E91" s="79"/>
      <c r="F91" s="79"/>
      <c r="G91" s="79"/>
      <c r="H91" s="79"/>
      <c r="I91" s="5"/>
      <c r="J91" s="8">
        <v>0</v>
      </c>
      <c r="K91" s="27">
        <v>0</v>
      </c>
      <c r="L91" s="39"/>
      <c r="M91" s="17">
        <f t="shared" si="33"/>
        <v>0</v>
      </c>
      <c r="N91" s="28">
        <f t="shared" si="32"/>
        <v>0</v>
      </c>
      <c r="O91" s="38"/>
      <c r="P91" s="28">
        <f t="shared" si="29"/>
        <v>0</v>
      </c>
      <c r="Q91" s="28">
        <f t="shared" si="30"/>
        <v>0</v>
      </c>
      <c r="R91" s="3">
        <f t="shared" si="31"/>
        <v>0</v>
      </c>
    </row>
    <row r="92" spans="1:18" ht="18" customHeight="1" outlineLevel="1" x14ac:dyDescent="0.25">
      <c r="A92" s="104"/>
      <c r="B92" s="105"/>
      <c r="C92" s="82"/>
      <c r="D92" s="82"/>
      <c r="E92" s="79"/>
      <c r="F92" s="79"/>
      <c r="G92" s="79"/>
      <c r="H92" s="79"/>
      <c r="I92" s="5"/>
      <c r="J92" s="8">
        <v>0</v>
      </c>
      <c r="K92" s="27">
        <v>0</v>
      </c>
      <c r="L92" s="39"/>
      <c r="M92" s="17">
        <f t="shared" si="33"/>
        <v>0</v>
      </c>
      <c r="N92" s="28">
        <f>+K92*L92*J92</f>
        <v>0</v>
      </c>
      <c r="O92" s="38"/>
      <c r="P92" s="28">
        <f t="shared" si="29"/>
        <v>0</v>
      </c>
      <c r="Q92" s="28">
        <f t="shared" si="30"/>
        <v>0</v>
      </c>
      <c r="R92" s="3">
        <f t="shared" si="31"/>
        <v>0</v>
      </c>
    </row>
    <row r="93" spans="1:18" ht="18" customHeight="1" outlineLevel="1" x14ac:dyDescent="0.25">
      <c r="A93" s="104"/>
      <c r="B93" s="105"/>
      <c r="C93" s="82"/>
      <c r="D93" s="82"/>
      <c r="E93" s="79"/>
      <c r="F93" s="79"/>
      <c r="G93" s="79"/>
      <c r="H93" s="79"/>
      <c r="I93" s="5"/>
      <c r="J93" s="8">
        <v>0</v>
      </c>
      <c r="K93" s="27">
        <v>0</v>
      </c>
      <c r="L93" s="39"/>
      <c r="M93" s="17">
        <f>+K93*L93</f>
        <v>0</v>
      </c>
      <c r="N93" s="28">
        <f>+K93*L93*J93</f>
        <v>0</v>
      </c>
      <c r="O93" s="38"/>
      <c r="P93" s="28">
        <f>+N93*O93</f>
        <v>0</v>
      </c>
      <c r="Q93" s="28">
        <f>ROUND(+N93+P93,2)</f>
        <v>0</v>
      </c>
      <c r="R93" s="3">
        <f>IFERROR(+Q93/$Q$94,0)</f>
        <v>0</v>
      </c>
    </row>
    <row r="94" spans="1:18" ht="16.350000000000001" customHeight="1" outlineLevel="1" x14ac:dyDescent="0.3">
      <c r="A94" s="104"/>
      <c r="B94" s="105"/>
      <c r="C94" s="81" t="s">
        <v>29</v>
      </c>
      <c r="D94" s="81"/>
      <c r="E94" s="81"/>
      <c r="F94" s="81"/>
      <c r="G94" s="81"/>
      <c r="H94" s="81"/>
      <c r="I94" s="81"/>
      <c r="J94" s="81"/>
      <c r="K94" s="81"/>
      <c r="L94" s="81"/>
      <c r="M94" s="17">
        <f>SUM(M86:M93)</f>
        <v>0</v>
      </c>
      <c r="N94" s="29">
        <f>SUM(N86:N93)</f>
        <v>0</v>
      </c>
      <c r="O94" s="29"/>
      <c r="P94" s="14">
        <f>SUM(P86:P93)</f>
        <v>0</v>
      </c>
      <c r="Q94" s="29">
        <f>SUM(Q86:Q93)</f>
        <v>0</v>
      </c>
      <c r="R94" s="4">
        <f>IFERROR(+Q94/Q95,0)</f>
        <v>0</v>
      </c>
    </row>
    <row r="95" spans="1:18" ht="28.35" customHeight="1" x14ac:dyDescent="0.25">
      <c r="A95" s="98" t="s">
        <v>38</v>
      </c>
      <c r="B95" s="99"/>
      <c r="C95" s="99"/>
      <c r="D95" s="99"/>
      <c r="E95" s="99"/>
      <c r="F95" s="99"/>
      <c r="G95" s="99"/>
      <c r="H95" s="99"/>
      <c r="I95" s="99"/>
      <c r="J95" s="99"/>
      <c r="K95" s="99"/>
      <c r="L95" s="99"/>
      <c r="M95" s="99"/>
      <c r="N95" s="59">
        <f>+N64+N74+N84+N94</f>
        <v>0</v>
      </c>
      <c r="O95" s="32"/>
      <c r="P95" s="59">
        <f>+P64+P74+P84+P94</f>
        <v>0</v>
      </c>
      <c r="Q95" s="59">
        <f>+Q64+Q74+Q84+Q94</f>
        <v>0</v>
      </c>
      <c r="R95" s="61" t="e">
        <f>+$Q$95/$Q$97</f>
        <v>#DIV/0!</v>
      </c>
    </row>
    <row r="96" spans="1:18" ht="16.5" customHeight="1" x14ac:dyDescent="0.25"/>
    <row r="97" spans="1:19" ht="31.5" customHeight="1" x14ac:dyDescent="0.25">
      <c r="A97" s="97" t="s">
        <v>51</v>
      </c>
      <c r="B97" s="97"/>
      <c r="C97" s="97"/>
      <c r="D97" s="97"/>
      <c r="E97" s="97"/>
      <c r="F97" s="97"/>
      <c r="G97" s="97"/>
      <c r="H97" s="97"/>
      <c r="I97" s="97"/>
      <c r="J97" s="97"/>
      <c r="K97" s="97"/>
      <c r="L97" s="97"/>
      <c r="M97" s="97"/>
      <c r="N97" s="60">
        <f>+N19+N95+N52</f>
        <v>0</v>
      </c>
      <c r="O97" s="33"/>
      <c r="P97" s="60">
        <f>+P19+P95+P52</f>
        <v>0</v>
      </c>
      <c r="Q97" s="60">
        <f>+Q19+Q95+Q52</f>
        <v>0</v>
      </c>
      <c r="R97" s="10"/>
    </row>
    <row r="98" spans="1:19" x14ac:dyDescent="0.25"/>
    <row r="99" spans="1:19" ht="9" customHeight="1" x14ac:dyDescent="0.25"/>
    <row r="100" spans="1:19" customFormat="1" ht="33" customHeight="1" x14ac:dyDescent="0.25">
      <c r="A100" s="73" t="s">
        <v>25</v>
      </c>
      <c r="B100" s="74"/>
      <c r="C100" s="74"/>
      <c r="D100" s="74"/>
      <c r="E100" s="74"/>
      <c r="F100" s="74"/>
      <c r="G100" s="74"/>
      <c r="H100" s="74"/>
      <c r="I100" s="74"/>
      <c r="J100" s="74"/>
      <c r="K100" s="74"/>
      <c r="L100" s="74"/>
      <c r="M100" s="74"/>
      <c r="N100" s="74"/>
      <c r="O100" s="74"/>
      <c r="P100" s="74"/>
      <c r="Q100" s="74"/>
      <c r="R100" s="74"/>
      <c r="S100" s="75"/>
    </row>
    <row r="101" spans="1:19" customFormat="1" x14ac:dyDescent="0.25">
      <c r="A101" s="41" t="s">
        <v>85</v>
      </c>
      <c r="B101" s="42"/>
      <c r="C101" s="42"/>
      <c r="D101" s="42"/>
      <c r="E101" s="42"/>
      <c r="F101" s="42"/>
      <c r="G101" s="42"/>
      <c r="H101" s="42"/>
      <c r="I101" s="42"/>
      <c r="J101" s="42"/>
      <c r="K101" s="42"/>
      <c r="L101" s="42"/>
      <c r="M101" s="42"/>
      <c r="N101" s="42"/>
      <c r="O101" s="42"/>
      <c r="P101" s="42"/>
      <c r="Q101" s="42"/>
      <c r="R101" s="42"/>
    </row>
    <row r="102" spans="1:19" customFormat="1" ht="31.5" customHeight="1" x14ac:dyDescent="0.25">
      <c r="A102" s="43"/>
      <c r="B102" s="44"/>
      <c r="C102" s="44"/>
      <c r="D102" s="44"/>
      <c r="E102" s="44"/>
      <c r="F102" s="44"/>
      <c r="G102" s="44"/>
      <c r="H102" s="44"/>
      <c r="I102" s="44"/>
      <c r="J102" s="44"/>
      <c r="K102" s="44"/>
      <c r="L102" s="44"/>
      <c r="M102" s="44"/>
      <c r="N102" s="44"/>
      <c r="O102" s="44"/>
      <c r="P102" s="44"/>
      <c r="Q102" s="44"/>
      <c r="R102" s="44"/>
    </row>
    <row r="103" spans="1:19" x14ac:dyDescent="0.25">
      <c r="A103" s="43" t="s">
        <v>52</v>
      </c>
      <c r="B103" s="44"/>
      <c r="C103" s="44"/>
      <c r="D103" s="44"/>
      <c r="E103" s="44"/>
      <c r="F103" s="44"/>
      <c r="G103" s="44"/>
      <c r="H103" s="44"/>
      <c r="I103" s="44"/>
      <c r="J103" s="44"/>
      <c r="K103" s="44"/>
      <c r="L103" s="44"/>
      <c r="M103" s="44"/>
      <c r="N103" s="44"/>
      <c r="O103" s="44"/>
      <c r="P103" s="44"/>
      <c r="Q103" s="44"/>
      <c r="R103" s="44"/>
    </row>
    <row r="104" spans="1:19" x14ac:dyDescent="0.25">
      <c r="A104" s="48" t="s">
        <v>53</v>
      </c>
      <c r="B104" s="44"/>
      <c r="C104" s="44"/>
      <c r="D104" s="44"/>
      <c r="E104" s="44"/>
      <c r="F104" s="44"/>
      <c r="G104" s="44"/>
      <c r="H104" s="44"/>
      <c r="I104" s="44"/>
      <c r="J104" s="44"/>
      <c r="K104" s="44"/>
      <c r="L104" s="44"/>
      <c r="M104" s="44"/>
      <c r="N104" s="44"/>
      <c r="O104" s="44"/>
      <c r="P104" s="44"/>
      <c r="Q104" s="44"/>
      <c r="R104" s="44"/>
    </row>
    <row r="105" spans="1:19" hidden="1" x14ac:dyDescent="0.25">
      <c r="A105" s="45"/>
      <c r="B105" s="46"/>
      <c r="C105" s="46"/>
      <c r="D105" s="46"/>
      <c r="E105" s="46"/>
      <c r="F105" s="46"/>
      <c r="G105" s="46"/>
      <c r="H105" s="46"/>
      <c r="I105" s="46"/>
      <c r="J105" s="47"/>
      <c r="K105" s="19"/>
      <c r="L105" s="19"/>
      <c r="M105" s="19"/>
    </row>
    <row r="106" spans="1:19" hidden="1" x14ac:dyDescent="0.25">
      <c r="K106" s="19"/>
      <c r="L106" s="19"/>
      <c r="M106" s="19"/>
    </row>
    <row r="107" spans="1:19" hidden="1" x14ac:dyDescent="0.25">
      <c r="K107" s="19"/>
      <c r="L107" s="19"/>
      <c r="M107" s="19"/>
    </row>
    <row r="108" spans="1:19" hidden="1" x14ac:dyDescent="0.25">
      <c r="K108" s="19"/>
      <c r="L108" s="19"/>
      <c r="M108" s="19"/>
    </row>
    <row r="109" spans="1:19" x14ac:dyDescent="0.25"/>
    <row r="110" spans="1:19" x14ac:dyDescent="0.25"/>
    <row r="111" spans="1:19" x14ac:dyDescent="0.25"/>
    <row r="112" spans="1:1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sheetData>
  <mergeCells count="196">
    <mergeCell ref="A1:C3"/>
    <mergeCell ref="D1:M3"/>
    <mergeCell ref="N1:Q3"/>
    <mergeCell ref="A4:D4"/>
    <mergeCell ref="E34:F34"/>
    <mergeCell ref="C9:D17"/>
    <mergeCell ref="E9:F9"/>
    <mergeCell ref="E10:F10"/>
    <mergeCell ref="E4:R4"/>
    <mergeCell ref="K6:R6"/>
    <mergeCell ref="A20:B21"/>
    <mergeCell ref="C20:R20"/>
    <mergeCell ref="C21:D21"/>
    <mergeCell ref="E21:F21"/>
    <mergeCell ref="K5:R5"/>
    <mergeCell ref="E11:F11"/>
    <mergeCell ref="E12:F12"/>
    <mergeCell ref="G29:J29"/>
    <mergeCell ref="E30:F30"/>
    <mergeCell ref="C31:M31"/>
    <mergeCell ref="E33:F33"/>
    <mergeCell ref="C32:D40"/>
    <mergeCell ref="E32:F32"/>
    <mergeCell ref="G30:J30"/>
    <mergeCell ref="E63:F63"/>
    <mergeCell ref="C64:M64"/>
    <mergeCell ref="C65:D73"/>
    <mergeCell ref="E65:F65"/>
    <mergeCell ref="E66:F66"/>
    <mergeCell ref="E15:F15"/>
    <mergeCell ref="E16:F16"/>
    <mergeCell ref="E13:F13"/>
    <mergeCell ref="E14:F14"/>
    <mergeCell ref="E38:F38"/>
    <mergeCell ref="E39:F39"/>
    <mergeCell ref="E40:F40"/>
    <mergeCell ref="E35:F35"/>
    <mergeCell ref="E36:F36"/>
    <mergeCell ref="E37:F37"/>
    <mergeCell ref="G40:J40"/>
    <mergeCell ref="E27:F27"/>
    <mergeCell ref="E28:F28"/>
    <mergeCell ref="E29:F29"/>
    <mergeCell ref="E24:F24"/>
    <mergeCell ref="E25:F25"/>
    <mergeCell ref="E26:F26"/>
    <mergeCell ref="G28:J28"/>
    <mergeCell ref="G32:J32"/>
    <mergeCell ref="G33:J33"/>
    <mergeCell ref="G34:J34"/>
    <mergeCell ref="G35:J35"/>
    <mergeCell ref="G36:J36"/>
    <mergeCell ref="G37:J37"/>
    <mergeCell ref="E48:F48"/>
    <mergeCell ref="G48:H48"/>
    <mergeCell ref="E49:F49"/>
    <mergeCell ref="G49:H49"/>
    <mergeCell ref="G38:J38"/>
    <mergeCell ref="G39:J39"/>
    <mergeCell ref="E71:F71"/>
    <mergeCell ref="E72:F72"/>
    <mergeCell ref="E67:F67"/>
    <mergeCell ref="C51:L51"/>
    <mergeCell ref="A52:M52"/>
    <mergeCell ref="A53:B54"/>
    <mergeCell ref="C53:R53"/>
    <mergeCell ref="C54:D54"/>
    <mergeCell ref="E54:F54"/>
    <mergeCell ref="A22:B51"/>
    <mergeCell ref="C22:D30"/>
    <mergeCell ref="E22:F22"/>
    <mergeCell ref="E23:F23"/>
    <mergeCell ref="E68:F68"/>
    <mergeCell ref="E69:F69"/>
    <mergeCell ref="A55:B94"/>
    <mergeCell ref="C55:D63"/>
    <mergeCell ref="E55:F55"/>
    <mergeCell ref="E56:F56"/>
    <mergeCell ref="E57:F57"/>
    <mergeCell ref="E50:F50"/>
    <mergeCell ref="G50:H50"/>
    <mergeCell ref="C42:D50"/>
    <mergeCell ref="E42:F42"/>
    <mergeCell ref="E87:F87"/>
    <mergeCell ref="G87:H87"/>
    <mergeCell ref="E88:F88"/>
    <mergeCell ref="G88:H88"/>
    <mergeCell ref="A97:M97"/>
    <mergeCell ref="E93:F93"/>
    <mergeCell ref="G93:H93"/>
    <mergeCell ref="C94:L94"/>
    <mergeCell ref="A95:M95"/>
    <mergeCell ref="C85:D93"/>
    <mergeCell ref="E85:F85"/>
    <mergeCell ref="E90:F90"/>
    <mergeCell ref="G61:J61"/>
    <mergeCell ref="G62:J62"/>
    <mergeCell ref="G76:J76"/>
    <mergeCell ref="C84:M84"/>
    <mergeCell ref="G85:H85"/>
    <mergeCell ref="E86:F86"/>
    <mergeCell ref="G86:H86"/>
    <mergeCell ref="E79:F79"/>
    <mergeCell ref="E80:F80"/>
    <mergeCell ref="E81:F81"/>
    <mergeCell ref="G73:J73"/>
    <mergeCell ref="G75:J75"/>
    <mergeCell ref="E82:F82"/>
    <mergeCell ref="E83:F83"/>
    <mergeCell ref="G77:J77"/>
    <mergeCell ref="G78:J78"/>
    <mergeCell ref="G79:J79"/>
    <mergeCell ref="G80:J80"/>
    <mergeCell ref="G81:J81"/>
    <mergeCell ref="G82:J82"/>
    <mergeCell ref="G83:J83"/>
    <mergeCell ref="E61:F61"/>
    <mergeCell ref="E62:F62"/>
    <mergeCell ref="E70:F70"/>
    <mergeCell ref="G8:J8"/>
    <mergeCell ref="C7:R7"/>
    <mergeCell ref="C8:D8"/>
    <mergeCell ref="E8:F8"/>
    <mergeCell ref="A6:D6"/>
    <mergeCell ref="I6:J6"/>
    <mergeCell ref="A5:D5"/>
    <mergeCell ref="E5:H5"/>
    <mergeCell ref="I5:J5"/>
    <mergeCell ref="E6:H6"/>
    <mergeCell ref="A7:B8"/>
    <mergeCell ref="G21:J21"/>
    <mergeCell ref="G22:J22"/>
    <mergeCell ref="G23:J23"/>
    <mergeCell ref="G24:J24"/>
    <mergeCell ref="G25:J25"/>
    <mergeCell ref="G26:J26"/>
    <mergeCell ref="G27:J27"/>
    <mergeCell ref="A19:M19"/>
    <mergeCell ref="A9:B17"/>
    <mergeCell ref="G16:J16"/>
    <mergeCell ref="G17:J17"/>
    <mergeCell ref="C18:M18"/>
    <mergeCell ref="E17:F17"/>
    <mergeCell ref="G9:J9"/>
    <mergeCell ref="G10:J10"/>
    <mergeCell ref="G11:J11"/>
    <mergeCell ref="G12:J12"/>
    <mergeCell ref="G13:J13"/>
    <mergeCell ref="G14:J14"/>
    <mergeCell ref="G15:J15"/>
    <mergeCell ref="G54:J54"/>
    <mergeCell ref="G55:J55"/>
    <mergeCell ref="G56:J56"/>
    <mergeCell ref="G57:J57"/>
    <mergeCell ref="G58:J58"/>
    <mergeCell ref="G59:J59"/>
    <mergeCell ref="G60:J60"/>
    <mergeCell ref="G47:H47"/>
    <mergeCell ref="C41:M41"/>
    <mergeCell ref="E58:F58"/>
    <mergeCell ref="E59:F59"/>
    <mergeCell ref="E60:F60"/>
    <mergeCell ref="G42:H42"/>
    <mergeCell ref="E43:F43"/>
    <mergeCell ref="G43:H43"/>
    <mergeCell ref="E44:F44"/>
    <mergeCell ref="G44:H44"/>
    <mergeCell ref="E45:F45"/>
    <mergeCell ref="G45:H45"/>
    <mergeCell ref="E46:F46"/>
    <mergeCell ref="G46:H46"/>
    <mergeCell ref="E47:F47"/>
    <mergeCell ref="A100:S100"/>
    <mergeCell ref="G63:J63"/>
    <mergeCell ref="G65:J65"/>
    <mergeCell ref="G66:J66"/>
    <mergeCell ref="G67:J67"/>
    <mergeCell ref="G68:J68"/>
    <mergeCell ref="G69:J69"/>
    <mergeCell ref="G70:J70"/>
    <mergeCell ref="G71:J71"/>
    <mergeCell ref="G72:J72"/>
    <mergeCell ref="G90:H90"/>
    <mergeCell ref="E91:F91"/>
    <mergeCell ref="G91:H91"/>
    <mergeCell ref="E92:F92"/>
    <mergeCell ref="G92:H92"/>
    <mergeCell ref="E89:F89"/>
    <mergeCell ref="G89:H89"/>
    <mergeCell ref="E73:F73"/>
    <mergeCell ref="C74:M74"/>
    <mergeCell ref="C75:D83"/>
    <mergeCell ref="E75:F75"/>
    <mergeCell ref="E76:F76"/>
    <mergeCell ref="E77:F77"/>
    <mergeCell ref="E78:F78"/>
  </mergeCells>
  <dataValidations count="11">
    <dataValidation allowBlank="1" showInputMessage="1" showErrorMessage="1" promptTitle="NOMBRE ITEM" prompt="Elemento o Producto de la cotización seleccionada" sqref="E9:F9 E55:F55 E32:F32 E75:F75 E65:F65 E22" xr:uid="{00000000-0002-0000-0300-000000000000}"/>
    <dataValidation allowBlank="1" showInputMessage="1" showErrorMessage="1" promptTitle="DESCRIPCIÓN" prompt="Caracteristicas o especificaciones tecnicas del elemento o producto. " sqref="G9:J9 G55:J55 G32:J32 G75:J75 G65:J65 G22" xr:uid="{00000000-0002-0000-0300-000001000000}"/>
    <dataValidation allowBlank="1" showInputMessage="1" showErrorMessage="1" promptTitle="VALOR UNITARIO" prompt="Precio del elemento o producto sin IVA." sqref="K9 K22 K32 K55 K65 K75" xr:uid="{00000000-0002-0000-0300-000002000000}"/>
    <dataValidation allowBlank="1" showInputMessage="1" showErrorMessage="1" promptTitle="CANTIDAD" prompt="No. de elementos o productos " sqref="L9 L22 L32 L55 L65 L75" xr:uid="{00000000-0002-0000-0300-000003000000}"/>
    <dataValidation allowBlank="1" showInputMessage="1" showErrorMessage="1" promptTitle="UNIDAD DE MEDIDA" prompt="Representación en que se mide la cantidad del producto o elemento" sqref="M9 M22 M32 M55 M65 M75" xr:uid="{00000000-0002-0000-0300-000004000000}"/>
    <dataValidation allowBlank="1" showInputMessage="1" showErrorMessage="1" promptTitle="ROL" prompt="Funciones a desempeñar_x000a_" sqref="E43:F43 E86:F86" xr:uid="{00000000-0002-0000-0300-000005000000}"/>
    <dataValidation allowBlank="1" showInputMessage="1" showErrorMessage="1" promptTitle="DESCRIPCIÓN" prompt="Perfil profesional" sqref="G43:H43 G86:H86" xr:uid="{00000000-0002-0000-0300-000006000000}"/>
    <dataValidation allowBlank="1" showInputMessage="1" showErrorMessage="1" promptTitle="MODALIDAD DE VINCULACIÓN" prompt="Tipo de contrato." sqref="I43 I86" xr:uid="{00000000-0002-0000-0300-000007000000}"/>
    <dataValidation allowBlank="1" showInputMessage="1" showErrorMessage="1" promptTitle="TIEMPO EN DÍAS CALENDARIO" prompt="Duración del contrato" sqref="J43 J86" xr:uid="{00000000-0002-0000-0300-000008000000}"/>
    <dataValidation allowBlank="1" showInputMessage="1" showErrorMessage="1" promptTitle="HONORARIOS O SALARIO MENSUAL" prompt="Salario mensual devengado_x000a_" sqref="K43 K86" xr:uid="{00000000-0002-0000-0300-000009000000}"/>
    <dataValidation allowBlank="1" showInputMessage="1" showErrorMessage="1" promptTitle="DEDICACIÓN" prompt="% dedicación" sqref="L43 L86" xr:uid="{138DD328-4265-4FB3-85C0-9F43F6AF9853}"/>
  </dataValidations>
  <pageMargins left="0.70866141732283472" right="0.70866141732283472" top="0.74803149606299213" bottom="0.74803149606299213" header="0.31496062992125984" footer="0.31496062992125984"/>
  <pageSetup scale="50" orientation="landscape" r:id="rId1"/>
  <rowBreaks count="1" manualBreakCount="1">
    <brk id="52" max="1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DECD00A-DE92-4B29-A5F4-58064674D5B1}">
          <x14:formula1>
            <xm:f>Menu!$A$2:$A$6</xm:f>
          </x14:formula1>
          <xm:sqref>E6:H6</xm:sqref>
        </x14:dataValidation>
        <x14:dataValidation type="list" allowBlank="1" showInputMessage="1" showErrorMessage="1" xr:uid="{CE425F0A-FEB3-4E9E-8E43-57DED960E12F}">
          <x14:formula1>
            <xm:f>Menu!$B$2:$B$19</xm:f>
          </x14:formula1>
          <xm:sqref>K6:R6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07001-0088-452F-BF69-EB4DCFA604DE}">
  <dimension ref="A1:B19"/>
  <sheetViews>
    <sheetView workbookViewId="0">
      <selection activeCell="B20" sqref="B20"/>
    </sheetView>
  </sheetViews>
  <sheetFormatPr baseColWidth="10" defaultRowHeight="15.75" x14ac:dyDescent="0.25"/>
  <cols>
    <col min="1" max="1" width="25.125" customWidth="1"/>
    <col min="2" max="2" width="62.125" bestFit="1" customWidth="1"/>
  </cols>
  <sheetData>
    <row r="1" spans="1:2" ht="16.5" thickBot="1" x14ac:dyDescent="0.3">
      <c r="A1" s="53" t="s">
        <v>55</v>
      </c>
      <c r="B1" s="53" t="s">
        <v>56</v>
      </c>
    </row>
    <row r="2" spans="1:2" ht="16.5" thickBot="1" x14ac:dyDescent="0.3">
      <c r="A2" s="56" t="s">
        <v>60</v>
      </c>
      <c r="B2" s="55" t="s">
        <v>61</v>
      </c>
    </row>
    <row r="3" spans="1:2" ht="16.5" thickBot="1" x14ac:dyDescent="0.3">
      <c r="A3" s="57" t="s">
        <v>57</v>
      </c>
      <c r="B3" s="55" t="s">
        <v>62</v>
      </c>
    </row>
    <row r="4" spans="1:2" ht="16.5" thickBot="1" x14ac:dyDescent="0.3">
      <c r="A4" s="57" t="s">
        <v>65</v>
      </c>
      <c r="B4" s="55" t="s">
        <v>63</v>
      </c>
    </row>
    <row r="5" spans="1:2" ht="16.5" thickBot="1" x14ac:dyDescent="0.3">
      <c r="A5" s="56" t="s">
        <v>66</v>
      </c>
      <c r="B5" s="55" t="s">
        <v>64</v>
      </c>
    </row>
    <row r="6" spans="1:2" ht="16.5" thickBot="1" x14ac:dyDescent="0.3">
      <c r="A6" s="58" t="s">
        <v>67</v>
      </c>
      <c r="B6" s="54" t="s">
        <v>58</v>
      </c>
    </row>
    <row r="7" spans="1:2" ht="16.5" thickBot="1" x14ac:dyDescent="0.3">
      <c r="B7" s="54" t="s">
        <v>59</v>
      </c>
    </row>
    <row r="8" spans="1:2" ht="16.5" thickBot="1" x14ac:dyDescent="0.3">
      <c r="B8" s="54" t="s">
        <v>68</v>
      </c>
    </row>
    <row r="9" spans="1:2" ht="16.5" thickBot="1" x14ac:dyDescent="0.3">
      <c r="B9" s="54" t="s">
        <v>69</v>
      </c>
    </row>
    <row r="10" spans="1:2" ht="16.5" thickBot="1" x14ac:dyDescent="0.3">
      <c r="B10" s="54" t="s">
        <v>70</v>
      </c>
    </row>
    <row r="11" spans="1:2" ht="16.5" thickBot="1" x14ac:dyDescent="0.3">
      <c r="B11" s="54" t="s">
        <v>71</v>
      </c>
    </row>
    <row r="12" spans="1:2" ht="16.5" thickBot="1" x14ac:dyDescent="0.3">
      <c r="B12" s="54" t="s">
        <v>72</v>
      </c>
    </row>
    <row r="13" spans="1:2" ht="16.5" thickBot="1" x14ac:dyDescent="0.3">
      <c r="B13" s="54" t="s">
        <v>73</v>
      </c>
    </row>
    <row r="14" spans="1:2" ht="16.5" thickBot="1" x14ac:dyDescent="0.3">
      <c r="B14" s="54" t="s">
        <v>74</v>
      </c>
    </row>
    <row r="15" spans="1:2" ht="16.5" thickBot="1" x14ac:dyDescent="0.3">
      <c r="B15" s="55" t="s">
        <v>75</v>
      </c>
    </row>
    <row r="16" spans="1:2" ht="16.5" thickBot="1" x14ac:dyDescent="0.3">
      <c r="B16" s="55" t="s">
        <v>76</v>
      </c>
    </row>
    <row r="17" spans="2:2" ht="16.5" thickBot="1" x14ac:dyDescent="0.3">
      <c r="B17" s="55" t="s">
        <v>77</v>
      </c>
    </row>
    <row r="18" spans="2:2" ht="16.5" thickBot="1" x14ac:dyDescent="0.3">
      <c r="B18" s="55" t="s">
        <v>78</v>
      </c>
    </row>
    <row r="19" spans="2:2" ht="16.5" thickBot="1" x14ac:dyDescent="0.3">
      <c r="B19" s="54" t="s">
        <v>79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4" sqref="A4"/>
    </sheetView>
  </sheetViews>
  <sheetFormatPr baseColWidth="10" defaultColWidth="11" defaultRowHeight="15.75" x14ac:dyDescent="0.25"/>
  <cols>
    <col min="1" max="1" width="18.625" customWidth="1"/>
  </cols>
  <sheetData>
    <row r="1" spans="1:1" x14ac:dyDescent="0.25">
      <c r="A1" t="s">
        <v>22</v>
      </c>
    </row>
    <row r="2" spans="1:1" x14ac:dyDescent="0.25">
      <c r="A2" t="s">
        <v>23</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1C3265F54C1384EAC76867E9C367769" ma:contentTypeVersion="12" ma:contentTypeDescription="Crear nuevo documento." ma:contentTypeScope="" ma:versionID="2d06b5e4d14bcd7ad74119758fc7eca6">
  <xsd:schema xmlns:xsd="http://www.w3.org/2001/XMLSchema" xmlns:xs="http://www.w3.org/2001/XMLSchema" xmlns:p="http://schemas.microsoft.com/office/2006/metadata/properties" xmlns:ns2="b215d373-4ab1-4c9a-82d3-9624ee888acd" xmlns:ns3="377012de-a014-4852-bcee-f8253ee213c2" targetNamespace="http://schemas.microsoft.com/office/2006/metadata/properties" ma:root="true" ma:fieldsID="a92b38f2b088896f251bef34771cf676" ns2:_="" ns3:_="">
    <xsd:import namespace="b215d373-4ab1-4c9a-82d3-9624ee888acd"/>
    <xsd:import namespace="377012de-a014-4852-bcee-f8253ee213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7012de-a014-4852-bcee-f8253ee213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FFF5C1-D6E3-4C59-8A0B-1692B4584633}">
  <ds:schemaRefs>
    <ds:schemaRef ds:uri="http://schemas.microsoft.com/sharepoint/v3/contenttype/forms"/>
  </ds:schemaRefs>
</ds:datastoreItem>
</file>

<file path=customXml/itemProps2.xml><?xml version="1.0" encoding="utf-8"?>
<ds:datastoreItem xmlns:ds="http://schemas.openxmlformats.org/officeDocument/2006/customXml" ds:itemID="{96F0F8CB-E045-46CE-B745-84C3E19AE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377012de-a014-4852-bcee-f8253ee21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F70133-F008-4577-B7E4-D2D55D63F1EC}">
  <ds:schemaRefs>
    <ds:schemaRef ds:uri="http://purl.org/dc/terms/"/>
    <ds:schemaRef ds:uri="http://www.w3.org/XML/1998/namespace"/>
    <ds:schemaRef ds:uri="http://purl.org/dc/elements/1.1/"/>
    <ds:schemaRef ds:uri="http://schemas.microsoft.com/office/2006/documentManagement/types"/>
    <ds:schemaRef ds:uri="377012de-a014-4852-bcee-f8253ee213c2"/>
    <ds:schemaRef ds:uri="http://schemas.openxmlformats.org/package/2006/metadata/core-properties"/>
    <ds:schemaRef ds:uri="http://schemas.microsoft.com/office/infopath/2007/PartnerControls"/>
    <ds:schemaRef ds:uri="http://purl.org/dc/dcmitype/"/>
    <ds:schemaRef ds:uri="b215d373-4ab1-4c9a-82d3-9624ee888ac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INSTRUCCIONES</vt:lpstr>
      <vt:lpstr>4.3. PRESUPUESTO</vt:lpstr>
      <vt:lpstr>Menu</vt:lpstr>
      <vt:lpstr>Hoja2</vt:lpstr>
      <vt:lpstr>'4.3. PRESUPUESTO'!Área_de_impresión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Cesar Agusto Rubiano Lopera</cp:lastModifiedBy>
  <cp:revision/>
  <cp:lastPrinted>2021-05-27T04:10:23Z</cp:lastPrinted>
  <dcterms:created xsi:type="dcterms:W3CDTF">2021-03-05T05:11:41Z</dcterms:created>
  <dcterms:modified xsi:type="dcterms:W3CDTF">2021-05-27T04:29:01Z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0x01010031C3265F54C1384EAC76867E9C367769</vt:lpwstr>
  </property>
</Properties>
</file>